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"/>
    </mc:Choice>
  </mc:AlternateContent>
  <bookViews>
    <workbookView xWindow="0" yWindow="0" windowWidth="12240" windowHeight="5190" tabRatio="700" activeTab="4" xr2:uid="{00000000-000D-0000-FFFF-FFFF00000000}"/>
  </bookViews>
  <sheets>
    <sheet name="conditional forecasts_6" sheetId="4" r:id="rId1"/>
    <sheet name="conditional forecasts_4" sheetId="3" r:id="rId2"/>
    <sheet name="conditional forecasts_2" sheetId="2" r:id="rId3"/>
    <sheet name="conditional forecasts_0" sheetId="1" r:id="rId4"/>
    <sheet name="Graf Region Elasticity" sheetId="12" r:id="rId5"/>
    <sheet name="Elasticidade" sheetId="14" r:id="rId6"/>
  </sheets>
  <externalReferences>
    <externalReference r:id="rId7"/>
  </externalReferenc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4" l="1"/>
  <c r="O10" i="14"/>
  <c r="P10" i="14"/>
  <c r="Q10" i="14"/>
  <c r="B7" i="14" l="1"/>
  <c r="B8" i="14"/>
  <c r="B9" i="14"/>
  <c r="B10" i="14"/>
  <c r="B6" i="14"/>
  <c r="Q9" i="14"/>
  <c r="P9" i="14"/>
  <c r="O9" i="14"/>
  <c r="N9" i="14"/>
  <c r="Q8" i="14"/>
  <c r="P8" i="14"/>
  <c r="O8" i="14"/>
  <c r="N8" i="14"/>
  <c r="Q7" i="14"/>
  <c r="P7" i="14"/>
  <c r="O7" i="14"/>
  <c r="N7" i="14"/>
  <c r="Q6" i="14"/>
  <c r="P6" i="14"/>
  <c r="O6" i="14"/>
  <c r="N6" i="14"/>
  <c r="B581" i="3" l="1"/>
  <c r="B574" i="3" s="1"/>
  <c r="B563" i="4"/>
  <c r="B564" i="4"/>
  <c r="B560" i="4"/>
  <c r="A583" i="4"/>
  <c r="A583" i="3" s="1"/>
  <c r="A582" i="4"/>
  <c r="A581" i="4"/>
  <c r="A581" i="3" s="1"/>
  <c r="A580" i="4"/>
  <c r="A579" i="4"/>
  <c r="CW7" i="4"/>
  <c r="CW8" i="4"/>
  <c r="CW9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41" i="4"/>
  <c r="CW42" i="4"/>
  <c r="CW43" i="4"/>
  <c r="CW44" i="4"/>
  <c r="CW45" i="4"/>
  <c r="CW46" i="4"/>
  <c r="CW47" i="4"/>
  <c r="CW48" i="4"/>
  <c r="CW49" i="4"/>
  <c r="CW50" i="4"/>
  <c r="CW51" i="4"/>
  <c r="CW52" i="4"/>
  <c r="CW53" i="4"/>
  <c r="CW54" i="4"/>
  <c r="CW55" i="4"/>
  <c r="CW56" i="4"/>
  <c r="CW57" i="4"/>
  <c r="CW58" i="4"/>
  <c r="CW59" i="4"/>
  <c r="CW60" i="4"/>
  <c r="CW61" i="4"/>
  <c r="CW62" i="4"/>
  <c r="CW63" i="4"/>
  <c r="CW64" i="4"/>
  <c r="CW65" i="4"/>
  <c r="CW66" i="4"/>
  <c r="CW67" i="4"/>
  <c r="CW68" i="4"/>
  <c r="CW69" i="4"/>
  <c r="CW70" i="4"/>
  <c r="CW71" i="4"/>
  <c r="CW72" i="4"/>
  <c r="CW73" i="4"/>
  <c r="CW74" i="4"/>
  <c r="CW75" i="4"/>
  <c r="CW76" i="4"/>
  <c r="CW77" i="4"/>
  <c r="CW78" i="4"/>
  <c r="CW79" i="4"/>
  <c r="CW80" i="4"/>
  <c r="CW81" i="4"/>
  <c r="CW82" i="4"/>
  <c r="CW83" i="4"/>
  <c r="CW84" i="4"/>
  <c r="CW85" i="4"/>
  <c r="CW86" i="4"/>
  <c r="CW87" i="4"/>
  <c r="CW88" i="4"/>
  <c r="CW89" i="4"/>
  <c r="CW90" i="4"/>
  <c r="CW91" i="4"/>
  <c r="CW92" i="4"/>
  <c r="CW93" i="4"/>
  <c r="CW94" i="4"/>
  <c r="CW95" i="4"/>
  <c r="CW96" i="4"/>
  <c r="CW97" i="4"/>
  <c r="CW98" i="4"/>
  <c r="CW99" i="4"/>
  <c r="CW100" i="4"/>
  <c r="CW101" i="4"/>
  <c r="CW102" i="4"/>
  <c r="CW103" i="4"/>
  <c r="CW104" i="4"/>
  <c r="CW105" i="4"/>
  <c r="CW106" i="4"/>
  <c r="CW107" i="4"/>
  <c r="CW108" i="4"/>
  <c r="CW109" i="4"/>
  <c r="CW110" i="4"/>
  <c r="CW111" i="4"/>
  <c r="CW112" i="4"/>
  <c r="CW113" i="4"/>
  <c r="CW114" i="4"/>
  <c r="CW115" i="4"/>
  <c r="CW116" i="4"/>
  <c r="CW117" i="4"/>
  <c r="CW118" i="4"/>
  <c r="CW119" i="4"/>
  <c r="CW120" i="4"/>
  <c r="CW121" i="4"/>
  <c r="CW122" i="4"/>
  <c r="CW123" i="4"/>
  <c r="CW124" i="4"/>
  <c r="CW125" i="4"/>
  <c r="CW126" i="4"/>
  <c r="CW127" i="4"/>
  <c r="CW128" i="4"/>
  <c r="CW129" i="4"/>
  <c r="CW130" i="4"/>
  <c r="CW131" i="4"/>
  <c r="CW132" i="4"/>
  <c r="CW133" i="4"/>
  <c r="CW134" i="4"/>
  <c r="CW135" i="4"/>
  <c r="CW136" i="4"/>
  <c r="CW137" i="4"/>
  <c r="CW138" i="4"/>
  <c r="CW139" i="4"/>
  <c r="CW140" i="4"/>
  <c r="CW141" i="4"/>
  <c r="CW142" i="4"/>
  <c r="CW143" i="4"/>
  <c r="CW144" i="4"/>
  <c r="CW145" i="4"/>
  <c r="CW146" i="4"/>
  <c r="CW147" i="4"/>
  <c r="CW148" i="4"/>
  <c r="CW149" i="4"/>
  <c r="CW150" i="4"/>
  <c r="CW151" i="4"/>
  <c r="CW152" i="4"/>
  <c r="CW153" i="4"/>
  <c r="CW154" i="4"/>
  <c r="CW155" i="4"/>
  <c r="CW156" i="4"/>
  <c r="CW157" i="4"/>
  <c r="CW158" i="4"/>
  <c r="CW159" i="4"/>
  <c r="CW160" i="4"/>
  <c r="CW161" i="4"/>
  <c r="CW162" i="4"/>
  <c r="CW163" i="4"/>
  <c r="CW164" i="4"/>
  <c r="CW165" i="4"/>
  <c r="CW166" i="4"/>
  <c r="CW167" i="4"/>
  <c r="CW168" i="4"/>
  <c r="CW169" i="4"/>
  <c r="CW170" i="4"/>
  <c r="CW171" i="4"/>
  <c r="CW172" i="4"/>
  <c r="CW173" i="4"/>
  <c r="CW174" i="4"/>
  <c r="CW175" i="4"/>
  <c r="CW176" i="4"/>
  <c r="CW177" i="4"/>
  <c r="CW178" i="4"/>
  <c r="CW179" i="4"/>
  <c r="CW180" i="4"/>
  <c r="CW181" i="4"/>
  <c r="CW182" i="4"/>
  <c r="CW183" i="4"/>
  <c r="CW184" i="4"/>
  <c r="CW185" i="4"/>
  <c r="CW186" i="4"/>
  <c r="CW187" i="4"/>
  <c r="CW188" i="4"/>
  <c r="CW189" i="4"/>
  <c r="CW190" i="4"/>
  <c r="CW191" i="4"/>
  <c r="CW192" i="4"/>
  <c r="CW193" i="4"/>
  <c r="CW194" i="4"/>
  <c r="CW195" i="4"/>
  <c r="CW196" i="4"/>
  <c r="CW197" i="4"/>
  <c r="CW198" i="4"/>
  <c r="CW199" i="4"/>
  <c r="CW200" i="4"/>
  <c r="CW201" i="4"/>
  <c r="CW202" i="4"/>
  <c r="CW203" i="4"/>
  <c r="CW204" i="4"/>
  <c r="CW205" i="4"/>
  <c r="CW206" i="4"/>
  <c r="CW207" i="4"/>
  <c r="CW208" i="4"/>
  <c r="CW209" i="4"/>
  <c r="CW210" i="4"/>
  <c r="CW211" i="4"/>
  <c r="CW212" i="4"/>
  <c r="CW213" i="4"/>
  <c r="CW214" i="4"/>
  <c r="CW215" i="4"/>
  <c r="CW216" i="4"/>
  <c r="CW217" i="4"/>
  <c r="CW218" i="4"/>
  <c r="CW219" i="4"/>
  <c r="CW220" i="4"/>
  <c r="CW221" i="4"/>
  <c r="CW222" i="4"/>
  <c r="CW223" i="4"/>
  <c r="CW224" i="4"/>
  <c r="CW225" i="4"/>
  <c r="CW226" i="4"/>
  <c r="CW227" i="4"/>
  <c r="CW228" i="4"/>
  <c r="CW229" i="4"/>
  <c r="CW230" i="4"/>
  <c r="CW231" i="4"/>
  <c r="CW232" i="4"/>
  <c r="CW233" i="4"/>
  <c r="CW234" i="4"/>
  <c r="CW235" i="4"/>
  <c r="CW236" i="4"/>
  <c r="CW237" i="4"/>
  <c r="CW238" i="4"/>
  <c r="CW239" i="4"/>
  <c r="CW240" i="4"/>
  <c r="CW241" i="4"/>
  <c r="CW242" i="4"/>
  <c r="CW243" i="4"/>
  <c r="CW244" i="4"/>
  <c r="CW245" i="4"/>
  <c r="CW246" i="4"/>
  <c r="CW247" i="4"/>
  <c r="CW248" i="4"/>
  <c r="CW249" i="4"/>
  <c r="CW250" i="4"/>
  <c r="CW251" i="4"/>
  <c r="CW252" i="4"/>
  <c r="CW253" i="4"/>
  <c r="CW254" i="4"/>
  <c r="CW255" i="4"/>
  <c r="CW256" i="4"/>
  <c r="CW257" i="4"/>
  <c r="CW258" i="4"/>
  <c r="CW259" i="4"/>
  <c r="CW260" i="4"/>
  <c r="CW261" i="4"/>
  <c r="CW262" i="4"/>
  <c r="CW263" i="4"/>
  <c r="CW264" i="4"/>
  <c r="CW265" i="4"/>
  <c r="CW266" i="4"/>
  <c r="CW267" i="4"/>
  <c r="CW268" i="4"/>
  <c r="CW269" i="4"/>
  <c r="CW270" i="4"/>
  <c r="CW271" i="4"/>
  <c r="CW272" i="4"/>
  <c r="CW273" i="4"/>
  <c r="CW274" i="4"/>
  <c r="CW275" i="4"/>
  <c r="CW276" i="4"/>
  <c r="CW277" i="4"/>
  <c r="CW278" i="4"/>
  <c r="CW279" i="4"/>
  <c r="CW280" i="4"/>
  <c r="CW281" i="4"/>
  <c r="CW282" i="4"/>
  <c r="CW283" i="4"/>
  <c r="CW284" i="4"/>
  <c r="CW285" i="4"/>
  <c r="CW286" i="4"/>
  <c r="CW287" i="4"/>
  <c r="CW288" i="4"/>
  <c r="CW289" i="4"/>
  <c r="CW290" i="4"/>
  <c r="CW291" i="4"/>
  <c r="CW292" i="4"/>
  <c r="CW293" i="4"/>
  <c r="CW294" i="4"/>
  <c r="CW295" i="4"/>
  <c r="CW296" i="4"/>
  <c r="CW297" i="4"/>
  <c r="CW298" i="4"/>
  <c r="CW299" i="4"/>
  <c r="CW300" i="4"/>
  <c r="CW301" i="4"/>
  <c r="CW302" i="4"/>
  <c r="CW303" i="4"/>
  <c r="CW304" i="4"/>
  <c r="CW305" i="4"/>
  <c r="CW306" i="4"/>
  <c r="CW307" i="4"/>
  <c r="CW308" i="4"/>
  <c r="CW309" i="4"/>
  <c r="CW310" i="4"/>
  <c r="CW311" i="4"/>
  <c r="CW312" i="4"/>
  <c r="CW313" i="4"/>
  <c r="CW314" i="4"/>
  <c r="CW315" i="4"/>
  <c r="CW316" i="4"/>
  <c r="CW317" i="4"/>
  <c r="CW318" i="4"/>
  <c r="CW319" i="4"/>
  <c r="CW320" i="4"/>
  <c r="CW321" i="4"/>
  <c r="CW322" i="4"/>
  <c r="CW323" i="4"/>
  <c r="CW324" i="4"/>
  <c r="CW325" i="4"/>
  <c r="CW326" i="4"/>
  <c r="CW327" i="4"/>
  <c r="CW328" i="4"/>
  <c r="CW329" i="4"/>
  <c r="CW330" i="4"/>
  <c r="CW331" i="4"/>
  <c r="CW332" i="4"/>
  <c r="CW333" i="4"/>
  <c r="CW334" i="4"/>
  <c r="CW335" i="4"/>
  <c r="CW336" i="4"/>
  <c r="CW337" i="4"/>
  <c r="CW338" i="4"/>
  <c r="CW339" i="4"/>
  <c r="CW340" i="4"/>
  <c r="CW341" i="4"/>
  <c r="CW342" i="4"/>
  <c r="CW343" i="4"/>
  <c r="CW344" i="4"/>
  <c r="CW345" i="4"/>
  <c r="CW346" i="4"/>
  <c r="CW347" i="4"/>
  <c r="CW348" i="4"/>
  <c r="CW349" i="4"/>
  <c r="CW350" i="4"/>
  <c r="CW351" i="4"/>
  <c r="CW352" i="4"/>
  <c r="CW353" i="4"/>
  <c r="CW354" i="4"/>
  <c r="CW355" i="4"/>
  <c r="CW356" i="4"/>
  <c r="CW357" i="4"/>
  <c r="CW358" i="4"/>
  <c r="CW359" i="4"/>
  <c r="CW360" i="4"/>
  <c r="CW361" i="4"/>
  <c r="CW362" i="4"/>
  <c r="CW363" i="4"/>
  <c r="CW364" i="4"/>
  <c r="CW365" i="4"/>
  <c r="CW366" i="4"/>
  <c r="CW367" i="4"/>
  <c r="CW368" i="4"/>
  <c r="CW369" i="4"/>
  <c r="CW370" i="4"/>
  <c r="CW371" i="4"/>
  <c r="CW372" i="4"/>
  <c r="CW373" i="4"/>
  <c r="CW374" i="4"/>
  <c r="CW375" i="4"/>
  <c r="CW376" i="4"/>
  <c r="CW377" i="4"/>
  <c r="CW378" i="4"/>
  <c r="CW379" i="4"/>
  <c r="CW380" i="4"/>
  <c r="CW381" i="4"/>
  <c r="CW382" i="4"/>
  <c r="CW383" i="4"/>
  <c r="CW384" i="4"/>
  <c r="CW385" i="4"/>
  <c r="CW386" i="4"/>
  <c r="CW387" i="4"/>
  <c r="CW388" i="4"/>
  <c r="CW389" i="4"/>
  <c r="CW390" i="4"/>
  <c r="CW391" i="4"/>
  <c r="CW392" i="4"/>
  <c r="CW393" i="4"/>
  <c r="CW394" i="4"/>
  <c r="CW395" i="4"/>
  <c r="CW396" i="4"/>
  <c r="CW397" i="4"/>
  <c r="CW398" i="4"/>
  <c r="CW399" i="4"/>
  <c r="CW400" i="4"/>
  <c r="CW401" i="4"/>
  <c r="CW402" i="4"/>
  <c r="CW403" i="4"/>
  <c r="CW404" i="4"/>
  <c r="CW405" i="4"/>
  <c r="CW406" i="4"/>
  <c r="CW407" i="4"/>
  <c r="CW408" i="4"/>
  <c r="CW409" i="4"/>
  <c r="CW410" i="4"/>
  <c r="CW411" i="4"/>
  <c r="CW412" i="4"/>
  <c r="CW413" i="4"/>
  <c r="CW414" i="4"/>
  <c r="CW415" i="4"/>
  <c r="CW416" i="4"/>
  <c r="CW417" i="4"/>
  <c r="CW418" i="4"/>
  <c r="CW419" i="4"/>
  <c r="CW420" i="4"/>
  <c r="CW421" i="4"/>
  <c r="CW422" i="4"/>
  <c r="CW423" i="4"/>
  <c r="CW424" i="4"/>
  <c r="CW425" i="4"/>
  <c r="CW426" i="4"/>
  <c r="CW427" i="4"/>
  <c r="CW428" i="4"/>
  <c r="CW429" i="4"/>
  <c r="CW430" i="4"/>
  <c r="CW431" i="4"/>
  <c r="CW432" i="4"/>
  <c r="CW433" i="4"/>
  <c r="CW434" i="4"/>
  <c r="CW435" i="4"/>
  <c r="CW436" i="4"/>
  <c r="CW437" i="4"/>
  <c r="CW438" i="4"/>
  <c r="CW439" i="4"/>
  <c r="CW440" i="4"/>
  <c r="CW441" i="4"/>
  <c r="CW442" i="4"/>
  <c r="CW443" i="4"/>
  <c r="CW444" i="4"/>
  <c r="CW445" i="4"/>
  <c r="CW446" i="4"/>
  <c r="CW447" i="4"/>
  <c r="CW448" i="4"/>
  <c r="CW449" i="4"/>
  <c r="CW450" i="4"/>
  <c r="CW451" i="4"/>
  <c r="CW452" i="4"/>
  <c r="CW453" i="4"/>
  <c r="CW454" i="4"/>
  <c r="CW455" i="4"/>
  <c r="CW456" i="4"/>
  <c r="CW457" i="4"/>
  <c r="CW458" i="4"/>
  <c r="CW459" i="4"/>
  <c r="CW460" i="4"/>
  <c r="CW461" i="4"/>
  <c r="CW462" i="4"/>
  <c r="CW463" i="4"/>
  <c r="CW464" i="4"/>
  <c r="CW465" i="4"/>
  <c r="CW466" i="4"/>
  <c r="CW467" i="4"/>
  <c r="CW468" i="4"/>
  <c r="CW469" i="4"/>
  <c r="CW470" i="4"/>
  <c r="CW471" i="4"/>
  <c r="CW472" i="4"/>
  <c r="CW473" i="4"/>
  <c r="CW474" i="4"/>
  <c r="CW475" i="4"/>
  <c r="CW476" i="4"/>
  <c r="CW477" i="4"/>
  <c r="CW478" i="4"/>
  <c r="CW479" i="4"/>
  <c r="CW480" i="4"/>
  <c r="CW481" i="4"/>
  <c r="CW482" i="4"/>
  <c r="CW483" i="4"/>
  <c r="CW484" i="4"/>
  <c r="CW485" i="4"/>
  <c r="CW486" i="4"/>
  <c r="CW487" i="4"/>
  <c r="CW488" i="4"/>
  <c r="CW489" i="4"/>
  <c r="CW490" i="4"/>
  <c r="CW491" i="4"/>
  <c r="CW492" i="4"/>
  <c r="CW493" i="4"/>
  <c r="CW494" i="4"/>
  <c r="CW495" i="4"/>
  <c r="CW496" i="4"/>
  <c r="CW497" i="4"/>
  <c r="CW498" i="4"/>
  <c r="CW499" i="4"/>
  <c r="CW500" i="4"/>
  <c r="CW501" i="4"/>
  <c r="CW502" i="4"/>
  <c r="CW503" i="4"/>
  <c r="CW504" i="4"/>
  <c r="CW505" i="4"/>
  <c r="CW506" i="4"/>
  <c r="CW507" i="4"/>
  <c r="CW508" i="4"/>
  <c r="CW509" i="4"/>
  <c r="CW510" i="4"/>
  <c r="CW511" i="4"/>
  <c r="CW512" i="4"/>
  <c r="CW513" i="4"/>
  <c r="CW514" i="4"/>
  <c r="CW515" i="4"/>
  <c r="CW516" i="4"/>
  <c r="CW517" i="4"/>
  <c r="CW518" i="4"/>
  <c r="CW519" i="4"/>
  <c r="CW520" i="4"/>
  <c r="CW521" i="4"/>
  <c r="CW522" i="4"/>
  <c r="CW523" i="4"/>
  <c r="CW524" i="4"/>
  <c r="CW525" i="4"/>
  <c r="CW526" i="4"/>
  <c r="CW527" i="4"/>
  <c r="CW528" i="4"/>
  <c r="CW529" i="4"/>
  <c r="CW530" i="4"/>
  <c r="CW531" i="4"/>
  <c r="CW532" i="4"/>
  <c r="CW533" i="4"/>
  <c r="CW534" i="4"/>
  <c r="CW535" i="4"/>
  <c r="CW536" i="4"/>
  <c r="CW537" i="4"/>
  <c r="CW538" i="4"/>
  <c r="CW539" i="4"/>
  <c r="CW540" i="4"/>
  <c r="CW541" i="4"/>
  <c r="CW542" i="4"/>
  <c r="CW543" i="4"/>
  <c r="CW544" i="4"/>
  <c r="CW545" i="4"/>
  <c r="CW546" i="4"/>
  <c r="CW547" i="4"/>
  <c r="CW548" i="4"/>
  <c r="CW549" i="4"/>
  <c r="CW550" i="4"/>
  <c r="CW551" i="4"/>
  <c r="CW552" i="4"/>
  <c r="CW553" i="4"/>
  <c r="CW6" i="4"/>
  <c r="CY7" i="4"/>
  <c r="CY8" i="4"/>
  <c r="CY9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41" i="4"/>
  <c r="CY42" i="4"/>
  <c r="CY43" i="4"/>
  <c r="CY44" i="4"/>
  <c r="CY45" i="4"/>
  <c r="CY46" i="4"/>
  <c r="CY47" i="4"/>
  <c r="CY48" i="4"/>
  <c r="CY49" i="4"/>
  <c r="CY50" i="4"/>
  <c r="CY51" i="4"/>
  <c r="CY52" i="4"/>
  <c r="CY53" i="4"/>
  <c r="CY54" i="4"/>
  <c r="CY55" i="4"/>
  <c r="CY56" i="4"/>
  <c r="CY57" i="4"/>
  <c r="CY58" i="4"/>
  <c r="CY59" i="4"/>
  <c r="CY60" i="4"/>
  <c r="CY61" i="4"/>
  <c r="CY62" i="4"/>
  <c r="CY63" i="4"/>
  <c r="CY64" i="4"/>
  <c r="CY65" i="4"/>
  <c r="CY66" i="4"/>
  <c r="CY67" i="4"/>
  <c r="CY68" i="4"/>
  <c r="CY69" i="4"/>
  <c r="CY70" i="4"/>
  <c r="CY71" i="4"/>
  <c r="CY72" i="4"/>
  <c r="CY73" i="4"/>
  <c r="CY74" i="4"/>
  <c r="CY75" i="4"/>
  <c r="CY76" i="4"/>
  <c r="CY77" i="4"/>
  <c r="CY78" i="4"/>
  <c r="CY79" i="4"/>
  <c r="CY80" i="4"/>
  <c r="CY81" i="4"/>
  <c r="CY82" i="4"/>
  <c r="CY83" i="4"/>
  <c r="CY84" i="4"/>
  <c r="CY85" i="4"/>
  <c r="CY86" i="4"/>
  <c r="CY87" i="4"/>
  <c r="CY88" i="4"/>
  <c r="CY89" i="4"/>
  <c r="CY90" i="4"/>
  <c r="CY91" i="4"/>
  <c r="CY92" i="4"/>
  <c r="CY93" i="4"/>
  <c r="CY94" i="4"/>
  <c r="CY95" i="4"/>
  <c r="CY96" i="4"/>
  <c r="CY97" i="4"/>
  <c r="CY98" i="4"/>
  <c r="CY99" i="4"/>
  <c r="CY100" i="4"/>
  <c r="CY101" i="4"/>
  <c r="CY102" i="4"/>
  <c r="CY103" i="4"/>
  <c r="CY104" i="4"/>
  <c r="CY105" i="4"/>
  <c r="CY106" i="4"/>
  <c r="CY107" i="4"/>
  <c r="CY108" i="4"/>
  <c r="CY109" i="4"/>
  <c r="CY110" i="4"/>
  <c r="CY111" i="4"/>
  <c r="CY112" i="4"/>
  <c r="CY113" i="4"/>
  <c r="CY114" i="4"/>
  <c r="CY115" i="4"/>
  <c r="CY116" i="4"/>
  <c r="CY117" i="4"/>
  <c r="CY118" i="4"/>
  <c r="CY119" i="4"/>
  <c r="CY120" i="4"/>
  <c r="CY121" i="4"/>
  <c r="CY122" i="4"/>
  <c r="CY123" i="4"/>
  <c r="CY124" i="4"/>
  <c r="CY125" i="4"/>
  <c r="CY126" i="4"/>
  <c r="CY127" i="4"/>
  <c r="CY128" i="4"/>
  <c r="CY129" i="4"/>
  <c r="CY130" i="4"/>
  <c r="CY131" i="4"/>
  <c r="CY132" i="4"/>
  <c r="CY133" i="4"/>
  <c r="CY134" i="4"/>
  <c r="CY135" i="4"/>
  <c r="CY136" i="4"/>
  <c r="CY137" i="4"/>
  <c r="CY138" i="4"/>
  <c r="CY139" i="4"/>
  <c r="CY140" i="4"/>
  <c r="CY141" i="4"/>
  <c r="CY142" i="4"/>
  <c r="CY143" i="4"/>
  <c r="CY144" i="4"/>
  <c r="CY145" i="4"/>
  <c r="CY146" i="4"/>
  <c r="CY147" i="4"/>
  <c r="CY148" i="4"/>
  <c r="CY149" i="4"/>
  <c r="CY150" i="4"/>
  <c r="CY151" i="4"/>
  <c r="CY152" i="4"/>
  <c r="CY153" i="4"/>
  <c r="CY154" i="4"/>
  <c r="CY155" i="4"/>
  <c r="CY156" i="4"/>
  <c r="CY157" i="4"/>
  <c r="CY158" i="4"/>
  <c r="CY159" i="4"/>
  <c r="CY160" i="4"/>
  <c r="CY161" i="4"/>
  <c r="CY162" i="4"/>
  <c r="CY163" i="4"/>
  <c r="CY164" i="4"/>
  <c r="CY165" i="4"/>
  <c r="CY166" i="4"/>
  <c r="CY167" i="4"/>
  <c r="CY168" i="4"/>
  <c r="CY169" i="4"/>
  <c r="CY170" i="4"/>
  <c r="CY171" i="4"/>
  <c r="CY172" i="4"/>
  <c r="CY173" i="4"/>
  <c r="CY174" i="4"/>
  <c r="CY175" i="4"/>
  <c r="CY176" i="4"/>
  <c r="CY177" i="4"/>
  <c r="CY178" i="4"/>
  <c r="CY179" i="4"/>
  <c r="CY180" i="4"/>
  <c r="CY181" i="4"/>
  <c r="CY182" i="4"/>
  <c r="CY183" i="4"/>
  <c r="CY184" i="4"/>
  <c r="CY185" i="4"/>
  <c r="CY186" i="4"/>
  <c r="CY187" i="4"/>
  <c r="CY188" i="4"/>
  <c r="CY189" i="4"/>
  <c r="CY190" i="4"/>
  <c r="CY191" i="4"/>
  <c r="CY192" i="4"/>
  <c r="CY193" i="4"/>
  <c r="CY194" i="4"/>
  <c r="CY195" i="4"/>
  <c r="CY196" i="4"/>
  <c r="CY197" i="4"/>
  <c r="CY198" i="4"/>
  <c r="CY199" i="4"/>
  <c r="CY200" i="4"/>
  <c r="CY201" i="4"/>
  <c r="CY202" i="4"/>
  <c r="CY203" i="4"/>
  <c r="CY204" i="4"/>
  <c r="CY205" i="4"/>
  <c r="CY206" i="4"/>
  <c r="CY207" i="4"/>
  <c r="CY208" i="4"/>
  <c r="CY209" i="4"/>
  <c r="CY210" i="4"/>
  <c r="CY211" i="4"/>
  <c r="CY212" i="4"/>
  <c r="CY213" i="4"/>
  <c r="CY214" i="4"/>
  <c r="CY215" i="4"/>
  <c r="CY216" i="4"/>
  <c r="CY217" i="4"/>
  <c r="CY218" i="4"/>
  <c r="CY219" i="4"/>
  <c r="CY220" i="4"/>
  <c r="CY221" i="4"/>
  <c r="CY222" i="4"/>
  <c r="CY223" i="4"/>
  <c r="CY224" i="4"/>
  <c r="CY225" i="4"/>
  <c r="CY226" i="4"/>
  <c r="CY227" i="4"/>
  <c r="CY228" i="4"/>
  <c r="CY229" i="4"/>
  <c r="CY230" i="4"/>
  <c r="CY231" i="4"/>
  <c r="CY232" i="4"/>
  <c r="CY233" i="4"/>
  <c r="CY234" i="4"/>
  <c r="CY235" i="4"/>
  <c r="CY236" i="4"/>
  <c r="CY237" i="4"/>
  <c r="CY238" i="4"/>
  <c r="CY239" i="4"/>
  <c r="CY240" i="4"/>
  <c r="CY241" i="4"/>
  <c r="CY242" i="4"/>
  <c r="CY243" i="4"/>
  <c r="CY244" i="4"/>
  <c r="CY245" i="4"/>
  <c r="CY246" i="4"/>
  <c r="CY247" i="4"/>
  <c r="CY248" i="4"/>
  <c r="CY249" i="4"/>
  <c r="CY250" i="4"/>
  <c r="CY251" i="4"/>
  <c r="CY252" i="4"/>
  <c r="CY253" i="4"/>
  <c r="CY254" i="4"/>
  <c r="CY255" i="4"/>
  <c r="CY256" i="4"/>
  <c r="CY257" i="4"/>
  <c r="CY258" i="4"/>
  <c r="CY259" i="4"/>
  <c r="CY260" i="4"/>
  <c r="CY261" i="4"/>
  <c r="CY262" i="4"/>
  <c r="CY263" i="4"/>
  <c r="CY264" i="4"/>
  <c r="CY265" i="4"/>
  <c r="CY266" i="4"/>
  <c r="CY267" i="4"/>
  <c r="CY268" i="4"/>
  <c r="CY269" i="4"/>
  <c r="CY270" i="4"/>
  <c r="CY271" i="4"/>
  <c r="CY272" i="4"/>
  <c r="CY273" i="4"/>
  <c r="CY274" i="4"/>
  <c r="CY275" i="4"/>
  <c r="CY276" i="4"/>
  <c r="CY277" i="4"/>
  <c r="CY278" i="4"/>
  <c r="CY279" i="4"/>
  <c r="CY280" i="4"/>
  <c r="CY281" i="4"/>
  <c r="CY282" i="4"/>
  <c r="CY283" i="4"/>
  <c r="CY284" i="4"/>
  <c r="CY285" i="4"/>
  <c r="CY286" i="4"/>
  <c r="CY287" i="4"/>
  <c r="CY288" i="4"/>
  <c r="CY289" i="4"/>
  <c r="CY290" i="4"/>
  <c r="CY291" i="4"/>
  <c r="CY292" i="4"/>
  <c r="CY293" i="4"/>
  <c r="CY294" i="4"/>
  <c r="CY295" i="4"/>
  <c r="CY296" i="4"/>
  <c r="CY297" i="4"/>
  <c r="CY298" i="4"/>
  <c r="CY299" i="4"/>
  <c r="CY300" i="4"/>
  <c r="CY301" i="4"/>
  <c r="CY302" i="4"/>
  <c r="CY303" i="4"/>
  <c r="CY304" i="4"/>
  <c r="CY305" i="4"/>
  <c r="CY306" i="4"/>
  <c r="CY307" i="4"/>
  <c r="CY308" i="4"/>
  <c r="CY309" i="4"/>
  <c r="CY310" i="4"/>
  <c r="CY311" i="4"/>
  <c r="CY312" i="4"/>
  <c r="CY313" i="4"/>
  <c r="CY314" i="4"/>
  <c r="CY315" i="4"/>
  <c r="CY316" i="4"/>
  <c r="CY317" i="4"/>
  <c r="CY318" i="4"/>
  <c r="CY319" i="4"/>
  <c r="CY320" i="4"/>
  <c r="CY321" i="4"/>
  <c r="CY322" i="4"/>
  <c r="CY323" i="4"/>
  <c r="CY324" i="4"/>
  <c r="CY325" i="4"/>
  <c r="CY326" i="4"/>
  <c r="CY327" i="4"/>
  <c r="CY328" i="4"/>
  <c r="CY329" i="4"/>
  <c r="CY330" i="4"/>
  <c r="CY331" i="4"/>
  <c r="CY332" i="4"/>
  <c r="CY333" i="4"/>
  <c r="CY334" i="4"/>
  <c r="CY335" i="4"/>
  <c r="CY336" i="4"/>
  <c r="CY337" i="4"/>
  <c r="CY338" i="4"/>
  <c r="CY339" i="4"/>
  <c r="CY340" i="4"/>
  <c r="CY341" i="4"/>
  <c r="CY342" i="4"/>
  <c r="CY343" i="4"/>
  <c r="CY344" i="4"/>
  <c r="CY345" i="4"/>
  <c r="CY346" i="4"/>
  <c r="CY347" i="4"/>
  <c r="CY348" i="4"/>
  <c r="CY349" i="4"/>
  <c r="CY350" i="4"/>
  <c r="CY351" i="4"/>
  <c r="CY352" i="4"/>
  <c r="CY353" i="4"/>
  <c r="CY354" i="4"/>
  <c r="CY355" i="4"/>
  <c r="CY356" i="4"/>
  <c r="CY357" i="4"/>
  <c r="CY358" i="4"/>
  <c r="CY359" i="4"/>
  <c r="CY360" i="4"/>
  <c r="CY361" i="4"/>
  <c r="CY362" i="4"/>
  <c r="CY363" i="4"/>
  <c r="CY364" i="4"/>
  <c r="CY365" i="4"/>
  <c r="CY366" i="4"/>
  <c r="CY367" i="4"/>
  <c r="CY368" i="4"/>
  <c r="CY369" i="4"/>
  <c r="CY370" i="4"/>
  <c r="CY371" i="4"/>
  <c r="CY372" i="4"/>
  <c r="CY373" i="4"/>
  <c r="CY374" i="4"/>
  <c r="CY375" i="4"/>
  <c r="CY376" i="4"/>
  <c r="CY377" i="4"/>
  <c r="CY378" i="4"/>
  <c r="CY379" i="4"/>
  <c r="CY380" i="4"/>
  <c r="CY381" i="4"/>
  <c r="CY382" i="4"/>
  <c r="CY383" i="4"/>
  <c r="CY384" i="4"/>
  <c r="CY385" i="4"/>
  <c r="CY386" i="4"/>
  <c r="CY387" i="4"/>
  <c r="CY388" i="4"/>
  <c r="CY389" i="4"/>
  <c r="CY390" i="4"/>
  <c r="CY391" i="4"/>
  <c r="CY392" i="4"/>
  <c r="CY393" i="4"/>
  <c r="CY394" i="4"/>
  <c r="CY395" i="4"/>
  <c r="CY396" i="4"/>
  <c r="CY397" i="4"/>
  <c r="CY398" i="4"/>
  <c r="CY399" i="4"/>
  <c r="CY400" i="4"/>
  <c r="CY401" i="4"/>
  <c r="CY402" i="4"/>
  <c r="CY403" i="4"/>
  <c r="CY404" i="4"/>
  <c r="CY405" i="4"/>
  <c r="CY406" i="4"/>
  <c r="CY407" i="4"/>
  <c r="CY408" i="4"/>
  <c r="CY409" i="4"/>
  <c r="CY410" i="4"/>
  <c r="CY411" i="4"/>
  <c r="CY412" i="4"/>
  <c r="CY413" i="4"/>
  <c r="CY414" i="4"/>
  <c r="CY415" i="4"/>
  <c r="CY416" i="4"/>
  <c r="CY417" i="4"/>
  <c r="CY418" i="4"/>
  <c r="CY419" i="4"/>
  <c r="CY420" i="4"/>
  <c r="CY421" i="4"/>
  <c r="CY422" i="4"/>
  <c r="CY423" i="4"/>
  <c r="CY424" i="4"/>
  <c r="CY425" i="4"/>
  <c r="CY426" i="4"/>
  <c r="CY427" i="4"/>
  <c r="CY428" i="4"/>
  <c r="CY429" i="4"/>
  <c r="CY430" i="4"/>
  <c r="CY431" i="4"/>
  <c r="CY432" i="4"/>
  <c r="CY433" i="4"/>
  <c r="CY434" i="4"/>
  <c r="CY435" i="4"/>
  <c r="CY436" i="4"/>
  <c r="CY437" i="4"/>
  <c r="CY438" i="4"/>
  <c r="CY439" i="4"/>
  <c r="CY440" i="4"/>
  <c r="CY441" i="4"/>
  <c r="CY442" i="4"/>
  <c r="CY443" i="4"/>
  <c r="CY444" i="4"/>
  <c r="CY445" i="4"/>
  <c r="CY446" i="4"/>
  <c r="CY447" i="4"/>
  <c r="CY448" i="4"/>
  <c r="CY449" i="4"/>
  <c r="CY450" i="4"/>
  <c r="CY451" i="4"/>
  <c r="CY452" i="4"/>
  <c r="CY453" i="4"/>
  <c r="CY454" i="4"/>
  <c r="CY455" i="4"/>
  <c r="CY456" i="4"/>
  <c r="CY457" i="4"/>
  <c r="CY458" i="4"/>
  <c r="CY459" i="4"/>
  <c r="CY460" i="4"/>
  <c r="CY461" i="4"/>
  <c r="CY462" i="4"/>
  <c r="CY463" i="4"/>
  <c r="CY464" i="4"/>
  <c r="CY465" i="4"/>
  <c r="CY466" i="4"/>
  <c r="CY467" i="4"/>
  <c r="CY468" i="4"/>
  <c r="CY469" i="4"/>
  <c r="CY470" i="4"/>
  <c r="CY471" i="4"/>
  <c r="CY472" i="4"/>
  <c r="CY473" i="4"/>
  <c r="CY474" i="4"/>
  <c r="CY475" i="4"/>
  <c r="CY476" i="4"/>
  <c r="CY477" i="4"/>
  <c r="CY478" i="4"/>
  <c r="CY479" i="4"/>
  <c r="CY480" i="4"/>
  <c r="CY481" i="4"/>
  <c r="CY482" i="4"/>
  <c r="CY483" i="4"/>
  <c r="CY484" i="4"/>
  <c r="CY485" i="4"/>
  <c r="CY486" i="4"/>
  <c r="CY487" i="4"/>
  <c r="CY488" i="4"/>
  <c r="CY489" i="4"/>
  <c r="CY490" i="4"/>
  <c r="CY491" i="4"/>
  <c r="CY492" i="4"/>
  <c r="CY493" i="4"/>
  <c r="CY494" i="4"/>
  <c r="CY495" i="4"/>
  <c r="CY496" i="4"/>
  <c r="CY497" i="4"/>
  <c r="CY498" i="4"/>
  <c r="CY499" i="4"/>
  <c r="CY500" i="4"/>
  <c r="CY501" i="4"/>
  <c r="CY502" i="4"/>
  <c r="CY503" i="4"/>
  <c r="CY504" i="4"/>
  <c r="CY505" i="4"/>
  <c r="CY506" i="4"/>
  <c r="CY507" i="4"/>
  <c r="CY508" i="4"/>
  <c r="CY509" i="4"/>
  <c r="CY510" i="4"/>
  <c r="CY511" i="4"/>
  <c r="CY512" i="4"/>
  <c r="CY513" i="4"/>
  <c r="CY514" i="4"/>
  <c r="CY515" i="4"/>
  <c r="CY516" i="4"/>
  <c r="CY517" i="4"/>
  <c r="CY518" i="4"/>
  <c r="CY519" i="4"/>
  <c r="CY520" i="4"/>
  <c r="CY521" i="4"/>
  <c r="CY522" i="4"/>
  <c r="CY523" i="4"/>
  <c r="CY524" i="4"/>
  <c r="CY525" i="4"/>
  <c r="CY526" i="4"/>
  <c r="CY527" i="4"/>
  <c r="CY528" i="4"/>
  <c r="CY529" i="4"/>
  <c r="CY530" i="4"/>
  <c r="CY531" i="4"/>
  <c r="CY532" i="4"/>
  <c r="CY533" i="4"/>
  <c r="CY534" i="4"/>
  <c r="CY535" i="4"/>
  <c r="CY536" i="4"/>
  <c r="CY537" i="4"/>
  <c r="CY538" i="4"/>
  <c r="CY539" i="4"/>
  <c r="CY540" i="4"/>
  <c r="CY541" i="4"/>
  <c r="CY542" i="4"/>
  <c r="CY543" i="4"/>
  <c r="CY544" i="4"/>
  <c r="CY545" i="4"/>
  <c r="CY546" i="4"/>
  <c r="CY547" i="4"/>
  <c r="CY548" i="4"/>
  <c r="CY549" i="4"/>
  <c r="CY550" i="4"/>
  <c r="CY551" i="4"/>
  <c r="CY552" i="4"/>
  <c r="CY553" i="4"/>
  <c r="CY6" i="4"/>
  <c r="CZ7" i="4"/>
  <c r="CZ8" i="4"/>
  <c r="CZ9" i="4"/>
  <c r="CZ10" i="4"/>
  <c r="CZ11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41" i="4"/>
  <c r="CZ42" i="4"/>
  <c r="CZ43" i="4"/>
  <c r="CZ44" i="4"/>
  <c r="CZ45" i="4"/>
  <c r="CZ46" i="4"/>
  <c r="CZ47" i="4"/>
  <c r="CZ48" i="4"/>
  <c r="CZ49" i="4"/>
  <c r="CZ50" i="4"/>
  <c r="CZ51" i="4"/>
  <c r="CZ52" i="4"/>
  <c r="CZ53" i="4"/>
  <c r="CZ54" i="4"/>
  <c r="CZ55" i="4"/>
  <c r="CZ56" i="4"/>
  <c r="CZ57" i="4"/>
  <c r="CZ58" i="4"/>
  <c r="CZ59" i="4"/>
  <c r="CZ60" i="4"/>
  <c r="CZ61" i="4"/>
  <c r="CZ62" i="4"/>
  <c r="CZ63" i="4"/>
  <c r="CZ64" i="4"/>
  <c r="CZ65" i="4"/>
  <c r="CZ66" i="4"/>
  <c r="CZ67" i="4"/>
  <c r="CZ68" i="4"/>
  <c r="CZ69" i="4"/>
  <c r="CZ70" i="4"/>
  <c r="CZ71" i="4"/>
  <c r="CZ72" i="4"/>
  <c r="CZ73" i="4"/>
  <c r="CZ74" i="4"/>
  <c r="CZ75" i="4"/>
  <c r="CZ76" i="4"/>
  <c r="CZ77" i="4"/>
  <c r="CZ78" i="4"/>
  <c r="CZ79" i="4"/>
  <c r="CZ80" i="4"/>
  <c r="CZ81" i="4"/>
  <c r="CZ82" i="4"/>
  <c r="CZ83" i="4"/>
  <c r="CZ84" i="4"/>
  <c r="CZ85" i="4"/>
  <c r="CZ86" i="4"/>
  <c r="CZ87" i="4"/>
  <c r="CZ88" i="4"/>
  <c r="CZ89" i="4"/>
  <c r="CZ90" i="4"/>
  <c r="CZ91" i="4"/>
  <c r="CZ92" i="4"/>
  <c r="CZ93" i="4"/>
  <c r="CZ94" i="4"/>
  <c r="CZ95" i="4"/>
  <c r="CZ96" i="4"/>
  <c r="CZ97" i="4"/>
  <c r="CZ98" i="4"/>
  <c r="CZ99" i="4"/>
  <c r="CZ100" i="4"/>
  <c r="CZ101" i="4"/>
  <c r="CZ102" i="4"/>
  <c r="CZ103" i="4"/>
  <c r="CZ104" i="4"/>
  <c r="CZ105" i="4"/>
  <c r="CZ106" i="4"/>
  <c r="CZ107" i="4"/>
  <c r="CZ108" i="4"/>
  <c r="CZ109" i="4"/>
  <c r="CZ110" i="4"/>
  <c r="CZ111" i="4"/>
  <c r="CZ112" i="4"/>
  <c r="CZ113" i="4"/>
  <c r="CZ114" i="4"/>
  <c r="CZ115" i="4"/>
  <c r="CZ116" i="4"/>
  <c r="CZ117" i="4"/>
  <c r="CZ118" i="4"/>
  <c r="CZ119" i="4"/>
  <c r="CZ120" i="4"/>
  <c r="CZ121" i="4"/>
  <c r="CZ122" i="4"/>
  <c r="CZ123" i="4"/>
  <c r="CZ124" i="4"/>
  <c r="CZ125" i="4"/>
  <c r="CZ126" i="4"/>
  <c r="CZ127" i="4"/>
  <c r="CZ128" i="4"/>
  <c r="CZ129" i="4"/>
  <c r="CZ130" i="4"/>
  <c r="CZ131" i="4"/>
  <c r="CZ132" i="4"/>
  <c r="CZ133" i="4"/>
  <c r="CZ134" i="4"/>
  <c r="CZ135" i="4"/>
  <c r="CZ136" i="4"/>
  <c r="CZ137" i="4"/>
  <c r="CZ138" i="4"/>
  <c r="CZ139" i="4"/>
  <c r="CZ140" i="4"/>
  <c r="CZ141" i="4"/>
  <c r="CZ142" i="4"/>
  <c r="CZ143" i="4"/>
  <c r="CZ144" i="4"/>
  <c r="CZ145" i="4"/>
  <c r="CZ146" i="4"/>
  <c r="CZ147" i="4"/>
  <c r="CZ148" i="4"/>
  <c r="CZ149" i="4"/>
  <c r="CZ150" i="4"/>
  <c r="CZ151" i="4"/>
  <c r="CZ152" i="4"/>
  <c r="CZ153" i="4"/>
  <c r="CZ154" i="4"/>
  <c r="CZ155" i="4"/>
  <c r="CZ156" i="4"/>
  <c r="CZ157" i="4"/>
  <c r="CZ158" i="4"/>
  <c r="CZ159" i="4"/>
  <c r="CZ160" i="4"/>
  <c r="CZ161" i="4"/>
  <c r="CZ162" i="4"/>
  <c r="CZ163" i="4"/>
  <c r="CZ164" i="4"/>
  <c r="CZ165" i="4"/>
  <c r="CZ166" i="4"/>
  <c r="CZ167" i="4"/>
  <c r="CZ168" i="4"/>
  <c r="CZ169" i="4"/>
  <c r="CZ170" i="4"/>
  <c r="CZ171" i="4"/>
  <c r="CZ172" i="4"/>
  <c r="CZ173" i="4"/>
  <c r="CZ174" i="4"/>
  <c r="CZ175" i="4"/>
  <c r="CZ176" i="4"/>
  <c r="CZ177" i="4"/>
  <c r="CZ178" i="4"/>
  <c r="CZ179" i="4"/>
  <c r="CZ180" i="4"/>
  <c r="CZ181" i="4"/>
  <c r="CZ182" i="4"/>
  <c r="CZ183" i="4"/>
  <c r="CZ184" i="4"/>
  <c r="CZ185" i="4"/>
  <c r="CZ186" i="4"/>
  <c r="CZ187" i="4"/>
  <c r="CZ188" i="4"/>
  <c r="CZ189" i="4"/>
  <c r="CZ190" i="4"/>
  <c r="CZ191" i="4"/>
  <c r="CZ192" i="4"/>
  <c r="CZ193" i="4"/>
  <c r="CZ194" i="4"/>
  <c r="CZ195" i="4"/>
  <c r="CZ196" i="4"/>
  <c r="CZ197" i="4"/>
  <c r="CZ198" i="4"/>
  <c r="CZ199" i="4"/>
  <c r="CZ200" i="4"/>
  <c r="CZ201" i="4"/>
  <c r="CZ202" i="4"/>
  <c r="CZ203" i="4"/>
  <c r="CZ204" i="4"/>
  <c r="CZ205" i="4"/>
  <c r="CZ206" i="4"/>
  <c r="CZ207" i="4"/>
  <c r="CZ208" i="4"/>
  <c r="CZ209" i="4"/>
  <c r="CZ210" i="4"/>
  <c r="CZ211" i="4"/>
  <c r="CZ212" i="4"/>
  <c r="CZ213" i="4"/>
  <c r="CZ214" i="4"/>
  <c r="CZ215" i="4"/>
  <c r="CZ216" i="4"/>
  <c r="CZ217" i="4"/>
  <c r="CZ218" i="4"/>
  <c r="CZ219" i="4"/>
  <c r="CZ220" i="4"/>
  <c r="CZ221" i="4"/>
  <c r="CZ222" i="4"/>
  <c r="CZ223" i="4"/>
  <c r="CZ224" i="4"/>
  <c r="CZ225" i="4"/>
  <c r="CZ226" i="4"/>
  <c r="CZ227" i="4"/>
  <c r="CZ228" i="4"/>
  <c r="CZ229" i="4"/>
  <c r="CZ230" i="4"/>
  <c r="CZ231" i="4"/>
  <c r="CZ232" i="4"/>
  <c r="CZ233" i="4"/>
  <c r="CZ234" i="4"/>
  <c r="CZ235" i="4"/>
  <c r="CZ236" i="4"/>
  <c r="CZ237" i="4"/>
  <c r="CZ238" i="4"/>
  <c r="CZ239" i="4"/>
  <c r="CZ240" i="4"/>
  <c r="CZ241" i="4"/>
  <c r="CZ242" i="4"/>
  <c r="CZ243" i="4"/>
  <c r="CZ244" i="4"/>
  <c r="CZ245" i="4"/>
  <c r="CZ246" i="4"/>
  <c r="CZ247" i="4"/>
  <c r="CZ248" i="4"/>
  <c r="CZ249" i="4"/>
  <c r="CZ250" i="4"/>
  <c r="CZ251" i="4"/>
  <c r="CZ252" i="4"/>
  <c r="CZ253" i="4"/>
  <c r="CZ254" i="4"/>
  <c r="CZ255" i="4"/>
  <c r="CZ256" i="4"/>
  <c r="CZ257" i="4"/>
  <c r="CZ258" i="4"/>
  <c r="CZ259" i="4"/>
  <c r="CZ260" i="4"/>
  <c r="CZ261" i="4"/>
  <c r="CZ262" i="4"/>
  <c r="CZ263" i="4"/>
  <c r="CZ264" i="4"/>
  <c r="CZ265" i="4"/>
  <c r="CZ266" i="4"/>
  <c r="CZ267" i="4"/>
  <c r="CZ268" i="4"/>
  <c r="CZ269" i="4"/>
  <c r="CZ270" i="4"/>
  <c r="CZ271" i="4"/>
  <c r="CZ272" i="4"/>
  <c r="CZ273" i="4"/>
  <c r="CZ274" i="4"/>
  <c r="CZ275" i="4"/>
  <c r="CZ276" i="4"/>
  <c r="CZ277" i="4"/>
  <c r="CZ278" i="4"/>
  <c r="CZ279" i="4"/>
  <c r="CZ280" i="4"/>
  <c r="CZ281" i="4"/>
  <c r="CZ282" i="4"/>
  <c r="CZ283" i="4"/>
  <c r="CZ284" i="4"/>
  <c r="CZ285" i="4"/>
  <c r="CZ286" i="4"/>
  <c r="CZ287" i="4"/>
  <c r="CZ288" i="4"/>
  <c r="CZ289" i="4"/>
  <c r="CZ290" i="4"/>
  <c r="CZ291" i="4"/>
  <c r="CZ292" i="4"/>
  <c r="CZ293" i="4"/>
  <c r="CZ294" i="4"/>
  <c r="CZ295" i="4"/>
  <c r="CZ296" i="4"/>
  <c r="CZ297" i="4"/>
  <c r="CZ298" i="4"/>
  <c r="CZ299" i="4"/>
  <c r="CZ300" i="4"/>
  <c r="CZ301" i="4"/>
  <c r="CZ302" i="4"/>
  <c r="CZ303" i="4"/>
  <c r="CZ304" i="4"/>
  <c r="CZ305" i="4"/>
  <c r="CZ306" i="4"/>
  <c r="CZ307" i="4"/>
  <c r="CZ308" i="4"/>
  <c r="CZ309" i="4"/>
  <c r="CZ310" i="4"/>
  <c r="CZ311" i="4"/>
  <c r="CZ312" i="4"/>
  <c r="CZ313" i="4"/>
  <c r="CZ314" i="4"/>
  <c r="CZ315" i="4"/>
  <c r="CZ316" i="4"/>
  <c r="CZ317" i="4"/>
  <c r="CZ318" i="4"/>
  <c r="CZ319" i="4"/>
  <c r="CZ320" i="4"/>
  <c r="CZ321" i="4"/>
  <c r="CZ322" i="4"/>
  <c r="CZ323" i="4"/>
  <c r="CZ324" i="4"/>
  <c r="CZ325" i="4"/>
  <c r="CZ326" i="4"/>
  <c r="CZ327" i="4"/>
  <c r="CZ328" i="4"/>
  <c r="CZ329" i="4"/>
  <c r="CZ330" i="4"/>
  <c r="CZ331" i="4"/>
  <c r="CZ332" i="4"/>
  <c r="CZ333" i="4"/>
  <c r="CZ334" i="4"/>
  <c r="CZ335" i="4"/>
  <c r="CZ336" i="4"/>
  <c r="CZ337" i="4"/>
  <c r="CZ338" i="4"/>
  <c r="CZ339" i="4"/>
  <c r="CZ340" i="4"/>
  <c r="CZ341" i="4"/>
  <c r="CZ342" i="4"/>
  <c r="CZ343" i="4"/>
  <c r="CZ344" i="4"/>
  <c r="CZ345" i="4"/>
  <c r="CZ346" i="4"/>
  <c r="CZ347" i="4"/>
  <c r="CZ348" i="4"/>
  <c r="CZ349" i="4"/>
  <c r="CZ350" i="4"/>
  <c r="CZ351" i="4"/>
  <c r="CZ352" i="4"/>
  <c r="CZ353" i="4"/>
  <c r="CZ354" i="4"/>
  <c r="CZ355" i="4"/>
  <c r="CZ356" i="4"/>
  <c r="CZ357" i="4"/>
  <c r="CZ358" i="4"/>
  <c r="CZ359" i="4"/>
  <c r="CZ360" i="4"/>
  <c r="CZ361" i="4"/>
  <c r="CZ362" i="4"/>
  <c r="CZ363" i="4"/>
  <c r="CZ364" i="4"/>
  <c r="CZ365" i="4"/>
  <c r="CZ366" i="4"/>
  <c r="CZ367" i="4"/>
  <c r="CZ368" i="4"/>
  <c r="CZ369" i="4"/>
  <c r="CZ370" i="4"/>
  <c r="CZ371" i="4"/>
  <c r="CZ372" i="4"/>
  <c r="CZ373" i="4"/>
  <c r="CZ374" i="4"/>
  <c r="CZ375" i="4"/>
  <c r="CZ376" i="4"/>
  <c r="CZ377" i="4"/>
  <c r="CZ378" i="4"/>
  <c r="CZ379" i="4"/>
  <c r="CZ380" i="4"/>
  <c r="CZ381" i="4"/>
  <c r="CZ382" i="4"/>
  <c r="CZ383" i="4"/>
  <c r="CZ384" i="4"/>
  <c r="CZ385" i="4"/>
  <c r="CZ386" i="4"/>
  <c r="CZ387" i="4"/>
  <c r="CZ388" i="4"/>
  <c r="CZ389" i="4"/>
  <c r="CZ390" i="4"/>
  <c r="CZ391" i="4"/>
  <c r="CZ392" i="4"/>
  <c r="CZ393" i="4"/>
  <c r="CZ394" i="4"/>
  <c r="CZ395" i="4"/>
  <c r="CZ396" i="4"/>
  <c r="CZ397" i="4"/>
  <c r="CZ398" i="4"/>
  <c r="CZ399" i="4"/>
  <c r="CZ400" i="4"/>
  <c r="CZ401" i="4"/>
  <c r="CZ402" i="4"/>
  <c r="CZ403" i="4"/>
  <c r="CZ404" i="4"/>
  <c r="CZ405" i="4"/>
  <c r="CZ406" i="4"/>
  <c r="CZ407" i="4"/>
  <c r="CZ408" i="4"/>
  <c r="CZ409" i="4"/>
  <c r="CZ410" i="4"/>
  <c r="CZ411" i="4"/>
  <c r="CZ412" i="4"/>
  <c r="CZ413" i="4"/>
  <c r="CZ414" i="4"/>
  <c r="CZ415" i="4"/>
  <c r="CZ416" i="4"/>
  <c r="CZ417" i="4"/>
  <c r="CZ418" i="4"/>
  <c r="CZ419" i="4"/>
  <c r="CZ420" i="4"/>
  <c r="CZ421" i="4"/>
  <c r="CZ422" i="4"/>
  <c r="CZ423" i="4"/>
  <c r="CZ424" i="4"/>
  <c r="CZ425" i="4"/>
  <c r="CZ426" i="4"/>
  <c r="CZ427" i="4"/>
  <c r="CZ428" i="4"/>
  <c r="CZ429" i="4"/>
  <c r="CZ430" i="4"/>
  <c r="CZ431" i="4"/>
  <c r="CZ432" i="4"/>
  <c r="CZ433" i="4"/>
  <c r="CZ434" i="4"/>
  <c r="CZ435" i="4"/>
  <c r="CZ436" i="4"/>
  <c r="CZ437" i="4"/>
  <c r="CZ438" i="4"/>
  <c r="CZ439" i="4"/>
  <c r="CZ440" i="4"/>
  <c r="CZ441" i="4"/>
  <c r="CZ442" i="4"/>
  <c r="CZ443" i="4"/>
  <c r="CZ444" i="4"/>
  <c r="CZ445" i="4"/>
  <c r="CZ446" i="4"/>
  <c r="CZ447" i="4"/>
  <c r="CZ448" i="4"/>
  <c r="CZ449" i="4"/>
  <c r="CZ450" i="4"/>
  <c r="CZ451" i="4"/>
  <c r="CZ452" i="4"/>
  <c r="CZ453" i="4"/>
  <c r="CZ454" i="4"/>
  <c r="CZ455" i="4"/>
  <c r="CZ456" i="4"/>
  <c r="CZ457" i="4"/>
  <c r="CZ458" i="4"/>
  <c r="CZ459" i="4"/>
  <c r="CZ460" i="4"/>
  <c r="CZ461" i="4"/>
  <c r="CZ462" i="4"/>
  <c r="CZ463" i="4"/>
  <c r="CZ464" i="4"/>
  <c r="CZ465" i="4"/>
  <c r="CZ466" i="4"/>
  <c r="CZ467" i="4"/>
  <c r="CZ468" i="4"/>
  <c r="CZ469" i="4"/>
  <c r="CZ470" i="4"/>
  <c r="CZ471" i="4"/>
  <c r="CZ472" i="4"/>
  <c r="CZ473" i="4"/>
  <c r="CZ474" i="4"/>
  <c r="CZ475" i="4"/>
  <c r="CZ476" i="4"/>
  <c r="CZ477" i="4"/>
  <c r="CZ478" i="4"/>
  <c r="CZ479" i="4"/>
  <c r="CZ480" i="4"/>
  <c r="CZ481" i="4"/>
  <c r="CZ482" i="4"/>
  <c r="CZ483" i="4"/>
  <c r="CZ484" i="4"/>
  <c r="CZ485" i="4"/>
  <c r="CZ486" i="4"/>
  <c r="CZ487" i="4"/>
  <c r="CZ488" i="4"/>
  <c r="CZ489" i="4"/>
  <c r="CZ490" i="4"/>
  <c r="CZ491" i="4"/>
  <c r="CZ492" i="4"/>
  <c r="CZ493" i="4"/>
  <c r="CZ494" i="4"/>
  <c r="CZ495" i="4"/>
  <c r="CZ496" i="4"/>
  <c r="CZ497" i="4"/>
  <c r="CZ498" i="4"/>
  <c r="CZ499" i="4"/>
  <c r="CZ500" i="4"/>
  <c r="CZ501" i="4"/>
  <c r="CZ502" i="4"/>
  <c r="CZ503" i="4"/>
  <c r="CZ504" i="4"/>
  <c r="CZ505" i="4"/>
  <c r="CZ506" i="4"/>
  <c r="CZ507" i="4"/>
  <c r="CZ508" i="4"/>
  <c r="CZ509" i="4"/>
  <c r="CZ510" i="4"/>
  <c r="CZ511" i="4"/>
  <c r="CZ512" i="4"/>
  <c r="CZ513" i="4"/>
  <c r="CZ514" i="4"/>
  <c r="CZ515" i="4"/>
  <c r="CZ516" i="4"/>
  <c r="CZ517" i="4"/>
  <c r="CZ518" i="4"/>
  <c r="CZ519" i="4"/>
  <c r="CZ520" i="4"/>
  <c r="CZ521" i="4"/>
  <c r="CZ522" i="4"/>
  <c r="CZ523" i="4"/>
  <c r="CZ524" i="4"/>
  <c r="CZ525" i="4"/>
  <c r="CZ526" i="4"/>
  <c r="CZ527" i="4"/>
  <c r="CZ528" i="4"/>
  <c r="CZ529" i="4"/>
  <c r="CZ530" i="4"/>
  <c r="CZ531" i="4"/>
  <c r="CZ532" i="4"/>
  <c r="CZ533" i="4"/>
  <c r="CZ534" i="4"/>
  <c r="CZ535" i="4"/>
  <c r="CZ536" i="4"/>
  <c r="CZ537" i="4"/>
  <c r="CZ538" i="4"/>
  <c r="CZ539" i="4"/>
  <c r="CZ540" i="4"/>
  <c r="CZ541" i="4"/>
  <c r="CZ542" i="4"/>
  <c r="CZ543" i="4"/>
  <c r="CZ544" i="4"/>
  <c r="CZ545" i="4"/>
  <c r="CZ546" i="4"/>
  <c r="CZ547" i="4"/>
  <c r="CZ548" i="4"/>
  <c r="CZ549" i="4"/>
  <c r="CZ550" i="4"/>
  <c r="CZ551" i="4"/>
  <c r="CZ552" i="4"/>
  <c r="CZ553" i="4"/>
  <c r="CZ6" i="4"/>
  <c r="A582" i="3"/>
  <c r="C581" i="3"/>
  <c r="C568" i="3" s="1"/>
  <c r="C582" i="3"/>
  <c r="C569" i="3" s="1"/>
  <c r="C583" i="3"/>
  <c r="C590" i="3" s="1"/>
  <c r="B583" i="3"/>
  <c r="B576" i="3" s="1"/>
  <c r="C560" i="4"/>
  <c r="C561" i="4"/>
  <c r="C562" i="4"/>
  <c r="C563" i="4"/>
  <c r="C564" i="4"/>
  <c r="B561" i="4"/>
  <c r="C566" i="4"/>
  <c r="C567" i="4"/>
  <c r="C568" i="4"/>
  <c r="C569" i="4"/>
  <c r="C570" i="4"/>
  <c r="B567" i="4"/>
  <c r="B568" i="4"/>
  <c r="B566" i="4"/>
  <c r="C572" i="4"/>
  <c r="C573" i="4"/>
  <c r="C574" i="4"/>
  <c r="C575" i="4"/>
  <c r="C576" i="4"/>
  <c r="B573" i="4"/>
  <c r="B574" i="4"/>
  <c r="B576" i="4"/>
  <c r="C586" i="4"/>
  <c r="C587" i="4"/>
  <c r="C588" i="4"/>
  <c r="C589" i="4"/>
  <c r="C590" i="4"/>
  <c r="B587" i="4"/>
  <c r="B588" i="4"/>
  <c r="B589" i="4"/>
  <c r="B586" i="4"/>
  <c r="C580" i="3"/>
  <c r="C587" i="3" s="1"/>
  <c r="B580" i="3"/>
  <c r="B587" i="3" s="1"/>
  <c r="C579" i="3"/>
  <c r="C572" i="3" s="1"/>
  <c r="B579" i="3"/>
  <c r="B566" i="3" s="1"/>
  <c r="C583" i="2"/>
  <c r="C564" i="2" s="1"/>
  <c r="B583" i="2"/>
  <c r="B570" i="2" s="1"/>
  <c r="C582" i="2"/>
  <c r="C563" i="2" s="1"/>
  <c r="C581" i="2"/>
  <c r="C568" i="2" s="1"/>
  <c r="B581" i="2"/>
  <c r="B568" i="2" s="1"/>
  <c r="C580" i="2"/>
  <c r="C587" i="2" s="1"/>
  <c r="B580" i="2"/>
  <c r="B573" i="2" s="1"/>
  <c r="C579" i="2"/>
  <c r="C560" i="2" s="1"/>
  <c r="B579" i="2"/>
  <c r="B560" i="2" s="1"/>
  <c r="C567" i="2"/>
  <c r="B580" i="1"/>
  <c r="B573" i="1" s="1"/>
  <c r="C580" i="1"/>
  <c r="C561" i="1" s="1"/>
  <c r="B581" i="1"/>
  <c r="B568" i="1" s="1"/>
  <c r="C581" i="1"/>
  <c r="C588" i="1" s="1"/>
  <c r="C582" i="1"/>
  <c r="C575" i="1" s="1"/>
  <c r="B583" i="1"/>
  <c r="B576" i="1" s="1"/>
  <c r="C583" i="1"/>
  <c r="C564" i="1" s="1"/>
  <c r="C579" i="1"/>
  <c r="C566" i="1" s="1"/>
  <c r="B579" i="1"/>
  <c r="B572" i="1" s="1"/>
  <c r="B562" i="4" l="1"/>
  <c r="B574" i="1"/>
  <c r="B582" i="3"/>
  <c r="B563" i="3" s="1"/>
  <c r="B575" i="4"/>
  <c r="B582" i="1"/>
  <c r="B589" i="1" s="1"/>
  <c r="B582" i="2"/>
  <c r="B589" i="2" s="1"/>
  <c r="B569" i="4"/>
  <c r="B572" i="4"/>
  <c r="B590" i="4"/>
  <c r="B570" i="4"/>
  <c r="C575" i="3"/>
  <c r="C586" i="1"/>
  <c r="C563" i="3"/>
  <c r="C589" i="3"/>
  <c r="C590" i="2"/>
  <c r="C573" i="1"/>
  <c r="C570" i="3"/>
  <c r="C573" i="2"/>
  <c r="C561" i="2"/>
  <c r="C588" i="3"/>
  <c r="C576" i="3"/>
  <c r="B587" i="2"/>
  <c r="C574" i="1"/>
  <c r="C575" i="2"/>
  <c r="C562" i="3"/>
  <c r="C574" i="3"/>
  <c r="B561" i="2"/>
  <c r="B562" i="1"/>
  <c r="C567" i="3"/>
  <c r="C568" i="1"/>
  <c r="B567" i="2"/>
  <c r="C561" i="3"/>
  <c r="C573" i="3"/>
  <c r="C562" i="1"/>
  <c r="C589" i="1"/>
  <c r="B587" i="1"/>
  <c r="C560" i="1"/>
  <c r="B590" i="3"/>
  <c r="C564" i="3"/>
  <c r="C560" i="3"/>
  <c r="C566" i="3"/>
  <c r="B570" i="1"/>
  <c r="C589" i="2"/>
  <c r="C574" i="2"/>
  <c r="C570" i="2"/>
  <c r="C562" i="2"/>
  <c r="B586" i="3"/>
  <c r="B572" i="3"/>
  <c r="B564" i="1"/>
  <c r="B590" i="1"/>
  <c r="B588" i="1"/>
  <c r="C586" i="2"/>
  <c r="B560" i="3"/>
  <c r="C569" i="1"/>
  <c r="C563" i="1"/>
  <c r="B566" i="2"/>
  <c r="C569" i="2"/>
  <c r="C586" i="3"/>
  <c r="C587" i="1"/>
  <c r="B588" i="2"/>
  <c r="C567" i="1"/>
  <c r="B561" i="3"/>
  <c r="B588" i="3"/>
  <c r="B564" i="3"/>
  <c r="B568" i="3"/>
  <c r="B573" i="3"/>
  <c r="B567" i="3"/>
  <c r="B562" i="3"/>
  <c r="B570" i="3"/>
  <c r="B586" i="2"/>
  <c r="B574" i="2"/>
  <c r="C566" i="2"/>
  <c r="B562" i="2"/>
  <c r="B590" i="2"/>
  <c r="B572" i="2"/>
  <c r="C588" i="2"/>
  <c r="B576" i="2"/>
  <c r="C576" i="2"/>
  <c r="C572" i="2"/>
  <c r="B564" i="2"/>
  <c r="C590" i="1"/>
  <c r="C576" i="1"/>
  <c r="C570" i="1"/>
  <c r="B561" i="1"/>
  <c r="B567" i="1"/>
  <c r="B586" i="1"/>
  <c r="B560" i="1"/>
  <c r="C572" i="1"/>
  <c r="B566" i="1"/>
  <c r="B575" i="1" l="1"/>
  <c r="B563" i="1"/>
  <c r="B569" i="1"/>
  <c r="B569" i="3"/>
  <c r="B589" i="3"/>
  <c r="B569" i="2"/>
  <c r="B575" i="3"/>
  <c r="B575" i="2"/>
  <c r="B563" i="2"/>
  <c r="A580" i="3" l="1"/>
  <c r="A579" i="3"/>
  <c r="A580" i="2"/>
  <c r="A581" i="2"/>
  <c r="A582" i="2"/>
  <c r="A583" i="2"/>
  <c r="A579" i="2"/>
  <c r="A580" i="1"/>
  <c r="A581" i="1"/>
  <c r="A582" i="1"/>
  <c r="A583" i="1"/>
  <c r="A579" i="1"/>
  <c r="CW551" i="1"/>
  <c r="CW550" i="1"/>
  <c r="CW552" i="1"/>
  <c r="CW279" i="2"/>
  <c r="CW280" i="1"/>
  <c r="CW278" i="2"/>
  <c r="CW342" i="1"/>
  <c r="CW339" i="2"/>
  <c r="CW346" i="3"/>
  <c r="CW353" i="2"/>
  <c r="CW354" i="3"/>
  <c r="CW356" i="1"/>
  <c r="CW358" i="3"/>
  <c r="CW361" i="2"/>
  <c r="CW362" i="3"/>
  <c r="CW366" i="3"/>
  <c r="CW370" i="3"/>
  <c r="CW372" i="1"/>
  <c r="CW374" i="3"/>
  <c r="CW378" i="3"/>
  <c r="CW381" i="2"/>
  <c r="CW382" i="3"/>
  <c r="CW386" i="3"/>
  <c r="CW388" i="1"/>
  <c r="CW389" i="2"/>
  <c r="CW390" i="3"/>
  <c r="CW394" i="3"/>
  <c r="CW398" i="3"/>
  <c r="CW400" i="1"/>
  <c r="CW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176" i="1"/>
  <c r="CW177" i="1"/>
  <c r="CW178" i="1"/>
  <c r="CW179" i="1"/>
  <c r="CW180" i="1"/>
  <c r="CW181" i="1"/>
  <c r="CW182" i="1"/>
  <c r="CW183" i="1"/>
  <c r="CW184" i="1"/>
  <c r="CW185" i="1"/>
  <c r="CW186" i="1"/>
  <c r="CW187" i="1"/>
  <c r="CW188" i="1"/>
  <c r="CW189" i="1"/>
  <c r="CW190" i="1"/>
  <c r="CW191" i="1"/>
  <c r="CW192" i="1"/>
  <c r="CW193" i="1"/>
  <c r="CW194" i="1"/>
  <c r="CW195" i="1"/>
  <c r="CW196" i="1"/>
  <c r="CW197" i="1"/>
  <c r="CW198" i="1"/>
  <c r="CW199" i="1"/>
  <c r="CW200" i="1"/>
  <c r="CW201" i="1"/>
  <c r="CW202" i="1"/>
  <c r="CW203" i="1"/>
  <c r="CW204" i="1"/>
  <c r="CW205" i="1"/>
  <c r="CW206" i="1"/>
  <c r="CW207" i="1"/>
  <c r="CW208" i="1"/>
  <c r="CW209" i="1"/>
  <c r="CW210" i="1"/>
  <c r="CW211" i="1"/>
  <c r="CW212" i="1"/>
  <c r="CW213" i="1"/>
  <c r="CW214" i="1"/>
  <c r="CW215" i="1"/>
  <c r="CW216" i="1"/>
  <c r="CW217" i="1"/>
  <c r="CW218" i="1"/>
  <c r="CW219" i="1"/>
  <c r="CW220" i="1"/>
  <c r="CW221" i="1"/>
  <c r="CW222" i="1"/>
  <c r="CW223" i="1"/>
  <c r="CW224" i="1"/>
  <c r="CW225" i="1"/>
  <c r="CW226" i="1"/>
  <c r="CW227" i="1"/>
  <c r="CW228" i="1"/>
  <c r="CW229" i="1"/>
  <c r="CW230" i="1"/>
  <c r="CW231" i="1"/>
  <c r="CW232" i="1"/>
  <c r="CW233" i="1"/>
  <c r="CW234" i="1"/>
  <c r="CW235" i="1"/>
  <c r="CW236" i="1"/>
  <c r="CW237" i="1"/>
  <c r="CW238" i="1"/>
  <c r="CW239" i="1"/>
  <c r="CW240" i="1"/>
  <c r="CW241" i="1"/>
  <c r="CW242" i="1"/>
  <c r="CW243" i="1"/>
  <c r="CW244" i="1"/>
  <c r="CW245" i="1"/>
  <c r="CW246" i="1"/>
  <c r="CW247" i="1"/>
  <c r="CW248" i="1"/>
  <c r="CW249" i="1"/>
  <c r="CW250" i="1"/>
  <c r="CW251" i="1"/>
  <c r="CW252" i="1"/>
  <c r="CW253" i="1"/>
  <c r="CW254" i="1"/>
  <c r="CW255" i="1"/>
  <c r="CW256" i="1"/>
  <c r="CW257" i="1"/>
  <c r="CW258" i="1"/>
  <c r="CW259" i="1"/>
  <c r="CW260" i="1"/>
  <c r="CW261" i="1"/>
  <c r="CW262" i="1"/>
  <c r="CW263" i="1"/>
  <c r="CW264" i="1"/>
  <c r="CW265" i="1"/>
  <c r="CW266" i="1"/>
  <c r="CW267" i="1"/>
  <c r="CW268" i="1"/>
  <c r="CW269" i="1"/>
  <c r="CW270" i="1"/>
  <c r="CW271" i="1"/>
  <c r="CW272" i="1"/>
  <c r="CW273" i="1"/>
  <c r="CW274" i="1"/>
  <c r="CW275" i="1"/>
  <c r="CW276" i="1"/>
  <c r="CW277" i="1"/>
  <c r="CW279" i="1"/>
  <c r="CW281" i="1"/>
  <c r="CW282" i="1"/>
  <c r="CW283" i="1"/>
  <c r="CW284" i="1"/>
  <c r="CW285" i="1"/>
  <c r="CW286" i="1"/>
  <c r="CW287" i="1"/>
  <c r="CW288" i="1"/>
  <c r="CW289" i="1"/>
  <c r="CW290" i="1"/>
  <c r="CW291" i="1"/>
  <c r="CW292" i="1"/>
  <c r="CW293" i="1"/>
  <c r="CW294" i="1"/>
  <c r="CW295" i="1"/>
  <c r="CW296" i="1"/>
  <c r="CW297" i="1"/>
  <c r="CW298" i="1"/>
  <c r="CW299" i="1"/>
  <c r="CW300" i="1"/>
  <c r="CW301" i="1"/>
  <c r="CW302" i="1"/>
  <c r="CW303" i="1"/>
  <c r="CW304" i="1"/>
  <c r="CW305" i="1"/>
  <c r="CW306" i="1"/>
  <c r="CW307" i="1"/>
  <c r="CW308" i="1"/>
  <c r="CW309" i="1"/>
  <c r="CW310" i="1"/>
  <c r="CW311" i="1"/>
  <c r="CW312" i="1"/>
  <c r="CW313" i="1"/>
  <c r="CW314" i="1"/>
  <c r="CW315" i="1"/>
  <c r="CW316" i="1"/>
  <c r="CW317" i="1"/>
  <c r="CW318" i="1"/>
  <c r="CW319" i="1"/>
  <c r="CW320" i="1"/>
  <c r="CW321" i="1"/>
  <c r="CW322" i="1"/>
  <c r="CW323" i="1"/>
  <c r="CW324" i="1"/>
  <c r="CW325" i="1"/>
  <c r="CW326" i="1"/>
  <c r="CW327" i="1"/>
  <c r="CW328" i="1"/>
  <c r="CW329" i="1"/>
  <c r="CW330" i="1"/>
  <c r="CW331" i="1"/>
  <c r="CW332" i="1"/>
  <c r="CW333" i="1"/>
  <c r="CW334" i="1"/>
  <c r="CW335" i="1"/>
  <c r="CW336" i="1"/>
  <c r="CW337" i="1"/>
  <c r="CW341" i="1"/>
  <c r="CW402" i="1"/>
  <c r="CW403" i="1"/>
  <c r="CW404" i="1"/>
  <c r="CW405" i="1"/>
  <c r="CW406" i="1"/>
  <c r="CW407" i="1"/>
  <c r="CW408" i="1"/>
  <c r="CW409" i="1"/>
  <c r="CW410" i="1"/>
  <c r="CW411" i="1"/>
  <c r="CW412" i="1"/>
  <c r="CW413" i="1"/>
  <c r="CW414" i="1"/>
  <c r="CW415" i="1"/>
  <c r="CW416" i="1"/>
  <c r="CW417" i="1"/>
  <c r="CW418" i="1"/>
  <c r="CW419" i="1"/>
  <c r="CW420" i="1"/>
  <c r="CW421" i="1"/>
  <c r="CW422" i="1"/>
  <c r="CW423" i="1"/>
  <c r="CW424" i="1"/>
  <c r="CW425" i="1"/>
  <c r="CW426" i="1"/>
  <c r="CW427" i="1"/>
  <c r="CW428" i="1"/>
  <c r="CW429" i="1"/>
  <c r="CW430" i="1"/>
  <c r="CW431" i="1"/>
  <c r="CW432" i="1"/>
  <c r="CW433" i="1"/>
  <c r="CW434" i="1"/>
  <c r="CW435" i="1"/>
  <c r="CW436" i="1"/>
  <c r="CW437" i="1"/>
  <c r="CW438" i="1"/>
  <c r="CW439" i="1"/>
  <c r="CW440" i="1"/>
  <c r="CW441" i="1"/>
  <c r="CW442" i="1"/>
  <c r="CW443" i="1"/>
  <c r="CW444" i="1"/>
  <c r="CW445" i="1"/>
  <c r="CW446" i="1"/>
  <c r="CW447" i="1"/>
  <c r="CW448" i="1"/>
  <c r="CW449" i="1"/>
  <c r="CW450" i="1"/>
  <c r="CW451" i="1"/>
  <c r="CW452" i="1"/>
  <c r="CW453" i="1"/>
  <c r="CW454" i="1"/>
  <c r="CW455" i="1"/>
  <c r="CW456" i="1"/>
  <c r="CW457" i="1"/>
  <c r="CW458" i="1"/>
  <c r="CW459" i="1"/>
  <c r="CW460" i="1"/>
  <c r="CW461" i="1"/>
  <c r="CW462" i="1"/>
  <c r="CW463" i="1"/>
  <c r="CW464" i="1"/>
  <c r="CW465" i="1"/>
  <c r="CW466" i="1"/>
  <c r="CW467" i="1"/>
  <c r="CW468" i="1"/>
  <c r="CW469" i="1"/>
  <c r="CW470" i="1"/>
  <c r="CW471" i="1"/>
  <c r="CW472" i="1"/>
  <c r="CW473" i="1"/>
  <c r="CW474" i="1"/>
  <c r="CW475" i="1"/>
  <c r="CW476" i="1"/>
  <c r="CW477" i="1"/>
  <c r="CW478" i="1"/>
  <c r="CW479" i="1"/>
  <c r="CW480" i="1"/>
  <c r="CW481" i="1"/>
  <c r="CW482" i="1"/>
  <c r="CW483" i="1"/>
  <c r="CW484" i="1"/>
  <c r="CW485" i="1"/>
  <c r="CW486" i="1"/>
  <c r="CW487" i="1"/>
  <c r="CW488" i="1"/>
  <c r="CW489" i="1"/>
  <c r="CW490" i="1"/>
  <c r="CW491" i="1"/>
  <c r="CW492" i="1"/>
  <c r="CW493" i="1"/>
  <c r="CW494" i="1"/>
  <c r="CW495" i="1"/>
  <c r="CW496" i="1"/>
  <c r="CW497" i="1"/>
  <c r="CW498" i="1"/>
  <c r="CW499" i="1"/>
  <c r="CW500" i="1"/>
  <c r="CW501" i="1"/>
  <c r="CW502" i="1"/>
  <c r="CW503" i="1"/>
  <c r="CW504" i="1"/>
  <c r="CW505" i="1"/>
  <c r="CW506" i="1"/>
  <c r="CW507" i="1"/>
  <c r="CW508" i="1"/>
  <c r="CW509" i="1"/>
  <c r="CW510" i="1"/>
  <c r="CW511" i="1"/>
  <c r="CW512" i="1"/>
  <c r="CW513" i="1"/>
  <c r="CW514" i="1"/>
  <c r="CW515" i="1"/>
  <c r="CW516" i="1"/>
  <c r="CW517" i="1"/>
  <c r="CW518" i="1"/>
  <c r="CW519" i="1"/>
  <c r="CW520" i="1"/>
  <c r="CW521" i="1"/>
  <c r="CW522" i="1"/>
  <c r="CW523" i="1"/>
  <c r="CW524" i="1"/>
  <c r="CW525" i="1"/>
  <c r="CW526" i="1"/>
  <c r="CW527" i="1"/>
  <c r="CW528" i="1"/>
  <c r="CW529" i="1"/>
  <c r="CW530" i="1"/>
  <c r="CW531" i="1"/>
  <c r="CW532" i="1"/>
  <c r="CW533" i="1"/>
  <c r="CW534" i="1"/>
  <c r="CW535" i="1"/>
  <c r="CW536" i="1"/>
  <c r="CW537" i="1"/>
  <c r="CW538" i="1"/>
  <c r="CW539" i="1"/>
  <c r="CW540" i="1"/>
  <c r="CW541" i="1"/>
  <c r="CW542" i="1"/>
  <c r="CW543" i="1"/>
  <c r="CW544" i="1"/>
  <c r="CW545" i="1"/>
  <c r="CW546" i="1"/>
  <c r="CW547" i="1"/>
  <c r="CW548" i="1"/>
  <c r="CW549" i="1"/>
  <c r="CW553" i="1"/>
  <c r="CW6" i="1"/>
  <c r="CW7" i="2"/>
  <c r="CW8" i="2"/>
  <c r="CW9" i="2"/>
  <c r="CW10" i="2"/>
  <c r="CW11" i="2"/>
  <c r="CW12" i="2"/>
  <c r="CW13" i="2"/>
  <c r="CW14" i="2"/>
  <c r="CW15" i="2"/>
  <c r="CW16" i="2"/>
  <c r="CW17" i="2"/>
  <c r="CW18" i="2"/>
  <c r="CW19" i="2"/>
  <c r="CW20" i="2"/>
  <c r="CW21" i="2"/>
  <c r="CW22" i="2"/>
  <c r="CW23" i="2"/>
  <c r="CW24" i="2"/>
  <c r="CW25" i="2"/>
  <c r="CW26" i="2"/>
  <c r="CW27" i="2"/>
  <c r="CW28" i="2"/>
  <c r="CW29" i="2"/>
  <c r="CW30" i="2"/>
  <c r="CW31" i="2"/>
  <c r="CW32" i="2"/>
  <c r="CW33" i="2"/>
  <c r="CW34" i="2"/>
  <c r="CW35" i="2"/>
  <c r="CW36" i="2"/>
  <c r="CW37" i="2"/>
  <c r="CW38" i="2"/>
  <c r="CW39" i="2"/>
  <c r="CW40" i="2"/>
  <c r="CW41" i="2"/>
  <c r="CW42" i="2"/>
  <c r="CW43" i="2"/>
  <c r="CW44" i="2"/>
  <c r="CW45" i="2"/>
  <c r="CW46" i="2"/>
  <c r="CW47" i="2"/>
  <c r="CW48" i="2"/>
  <c r="CW49" i="2"/>
  <c r="CW50" i="2"/>
  <c r="CW51" i="2"/>
  <c r="CW52" i="2"/>
  <c r="CW53" i="2"/>
  <c r="CW54" i="2"/>
  <c r="CW55" i="2"/>
  <c r="CW56" i="2"/>
  <c r="CW57" i="2"/>
  <c r="CW58" i="2"/>
  <c r="CW59" i="2"/>
  <c r="CW60" i="2"/>
  <c r="CW61" i="2"/>
  <c r="CW62" i="2"/>
  <c r="CW63" i="2"/>
  <c r="CW64" i="2"/>
  <c r="CW65" i="2"/>
  <c r="CW66" i="2"/>
  <c r="CW67" i="2"/>
  <c r="CW68" i="2"/>
  <c r="CW69" i="2"/>
  <c r="CW70" i="2"/>
  <c r="CW71" i="2"/>
  <c r="CW72" i="2"/>
  <c r="CW73" i="2"/>
  <c r="CW74" i="2"/>
  <c r="CW75" i="2"/>
  <c r="CW76" i="2"/>
  <c r="CW77" i="2"/>
  <c r="CW78" i="2"/>
  <c r="CW79" i="2"/>
  <c r="CW80" i="2"/>
  <c r="CW81" i="2"/>
  <c r="CW82" i="2"/>
  <c r="CW83" i="2"/>
  <c r="CW84" i="2"/>
  <c r="CW85" i="2"/>
  <c r="CW86" i="2"/>
  <c r="CW87" i="2"/>
  <c r="CW88" i="2"/>
  <c r="CW89" i="2"/>
  <c r="CW90" i="2"/>
  <c r="CW91" i="2"/>
  <c r="CW92" i="2"/>
  <c r="CW93" i="2"/>
  <c r="CW94" i="2"/>
  <c r="CW95" i="2"/>
  <c r="CW96" i="2"/>
  <c r="CW97" i="2"/>
  <c r="CW98" i="2"/>
  <c r="CW99" i="2"/>
  <c r="CW100" i="2"/>
  <c r="CW101" i="2"/>
  <c r="CW102" i="2"/>
  <c r="CW103" i="2"/>
  <c r="CW104" i="2"/>
  <c r="CW105" i="2"/>
  <c r="CW106" i="2"/>
  <c r="CW107" i="2"/>
  <c r="CW108" i="2"/>
  <c r="CW109" i="2"/>
  <c r="CW110" i="2"/>
  <c r="CW111" i="2"/>
  <c r="CW112" i="2"/>
  <c r="CW113" i="2"/>
  <c r="CW114" i="2"/>
  <c r="CW115" i="2"/>
  <c r="CW116" i="2"/>
  <c r="CW117" i="2"/>
  <c r="CW118" i="2"/>
  <c r="CW119" i="2"/>
  <c r="CW120" i="2"/>
  <c r="CW121" i="2"/>
  <c r="CW122" i="2"/>
  <c r="CW123" i="2"/>
  <c r="CW124" i="2"/>
  <c r="CW125" i="2"/>
  <c r="CW126" i="2"/>
  <c r="CW127" i="2"/>
  <c r="CW128" i="2"/>
  <c r="CW129" i="2"/>
  <c r="CW130" i="2"/>
  <c r="CW131" i="2"/>
  <c r="CW132" i="2"/>
  <c r="CW133" i="2"/>
  <c r="CW134" i="2"/>
  <c r="CW135" i="2"/>
  <c r="CW136" i="2"/>
  <c r="CW137" i="2"/>
  <c r="CW138" i="2"/>
  <c r="CW139" i="2"/>
  <c r="CW140" i="2"/>
  <c r="CW141" i="2"/>
  <c r="CW142" i="2"/>
  <c r="CW143" i="2"/>
  <c r="CW144" i="2"/>
  <c r="CW145" i="2"/>
  <c r="CW146" i="2"/>
  <c r="CW147" i="2"/>
  <c r="CW148" i="2"/>
  <c r="CW149" i="2"/>
  <c r="CW150" i="2"/>
  <c r="CW151" i="2"/>
  <c r="CW152" i="2"/>
  <c r="CW153" i="2"/>
  <c r="CW154" i="2"/>
  <c r="CW155" i="2"/>
  <c r="CW156" i="2"/>
  <c r="CW157" i="2"/>
  <c r="CW158" i="2"/>
  <c r="CW159" i="2"/>
  <c r="CW160" i="2"/>
  <c r="CW161" i="2"/>
  <c r="CW162" i="2"/>
  <c r="CW163" i="2"/>
  <c r="CW164" i="2"/>
  <c r="CW165" i="2"/>
  <c r="CW166" i="2"/>
  <c r="CW167" i="2"/>
  <c r="CW168" i="2"/>
  <c r="CW169" i="2"/>
  <c r="CW170" i="2"/>
  <c r="CW171" i="2"/>
  <c r="CW172" i="2"/>
  <c r="CW173" i="2"/>
  <c r="CW174" i="2"/>
  <c r="CW175" i="2"/>
  <c r="CW176" i="2"/>
  <c r="CW177" i="2"/>
  <c r="CW178" i="2"/>
  <c r="CW179" i="2"/>
  <c r="CW180" i="2"/>
  <c r="CW181" i="2"/>
  <c r="CW182" i="2"/>
  <c r="CW183" i="2"/>
  <c r="CW184" i="2"/>
  <c r="CW185" i="2"/>
  <c r="CW186" i="2"/>
  <c r="CW187" i="2"/>
  <c r="CW188" i="2"/>
  <c r="CW189" i="2"/>
  <c r="CW190" i="2"/>
  <c r="CW191" i="2"/>
  <c r="CW192" i="2"/>
  <c r="CW193" i="2"/>
  <c r="CW194" i="2"/>
  <c r="CW195" i="2"/>
  <c r="CW196" i="2"/>
  <c r="CW197" i="2"/>
  <c r="CW198" i="2"/>
  <c r="CW199" i="2"/>
  <c r="CW200" i="2"/>
  <c r="CW201" i="2"/>
  <c r="CW202" i="2"/>
  <c r="CW203" i="2"/>
  <c r="CW204" i="2"/>
  <c r="CW205" i="2"/>
  <c r="CW206" i="2"/>
  <c r="CW207" i="2"/>
  <c r="CW208" i="2"/>
  <c r="CW209" i="2"/>
  <c r="CW210" i="2"/>
  <c r="CW211" i="2"/>
  <c r="CW212" i="2"/>
  <c r="CW213" i="2"/>
  <c r="CW214" i="2"/>
  <c r="CW215" i="2"/>
  <c r="CW216" i="2"/>
  <c r="CW217" i="2"/>
  <c r="CW218" i="2"/>
  <c r="CW219" i="2"/>
  <c r="CW220" i="2"/>
  <c r="CW221" i="2"/>
  <c r="CW222" i="2"/>
  <c r="CW223" i="2"/>
  <c r="CW224" i="2"/>
  <c r="CW225" i="2"/>
  <c r="CW226" i="2"/>
  <c r="CW227" i="2"/>
  <c r="CW228" i="2"/>
  <c r="CW229" i="2"/>
  <c r="CW230" i="2"/>
  <c r="CW231" i="2"/>
  <c r="CW232" i="2"/>
  <c r="CW233" i="2"/>
  <c r="CW234" i="2"/>
  <c r="CW235" i="2"/>
  <c r="CW236" i="2"/>
  <c r="CW237" i="2"/>
  <c r="CW238" i="2"/>
  <c r="CW239" i="2"/>
  <c r="CW240" i="2"/>
  <c r="CW241" i="2"/>
  <c r="CW242" i="2"/>
  <c r="CW243" i="2"/>
  <c r="CW244" i="2"/>
  <c r="CW245" i="2"/>
  <c r="CW246" i="2"/>
  <c r="CW247" i="2"/>
  <c r="CW248" i="2"/>
  <c r="CW249" i="2"/>
  <c r="CW250" i="2"/>
  <c r="CW251" i="2"/>
  <c r="CW252" i="2"/>
  <c r="CW253" i="2"/>
  <c r="CW254" i="2"/>
  <c r="CW255" i="2"/>
  <c r="CW256" i="2"/>
  <c r="CW257" i="2"/>
  <c r="CW258" i="2"/>
  <c r="CW259" i="2"/>
  <c r="CW260" i="2"/>
  <c r="CW261" i="2"/>
  <c r="CW262" i="2"/>
  <c r="CW263" i="2"/>
  <c r="CW264" i="2"/>
  <c r="CW265" i="2"/>
  <c r="CW266" i="2"/>
  <c r="CW267" i="2"/>
  <c r="CW268" i="2"/>
  <c r="CW269" i="2"/>
  <c r="CW270" i="2"/>
  <c r="CW271" i="2"/>
  <c r="CW272" i="2"/>
  <c r="CW273" i="2"/>
  <c r="CW274" i="2"/>
  <c r="CW275" i="2"/>
  <c r="CW276" i="2"/>
  <c r="CW277" i="2"/>
  <c r="CW281" i="2"/>
  <c r="CW282" i="2"/>
  <c r="CW283" i="2"/>
  <c r="CW284" i="2"/>
  <c r="CW285" i="2"/>
  <c r="CW286" i="2"/>
  <c r="CW287" i="2"/>
  <c r="CW288" i="2"/>
  <c r="CW289" i="2"/>
  <c r="CW290" i="2"/>
  <c r="CW291" i="2"/>
  <c r="CW292" i="2"/>
  <c r="CW293" i="2"/>
  <c r="CW294" i="2"/>
  <c r="CW295" i="2"/>
  <c r="CW296" i="2"/>
  <c r="CW297" i="2"/>
  <c r="CW298" i="2"/>
  <c r="CW299" i="2"/>
  <c r="CW300" i="2"/>
  <c r="CW301" i="2"/>
  <c r="CW302" i="2"/>
  <c r="CW303" i="2"/>
  <c r="CW304" i="2"/>
  <c r="CW305" i="2"/>
  <c r="CW306" i="2"/>
  <c r="CW307" i="2"/>
  <c r="CW308" i="2"/>
  <c r="CW309" i="2"/>
  <c r="CW310" i="2"/>
  <c r="CW311" i="2"/>
  <c r="CW312" i="2"/>
  <c r="CW313" i="2"/>
  <c r="CW314" i="2"/>
  <c r="CW315" i="2"/>
  <c r="CW316" i="2"/>
  <c r="CW317" i="2"/>
  <c r="CW318" i="2"/>
  <c r="CW319" i="2"/>
  <c r="CW320" i="2"/>
  <c r="CW321" i="2"/>
  <c r="CW322" i="2"/>
  <c r="CW323" i="2"/>
  <c r="CW324" i="2"/>
  <c r="CW325" i="2"/>
  <c r="CW326" i="2"/>
  <c r="CW327" i="2"/>
  <c r="CW328" i="2"/>
  <c r="CW329" i="2"/>
  <c r="CW330" i="2"/>
  <c r="CW331" i="2"/>
  <c r="CW332" i="2"/>
  <c r="CW333" i="2"/>
  <c r="CW334" i="2"/>
  <c r="CW335" i="2"/>
  <c r="CW336" i="2"/>
  <c r="CW337" i="2"/>
  <c r="CW341" i="2"/>
  <c r="CW402" i="2"/>
  <c r="CW403" i="2"/>
  <c r="CW404" i="2"/>
  <c r="CW405" i="2"/>
  <c r="CW406" i="2"/>
  <c r="CW407" i="2"/>
  <c r="CW408" i="2"/>
  <c r="CW409" i="2"/>
  <c r="CW410" i="2"/>
  <c r="CW411" i="2"/>
  <c r="CW412" i="2"/>
  <c r="CW413" i="2"/>
  <c r="CW414" i="2"/>
  <c r="CW415" i="2"/>
  <c r="CW416" i="2"/>
  <c r="CW417" i="2"/>
  <c r="CW418" i="2"/>
  <c r="CW419" i="2"/>
  <c r="CW420" i="2"/>
  <c r="CW421" i="2"/>
  <c r="CW422" i="2"/>
  <c r="CW423" i="2"/>
  <c r="CW424" i="2"/>
  <c r="CW425" i="2"/>
  <c r="CW426" i="2"/>
  <c r="CW427" i="2"/>
  <c r="CW428" i="2"/>
  <c r="CW429" i="2"/>
  <c r="CW430" i="2"/>
  <c r="CW431" i="2"/>
  <c r="CW432" i="2"/>
  <c r="CW433" i="2"/>
  <c r="CW434" i="2"/>
  <c r="CW435" i="2"/>
  <c r="CW436" i="2"/>
  <c r="CW437" i="2"/>
  <c r="CW438" i="2"/>
  <c r="CW439" i="2"/>
  <c r="CW440" i="2"/>
  <c r="CW441" i="2"/>
  <c r="CW442" i="2"/>
  <c r="CW443" i="2"/>
  <c r="CW444" i="2"/>
  <c r="CW445" i="2"/>
  <c r="CW446" i="2"/>
  <c r="CW447" i="2"/>
  <c r="CW448" i="2"/>
  <c r="CW449" i="2"/>
  <c r="CW450" i="2"/>
  <c r="CW451" i="2"/>
  <c r="CW452" i="2"/>
  <c r="CW453" i="2"/>
  <c r="CW454" i="2"/>
  <c r="CW455" i="2"/>
  <c r="CW456" i="2"/>
  <c r="CW457" i="2"/>
  <c r="CW458" i="2"/>
  <c r="CW459" i="2"/>
  <c r="CW460" i="2"/>
  <c r="CW461" i="2"/>
  <c r="CW462" i="2"/>
  <c r="CW463" i="2"/>
  <c r="CW464" i="2"/>
  <c r="CW465" i="2"/>
  <c r="CW466" i="2"/>
  <c r="CW467" i="2"/>
  <c r="CW468" i="2"/>
  <c r="CW469" i="2"/>
  <c r="CW470" i="2"/>
  <c r="CW471" i="2"/>
  <c r="CW472" i="2"/>
  <c r="CW473" i="2"/>
  <c r="CW474" i="2"/>
  <c r="CW475" i="2"/>
  <c r="CW476" i="2"/>
  <c r="CW477" i="2"/>
  <c r="CW478" i="2"/>
  <c r="CW479" i="2"/>
  <c r="CW480" i="2"/>
  <c r="CW481" i="2"/>
  <c r="CW482" i="2"/>
  <c r="CW483" i="2"/>
  <c r="CW484" i="2"/>
  <c r="CW485" i="2"/>
  <c r="CW486" i="2"/>
  <c r="CW487" i="2"/>
  <c r="CW488" i="2"/>
  <c r="CW489" i="2"/>
  <c r="CW490" i="2"/>
  <c r="CW491" i="2"/>
  <c r="CW492" i="2"/>
  <c r="CW493" i="2"/>
  <c r="CW494" i="2"/>
  <c r="CW495" i="2"/>
  <c r="CW496" i="2"/>
  <c r="CW497" i="2"/>
  <c r="CW498" i="2"/>
  <c r="CW499" i="2"/>
  <c r="CW500" i="2"/>
  <c r="CW501" i="2"/>
  <c r="CW502" i="2"/>
  <c r="CW503" i="2"/>
  <c r="CW504" i="2"/>
  <c r="CW505" i="2"/>
  <c r="CW506" i="2"/>
  <c r="CW507" i="2"/>
  <c r="CW508" i="2"/>
  <c r="CW509" i="2"/>
  <c r="CW510" i="2"/>
  <c r="CW511" i="2"/>
  <c r="CW512" i="2"/>
  <c r="CW513" i="2"/>
  <c r="CW514" i="2"/>
  <c r="CW515" i="2"/>
  <c r="CW516" i="2"/>
  <c r="CW517" i="2"/>
  <c r="CW518" i="2"/>
  <c r="CW519" i="2"/>
  <c r="CW520" i="2"/>
  <c r="CW521" i="2"/>
  <c r="CW522" i="2"/>
  <c r="CW523" i="2"/>
  <c r="CW524" i="2"/>
  <c r="CW525" i="2"/>
  <c r="CW526" i="2"/>
  <c r="CW527" i="2"/>
  <c r="CW528" i="2"/>
  <c r="CW529" i="2"/>
  <c r="CW530" i="2"/>
  <c r="CW531" i="2"/>
  <c r="CW532" i="2"/>
  <c r="CW533" i="2"/>
  <c r="CW534" i="2"/>
  <c r="CW535" i="2"/>
  <c r="CW536" i="2"/>
  <c r="CW537" i="2"/>
  <c r="CW538" i="2"/>
  <c r="CW539" i="2"/>
  <c r="CW540" i="2"/>
  <c r="CW541" i="2"/>
  <c r="CW542" i="2"/>
  <c r="CW543" i="2"/>
  <c r="CW544" i="2"/>
  <c r="CW545" i="2"/>
  <c r="CW546" i="2"/>
  <c r="CW547" i="2"/>
  <c r="CW548" i="2"/>
  <c r="CW549" i="2"/>
  <c r="CW550" i="2"/>
  <c r="CW552" i="2"/>
  <c r="CW553" i="2"/>
  <c r="CW6" i="2"/>
  <c r="CW7" i="3"/>
  <c r="CW8" i="3"/>
  <c r="CW9" i="3"/>
  <c r="CW10" i="3"/>
  <c r="CW11" i="3"/>
  <c r="CW12" i="3"/>
  <c r="CW13" i="3"/>
  <c r="CW14" i="3"/>
  <c r="CW15" i="3"/>
  <c r="CW16" i="3"/>
  <c r="CW17" i="3"/>
  <c r="CW18" i="3"/>
  <c r="CW19" i="3"/>
  <c r="CW20" i="3"/>
  <c r="CW21" i="3"/>
  <c r="CW22" i="3"/>
  <c r="CW23" i="3"/>
  <c r="CW24" i="3"/>
  <c r="CW25" i="3"/>
  <c r="CW26" i="3"/>
  <c r="CW27" i="3"/>
  <c r="CW28" i="3"/>
  <c r="CW29" i="3"/>
  <c r="CW30" i="3"/>
  <c r="CW31" i="3"/>
  <c r="CW32" i="3"/>
  <c r="CW33" i="3"/>
  <c r="CW34" i="3"/>
  <c r="CW35" i="3"/>
  <c r="CW36" i="3"/>
  <c r="CW37" i="3"/>
  <c r="CW38" i="3"/>
  <c r="CW39" i="3"/>
  <c r="CW40" i="3"/>
  <c r="CW41" i="3"/>
  <c r="CW42" i="3"/>
  <c r="CW43" i="3"/>
  <c r="CW44" i="3"/>
  <c r="CW45" i="3"/>
  <c r="CW46" i="3"/>
  <c r="CW47" i="3"/>
  <c r="CW48" i="3"/>
  <c r="CW49" i="3"/>
  <c r="CW50" i="3"/>
  <c r="CW51" i="3"/>
  <c r="CW52" i="3"/>
  <c r="CW53" i="3"/>
  <c r="CW54" i="3"/>
  <c r="CW55" i="3"/>
  <c r="CW56" i="3"/>
  <c r="CW57" i="3"/>
  <c r="CW58" i="3"/>
  <c r="CW59" i="3"/>
  <c r="CW60" i="3"/>
  <c r="CW61" i="3"/>
  <c r="CW62" i="3"/>
  <c r="CW63" i="3"/>
  <c r="CW64" i="3"/>
  <c r="CW65" i="3"/>
  <c r="CW66" i="3"/>
  <c r="CW67" i="3"/>
  <c r="CW68" i="3"/>
  <c r="CW69" i="3"/>
  <c r="CW70" i="3"/>
  <c r="CW71" i="3"/>
  <c r="CW72" i="3"/>
  <c r="CW73" i="3"/>
  <c r="CW74" i="3"/>
  <c r="CW75" i="3"/>
  <c r="CW76" i="3"/>
  <c r="CW77" i="3"/>
  <c r="CW78" i="3"/>
  <c r="CW79" i="3"/>
  <c r="CW80" i="3"/>
  <c r="CW81" i="3"/>
  <c r="CW82" i="3"/>
  <c r="CW83" i="3"/>
  <c r="CW84" i="3"/>
  <c r="CW85" i="3"/>
  <c r="CW86" i="3"/>
  <c r="CW87" i="3"/>
  <c r="CW88" i="3"/>
  <c r="CW89" i="3"/>
  <c r="CW90" i="3"/>
  <c r="CW91" i="3"/>
  <c r="CW92" i="3"/>
  <c r="CW93" i="3"/>
  <c r="CW94" i="3"/>
  <c r="CW95" i="3"/>
  <c r="CW96" i="3"/>
  <c r="CW97" i="3"/>
  <c r="CW98" i="3"/>
  <c r="CW99" i="3"/>
  <c r="CW100" i="3"/>
  <c r="CW101" i="3"/>
  <c r="CW102" i="3"/>
  <c r="CW103" i="3"/>
  <c r="CW104" i="3"/>
  <c r="CW105" i="3"/>
  <c r="CW106" i="3"/>
  <c r="CW107" i="3"/>
  <c r="CW108" i="3"/>
  <c r="CW109" i="3"/>
  <c r="CW110" i="3"/>
  <c r="CW111" i="3"/>
  <c r="CW112" i="3"/>
  <c r="CW113" i="3"/>
  <c r="CW114" i="3"/>
  <c r="CW115" i="3"/>
  <c r="CW116" i="3"/>
  <c r="CW117" i="3"/>
  <c r="CW118" i="3"/>
  <c r="CW119" i="3"/>
  <c r="CW120" i="3"/>
  <c r="CW121" i="3"/>
  <c r="CW122" i="3"/>
  <c r="CW123" i="3"/>
  <c r="CW124" i="3"/>
  <c r="CW125" i="3"/>
  <c r="CW126" i="3"/>
  <c r="CW127" i="3"/>
  <c r="CW128" i="3"/>
  <c r="CW129" i="3"/>
  <c r="CW130" i="3"/>
  <c r="CW131" i="3"/>
  <c r="CW132" i="3"/>
  <c r="CW133" i="3"/>
  <c r="CW134" i="3"/>
  <c r="CW135" i="3"/>
  <c r="CW136" i="3"/>
  <c r="CW137" i="3"/>
  <c r="CW138" i="3"/>
  <c r="CW139" i="3"/>
  <c r="CW140" i="3"/>
  <c r="CW141" i="3"/>
  <c r="CW142" i="3"/>
  <c r="CW143" i="3"/>
  <c r="CW144" i="3"/>
  <c r="CW145" i="3"/>
  <c r="CW146" i="3"/>
  <c r="CW147" i="3"/>
  <c r="CW148" i="3"/>
  <c r="CW149" i="3"/>
  <c r="CW150" i="3"/>
  <c r="CW151" i="3"/>
  <c r="CW152" i="3"/>
  <c r="CW153" i="3"/>
  <c r="CW154" i="3"/>
  <c r="CW155" i="3"/>
  <c r="CW156" i="3"/>
  <c r="CW157" i="3"/>
  <c r="CW158" i="3"/>
  <c r="CW159" i="3"/>
  <c r="CW160" i="3"/>
  <c r="CW161" i="3"/>
  <c r="CW162" i="3"/>
  <c r="CW163" i="3"/>
  <c r="CW164" i="3"/>
  <c r="CW165" i="3"/>
  <c r="CW166" i="3"/>
  <c r="CW167" i="3"/>
  <c r="CW168" i="3"/>
  <c r="CW169" i="3"/>
  <c r="CW170" i="3"/>
  <c r="CW171" i="3"/>
  <c r="CW172" i="3"/>
  <c r="CW173" i="3"/>
  <c r="CW174" i="3"/>
  <c r="CW175" i="3"/>
  <c r="CW176" i="3"/>
  <c r="CW177" i="3"/>
  <c r="CW178" i="3"/>
  <c r="CW179" i="3"/>
  <c r="CW180" i="3"/>
  <c r="CW181" i="3"/>
  <c r="CW182" i="3"/>
  <c r="CW183" i="3"/>
  <c r="CW184" i="3"/>
  <c r="CW185" i="3"/>
  <c r="CW186" i="3"/>
  <c r="CW187" i="3"/>
  <c r="CW188" i="3"/>
  <c r="CW189" i="3"/>
  <c r="CW190" i="3"/>
  <c r="CW191" i="3"/>
  <c r="CW192" i="3"/>
  <c r="CW193" i="3"/>
  <c r="CW194" i="3"/>
  <c r="CW195" i="3"/>
  <c r="CW196" i="3"/>
  <c r="CW197" i="3"/>
  <c r="CW198" i="3"/>
  <c r="CW199" i="3"/>
  <c r="CW200" i="3"/>
  <c r="CW201" i="3"/>
  <c r="CW202" i="3"/>
  <c r="CW203" i="3"/>
  <c r="CW204" i="3"/>
  <c r="CW205" i="3"/>
  <c r="CW206" i="3"/>
  <c r="CW207" i="3"/>
  <c r="CW208" i="3"/>
  <c r="CW209" i="3"/>
  <c r="CW210" i="3"/>
  <c r="CW211" i="3"/>
  <c r="CW212" i="3"/>
  <c r="CW213" i="3"/>
  <c r="CW214" i="3"/>
  <c r="CW215" i="3"/>
  <c r="CW216" i="3"/>
  <c r="CW217" i="3"/>
  <c r="CW218" i="3"/>
  <c r="CW219" i="3"/>
  <c r="CW220" i="3"/>
  <c r="CW221" i="3"/>
  <c r="CW222" i="3"/>
  <c r="CW223" i="3"/>
  <c r="CW224" i="3"/>
  <c r="CW225" i="3"/>
  <c r="CW226" i="3"/>
  <c r="CW227" i="3"/>
  <c r="CW228" i="3"/>
  <c r="CW229" i="3"/>
  <c r="CW230" i="3"/>
  <c r="CW231" i="3"/>
  <c r="CW232" i="3"/>
  <c r="CW233" i="3"/>
  <c r="CW234" i="3"/>
  <c r="CW235" i="3"/>
  <c r="CW236" i="3"/>
  <c r="CW237" i="3"/>
  <c r="CW238" i="3"/>
  <c r="CW239" i="3"/>
  <c r="CW240" i="3"/>
  <c r="CW241" i="3"/>
  <c r="CW242" i="3"/>
  <c r="CW243" i="3"/>
  <c r="CW244" i="3"/>
  <c r="CW245" i="3"/>
  <c r="CW246" i="3"/>
  <c r="CW247" i="3"/>
  <c r="CW248" i="3"/>
  <c r="CW249" i="3"/>
  <c r="CW250" i="3"/>
  <c r="CW251" i="3"/>
  <c r="CW252" i="3"/>
  <c r="CW253" i="3"/>
  <c r="CW254" i="3"/>
  <c r="CW255" i="3"/>
  <c r="CW256" i="3"/>
  <c r="CW257" i="3"/>
  <c r="CW258" i="3"/>
  <c r="CW259" i="3"/>
  <c r="CW260" i="3"/>
  <c r="CW261" i="3"/>
  <c r="CW262" i="3"/>
  <c r="CW263" i="3"/>
  <c r="CW264" i="3"/>
  <c r="CW265" i="3"/>
  <c r="CW266" i="3"/>
  <c r="CW267" i="3"/>
  <c r="CW268" i="3"/>
  <c r="CW269" i="3"/>
  <c r="CW270" i="3"/>
  <c r="CW271" i="3"/>
  <c r="CW272" i="3"/>
  <c r="CW273" i="3"/>
  <c r="CW274" i="3"/>
  <c r="CW275" i="3"/>
  <c r="CW276" i="3"/>
  <c r="CW277" i="3"/>
  <c r="CW278" i="3"/>
  <c r="CW279" i="3"/>
  <c r="CW280" i="3"/>
  <c r="CW281" i="3"/>
  <c r="CW282" i="3"/>
  <c r="CW283" i="3"/>
  <c r="CW284" i="3"/>
  <c r="CW285" i="3"/>
  <c r="CW286" i="3"/>
  <c r="CW287" i="3"/>
  <c r="CW288" i="3"/>
  <c r="CW289" i="3"/>
  <c r="CW290" i="3"/>
  <c r="CW291" i="3"/>
  <c r="CW292" i="3"/>
  <c r="CW293" i="3"/>
  <c r="CW294" i="3"/>
  <c r="CW295" i="3"/>
  <c r="CW296" i="3"/>
  <c r="CW297" i="3"/>
  <c r="CW298" i="3"/>
  <c r="CW299" i="3"/>
  <c r="CW300" i="3"/>
  <c r="CW301" i="3"/>
  <c r="CW302" i="3"/>
  <c r="CW303" i="3"/>
  <c r="CW304" i="3"/>
  <c r="CW305" i="3"/>
  <c r="CW306" i="3"/>
  <c r="CW307" i="3"/>
  <c r="CW308" i="3"/>
  <c r="CW309" i="3"/>
  <c r="CW310" i="3"/>
  <c r="CW311" i="3"/>
  <c r="CW312" i="3"/>
  <c r="CW313" i="3"/>
  <c r="CW314" i="3"/>
  <c r="CW315" i="3"/>
  <c r="CW316" i="3"/>
  <c r="CW317" i="3"/>
  <c r="CW318" i="3"/>
  <c r="CW319" i="3"/>
  <c r="CW320" i="3"/>
  <c r="CW321" i="3"/>
  <c r="CW322" i="3"/>
  <c r="CW323" i="3"/>
  <c r="CW324" i="3"/>
  <c r="CW325" i="3"/>
  <c r="CW326" i="3"/>
  <c r="CW327" i="3"/>
  <c r="CW328" i="3"/>
  <c r="CW329" i="3"/>
  <c r="CW330" i="3"/>
  <c r="CW331" i="3"/>
  <c r="CW332" i="3"/>
  <c r="CW333" i="3"/>
  <c r="CW334" i="3"/>
  <c r="CW335" i="3"/>
  <c r="CW336" i="3"/>
  <c r="CW337" i="3"/>
  <c r="CW341" i="3"/>
  <c r="CW402" i="3"/>
  <c r="CW403" i="3"/>
  <c r="CW404" i="3"/>
  <c r="CW405" i="3"/>
  <c r="CW406" i="3"/>
  <c r="CW407" i="3"/>
  <c r="CW408" i="3"/>
  <c r="CW409" i="3"/>
  <c r="CW410" i="3"/>
  <c r="CW411" i="3"/>
  <c r="CW412" i="3"/>
  <c r="CW413" i="3"/>
  <c r="CW414" i="3"/>
  <c r="CW415" i="3"/>
  <c r="CW416" i="3"/>
  <c r="CW417" i="3"/>
  <c r="CW418" i="3"/>
  <c r="CW419" i="3"/>
  <c r="CW420" i="3"/>
  <c r="CW421" i="3"/>
  <c r="CW422" i="3"/>
  <c r="CW423" i="3"/>
  <c r="CW424" i="3"/>
  <c r="CW425" i="3"/>
  <c r="CW426" i="3"/>
  <c r="CW427" i="3"/>
  <c r="CW428" i="3"/>
  <c r="CW429" i="3"/>
  <c r="CW430" i="3"/>
  <c r="CW431" i="3"/>
  <c r="CW432" i="3"/>
  <c r="CW433" i="3"/>
  <c r="CW434" i="3"/>
  <c r="CW435" i="3"/>
  <c r="CW436" i="3"/>
  <c r="CW437" i="3"/>
  <c r="CW438" i="3"/>
  <c r="CW439" i="3"/>
  <c r="CW440" i="3"/>
  <c r="CW441" i="3"/>
  <c r="CW442" i="3"/>
  <c r="CW443" i="3"/>
  <c r="CW444" i="3"/>
  <c r="CW445" i="3"/>
  <c r="CW446" i="3"/>
  <c r="CW447" i="3"/>
  <c r="CW448" i="3"/>
  <c r="CW449" i="3"/>
  <c r="CW450" i="3"/>
  <c r="CW451" i="3"/>
  <c r="CW452" i="3"/>
  <c r="CW453" i="3"/>
  <c r="CW454" i="3"/>
  <c r="CW455" i="3"/>
  <c r="CW456" i="3"/>
  <c r="CW457" i="3"/>
  <c r="CW458" i="3"/>
  <c r="CW459" i="3"/>
  <c r="CW460" i="3"/>
  <c r="CW461" i="3"/>
  <c r="CW462" i="3"/>
  <c r="CW463" i="3"/>
  <c r="CW464" i="3"/>
  <c r="CW465" i="3"/>
  <c r="CW466" i="3"/>
  <c r="CW467" i="3"/>
  <c r="CW468" i="3"/>
  <c r="CW469" i="3"/>
  <c r="CW470" i="3"/>
  <c r="CW471" i="3"/>
  <c r="CW472" i="3"/>
  <c r="CW473" i="3"/>
  <c r="CW474" i="3"/>
  <c r="CW475" i="3"/>
  <c r="CW476" i="3"/>
  <c r="CW477" i="3"/>
  <c r="CW478" i="3"/>
  <c r="CW479" i="3"/>
  <c r="CW480" i="3"/>
  <c r="CW481" i="3"/>
  <c r="CW482" i="3"/>
  <c r="CW483" i="3"/>
  <c r="CW484" i="3"/>
  <c r="CW485" i="3"/>
  <c r="CW486" i="3"/>
  <c r="CW487" i="3"/>
  <c r="CW488" i="3"/>
  <c r="CW489" i="3"/>
  <c r="CW490" i="3"/>
  <c r="CW491" i="3"/>
  <c r="CW492" i="3"/>
  <c r="CW493" i="3"/>
  <c r="CW494" i="3"/>
  <c r="CW495" i="3"/>
  <c r="CW496" i="3"/>
  <c r="CW497" i="3"/>
  <c r="CW498" i="3"/>
  <c r="CW499" i="3"/>
  <c r="CW500" i="3"/>
  <c r="CW501" i="3"/>
  <c r="CW502" i="3"/>
  <c r="CW503" i="3"/>
  <c r="CW504" i="3"/>
  <c r="CW505" i="3"/>
  <c r="CW506" i="3"/>
  <c r="CW507" i="3"/>
  <c r="CW508" i="3"/>
  <c r="CW509" i="3"/>
  <c r="CW510" i="3"/>
  <c r="CW511" i="3"/>
  <c r="CW512" i="3"/>
  <c r="CW513" i="3"/>
  <c r="CW514" i="3"/>
  <c r="CW515" i="3"/>
  <c r="CW516" i="3"/>
  <c r="CW517" i="3"/>
  <c r="CW518" i="3"/>
  <c r="CW519" i="3"/>
  <c r="CW520" i="3"/>
  <c r="CW521" i="3"/>
  <c r="CW522" i="3"/>
  <c r="CW523" i="3"/>
  <c r="CW524" i="3"/>
  <c r="CW525" i="3"/>
  <c r="CW526" i="3"/>
  <c r="CW527" i="3"/>
  <c r="CW528" i="3"/>
  <c r="CW529" i="3"/>
  <c r="CW530" i="3"/>
  <c r="CW531" i="3"/>
  <c r="CW532" i="3"/>
  <c r="CW533" i="3"/>
  <c r="CW534" i="3"/>
  <c r="CW535" i="3"/>
  <c r="CW536" i="3"/>
  <c r="CW537" i="3"/>
  <c r="CW538" i="3"/>
  <c r="CW539" i="3"/>
  <c r="CW540" i="3"/>
  <c r="CW541" i="3"/>
  <c r="CW542" i="3"/>
  <c r="CW543" i="3"/>
  <c r="CW544" i="3"/>
  <c r="CW545" i="3"/>
  <c r="CW546" i="3"/>
  <c r="CW547" i="3"/>
  <c r="CW548" i="3"/>
  <c r="CW549" i="3"/>
  <c r="CW550" i="3"/>
  <c r="CW551" i="3"/>
  <c r="CW552" i="3"/>
  <c r="CW553" i="3"/>
  <c r="CW6" i="3"/>
  <c r="CW350" i="3"/>
  <c r="CW344" i="1"/>
  <c r="CW348" i="1"/>
  <c r="CW352" i="1"/>
  <c r="CW360" i="1"/>
  <c r="CW364" i="1"/>
  <c r="CW368" i="1"/>
  <c r="CW376" i="1"/>
  <c r="CW380" i="1"/>
  <c r="CW384" i="1"/>
  <c r="CW392" i="1"/>
  <c r="CW396" i="1"/>
  <c r="CW343" i="3"/>
  <c r="CW347" i="3"/>
  <c r="CW351" i="3"/>
  <c r="CW355" i="3"/>
  <c r="CW359" i="3"/>
  <c r="CW363" i="3"/>
  <c r="CW367" i="3"/>
  <c r="CW371" i="3"/>
  <c r="CW375" i="3"/>
  <c r="CW379" i="3"/>
  <c r="CW383" i="3"/>
  <c r="CW387" i="3"/>
  <c r="CW391" i="3"/>
  <c r="CW395" i="3"/>
  <c r="CW399" i="3"/>
  <c r="CW355" i="2" l="1"/>
  <c r="CW551" i="2"/>
  <c r="CW278" i="1"/>
  <c r="CW280" i="2"/>
  <c r="CW338" i="1"/>
  <c r="CW338" i="3"/>
  <c r="CW340" i="1"/>
  <c r="CW340" i="3"/>
  <c r="CW339" i="1"/>
  <c r="CW339" i="3"/>
  <c r="CW338" i="2"/>
  <c r="CW340" i="2"/>
  <c r="CW348" i="3"/>
  <c r="CW380" i="3"/>
  <c r="CW400" i="3"/>
  <c r="CW360" i="3"/>
  <c r="CW399" i="2"/>
  <c r="CW379" i="2"/>
  <c r="CW394" i="1"/>
  <c r="CW378" i="1"/>
  <c r="CW358" i="1"/>
  <c r="CW396" i="3"/>
  <c r="CW376" i="3"/>
  <c r="CW352" i="3"/>
  <c r="CW391" i="2"/>
  <c r="CW371" i="2"/>
  <c r="CW351" i="2"/>
  <c r="CW390" i="1"/>
  <c r="CW370" i="1"/>
  <c r="CW350" i="1"/>
  <c r="CW392" i="3"/>
  <c r="CW368" i="3"/>
  <c r="CW387" i="2"/>
  <c r="CW363" i="2"/>
  <c r="CW347" i="2"/>
  <c r="CW386" i="1"/>
  <c r="CW366" i="1"/>
  <c r="CW384" i="3"/>
  <c r="CW364" i="3"/>
  <c r="CW344" i="3"/>
  <c r="CW383" i="2"/>
  <c r="CW359" i="2"/>
  <c r="CW343" i="2"/>
  <c r="CW382" i="1"/>
  <c r="CW362" i="1"/>
  <c r="CW401" i="2"/>
  <c r="CW401" i="1"/>
  <c r="CW401" i="3"/>
  <c r="CW397" i="2"/>
  <c r="CW397" i="1"/>
  <c r="CW397" i="3"/>
  <c r="CW393" i="2"/>
  <c r="CW393" i="1"/>
  <c r="CW393" i="3"/>
  <c r="CW385" i="2"/>
  <c r="CW385" i="1"/>
  <c r="CW385" i="3"/>
  <c r="CW377" i="2"/>
  <c r="CW377" i="1"/>
  <c r="CW377" i="3"/>
  <c r="CW373" i="2"/>
  <c r="CW373" i="1"/>
  <c r="CW373" i="3"/>
  <c r="CW369" i="2"/>
  <c r="CW369" i="1"/>
  <c r="CW369" i="3"/>
  <c r="CW365" i="2"/>
  <c r="CW365" i="1"/>
  <c r="CW365" i="3"/>
  <c r="CW357" i="2"/>
  <c r="CW357" i="1"/>
  <c r="CW357" i="3"/>
  <c r="CW349" i="2"/>
  <c r="CW349" i="1"/>
  <c r="CW349" i="3"/>
  <c r="CW345" i="2"/>
  <c r="CW345" i="1"/>
  <c r="CW345" i="3"/>
  <c r="CW388" i="3"/>
  <c r="CW375" i="2"/>
  <c r="CW367" i="2"/>
  <c r="CW346" i="1"/>
  <c r="CW389" i="3"/>
  <c r="CW381" i="3"/>
  <c r="CW361" i="3"/>
  <c r="CW353" i="3"/>
  <c r="CW400" i="2"/>
  <c r="CW396" i="2"/>
  <c r="CW392" i="2"/>
  <c r="CW388" i="2"/>
  <c r="CW384" i="2"/>
  <c r="CW380" i="2"/>
  <c r="CW376" i="2"/>
  <c r="CW372" i="2"/>
  <c r="CW368" i="2"/>
  <c r="CW364" i="2"/>
  <c r="CW360" i="2"/>
  <c r="CW356" i="2"/>
  <c r="CW352" i="2"/>
  <c r="CW348" i="2"/>
  <c r="CW344" i="2"/>
  <c r="CW399" i="1"/>
  <c r="CW395" i="1"/>
  <c r="CW391" i="1"/>
  <c r="CW387" i="1"/>
  <c r="CW383" i="1"/>
  <c r="CW379" i="1"/>
  <c r="CW375" i="1"/>
  <c r="CW371" i="1"/>
  <c r="CW367" i="1"/>
  <c r="CW363" i="1"/>
  <c r="CW359" i="1"/>
  <c r="CW355" i="1"/>
  <c r="CW351" i="1"/>
  <c r="CW347" i="1"/>
  <c r="CW343" i="1"/>
  <c r="CW372" i="3"/>
  <c r="CW356" i="3"/>
  <c r="CW395" i="2"/>
  <c r="CW398" i="1"/>
  <c r="CW374" i="1"/>
  <c r="CW354" i="1"/>
  <c r="CW398" i="2"/>
  <c r="CW394" i="2"/>
  <c r="CW390" i="2"/>
  <c r="CW386" i="2"/>
  <c r="CW382" i="2"/>
  <c r="CW378" i="2"/>
  <c r="CW374" i="2"/>
  <c r="CW370" i="2"/>
  <c r="CW366" i="2"/>
  <c r="CW362" i="2"/>
  <c r="CW358" i="2"/>
  <c r="CW354" i="2"/>
  <c r="CW350" i="2"/>
  <c r="CW346" i="2"/>
  <c r="CW389" i="1"/>
  <c r="CW381" i="1"/>
  <c r="CW361" i="1"/>
  <c r="CW353" i="1"/>
  <c r="CW342" i="3"/>
  <c r="CW342" i="2"/>
  <c r="D567" i="4" l="1"/>
  <c r="E567" i="4"/>
  <c r="F567" i="4"/>
  <c r="G567" i="4"/>
  <c r="H567" i="4"/>
  <c r="I567" i="4"/>
  <c r="J567" i="4"/>
  <c r="K567" i="4"/>
  <c r="L567" i="4"/>
  <c r="M567" i="4"/>
  <c r="N567" i="4"/>
  <c r="O567" i="4"/>
  <c r="P567" i="4"/>
  <c r="Q567" i="4"/>
  <c r="R567" i="4"/>
  <c r="S567" i="4"/>
  <c r="T567" i="4"/>
  <c r="U567" i="4"/>
  <c r="V567" i="4"/>
  <c r="W567" i="4"/>
  <c r="X567" i="4"/>
  <c r="Y567" i="4"/>
  <c r="Z567" i="4"/>
  <c r="AA567" i="4"/>
  <c r="AB567" i="4"/>
  <c r="AC567" i="4"/>
  <c r="AD567" i="4"/>
  <c r="AE567" i="4"/>
  <c r="AF567" i="4"/>
  <c r="AG567" i="4"/>
  <c r="AH567" i="4"/>
  <c r="AI567" i="4"/>
  <c r="AJ567" i="4"/>
  <c r="AK567" i="4"/>
  <c r="AL567" i="4"/>
  <c r="AM567" i="4"/>
  <c r="AN567" i="4"/>
  <c r="AO567" i="4"/>
  <c r="AP567" i="4"/>
  <c r="AQ567" i="4"/>
  <c r="AR567" i="4"/>
  <c r="AS567" i="4"/>
  <c r="AT567" i="4"/>
  <c r="AU567" i="4"/>
  <c r="AV567" i="4"/>
  <c r="AW567" i="4"/>
  <c r="AX567" i="4"/>
  <c r="AY567" i="4"/>
  <c r="AZ567" i="4"/>
  <c r="BA567" i="4"/>
  <c r="BB567" i="4"/>
  <c r="BC567" i="4"/>
  <c r="BD567" i="4"/>
  <c r="BE567" i="4"/>
  <c r="BF567" i="4"/>
  <c r="BG567" i="4"/>
  <c r="BH567" i="4"/>
  <c r="BI567" i="4"/>
  <c r="BJ567" i="4"/>
  <c r="BK567" i="4"/>
  <c r="BL567" i="4"/>
  <c r="BM567" i="4"/>
  <c r="BN567" i="4"/>
  <c r="BO567" i="4"/>
  <c r="BP567" i="4"/>
  <c r="BQ567" i="4"/>
  <c r="BR567" i="4"/>
  <c r="BS567" i="4"/>
  <c r="BT567" i="4"/>
  <c r="BU567" i="4"/>
  <c r="BV567" i="4"/>
  <c r="BW567" i="4"/>
  <c r="BX567" i="4"/>
  <c r="BY567" i="4"/>
  <c r="BZ567" i="4"/>
  <c r="CA567" i="4"/>
  <c r="CB567" i="4"/>
  <c r="CC567" i="4"/>
  <c r="CD567" i="4"/>
  <c r="CE567" i="4"/>
  <c r="CF567" i="4"/>
  <c r="CG567" i="4"/>
  <c r="CH567" i="4"/>
  <c r="CI567" i="4"/>
  <c r="CJ567" i="4"/>
  <c r="CK567" i="4"/>
  <c r="CL567" i="4"/>
  <c r="CM567" i="4"/>
  <c r="CN567" i="4"/>
  <c r="CO567" i="4"/>
  <c r="CP567" i="4"/>
  <c r="CQ567" i="4"/>
  <c r="CR567" i="4"/>
  <c r="CS567" i="4"/>
  <c r="CT567" i="4"/>
  <c r="CU567" i="4"/>
  <c r="D568" i="4"/>
  <c r="E568" i="4"/>
  <c r="F568" i="4"/>
  <c r="G568" i="4"/>
  <c r="H568" i="4"/>
  <c r="I568" i="4"/>
  <c r="J568" i="4"/>
  <c r="K568" i="4"/>
  <c r="L568" i="4"/>
  <c r="M568" i="4"/>
  <c r="N568" i="4"/>
  <c r="O568" i="4"/>
  <c r="P568" i="4"/>
  <c r="Q568" i="4"/>
  <c r="R568" i="4"/>
  <c r="S568" i="4"/>
  <c r="T568" i="4"/>
  <c r="U568" i="4"/>
  <c r="V568" i="4"/>
  <c r="W568" i="4"/>
  <c r="X568" i="4"/>
  <c r="Y568" i="4"/>
  <c r="Z568" i="4"/>
  <c r="AA568" i="4"/>
  <c r="AB568" i="4"/>
  <c r="AC568" i="4"/>
  <c r="AD568" i="4"/>
  <c r="AE568" i="4"/>
  <c r="AF568" i="4"/>
  <c r="AG568" i="4"/>
  <c r="AH568" i="4"/>
  <c r="AI568" i="4"/>
  <c r="AJ568" i="4"/>
  <c r="AK568" i="4"/>
  <c r="AL568" i="4"/>
  <c r="AM568" i="4"/>
  <c r="AN568" i="4"/>
  <c r="AO568" i="4"/>
  <c r="AP568" i="4"/>
  <c r="AQ568" i="4"/>
  <c r="AR568" i="4"/>
  <c r="AS568" i="4"/>
  <c r="AT568" i="4"/>
  <c r="AU568" i="4"/>
  <c r="AV568" i="4"/>
  <c r="AW568" i="4"/>
  <c r="AX568" i="4"/>
  <c r="AY568" i="4"/>
  <c r="AZ568" i="4"/>
  <c r="BA568" i="4"/>
  <c r="BB568" i="4"/>
  <c r="BC568" i="4"/>
  <c r="BD568" i="4"/>
  <c r="BE568" i="4"/>
  <c r="BF568" i="4"/>
  <c r="BG568" i="4"/>
  <c r="BH568" i="4"/>
  <c r="BI568" i="4"/>
  <c r="BJ568" i="4"/>
  <c r="BK568" i="4"/>
  <c r="BL568" i="4"/>
  <c r="BM568" i="4"/>
  <c r="BN568" i="4"/>
  <c r="BO568" i="4"/>
  <c r="BP568" i="4"/>
  <c r="BQ568" i="4"/>
  <c r="BR568" i="4"/>
  <c r="BS568" i="4"/>
  <c r="BT568" i="4"/>
  <c r="BU568" i="4"/>
  <c r="BV568" i="4"/>
  <c r="BW568" i="4"/>
  <c r="BX568" i="4"/>
  <c r="BY568" i="4"/>
  <c r="BZ568" i="4"/>
  <c r="CA568" i="4"/>
  <c r="CB568" i="4"/>
  <c r="CC568" i="4"/>
  <c r="CD568" i="4"/>
  <c r="CE568" i="4"/>
  <c r="CF568" i="4"/>
  <c r="CG568" i="4"/>
  <c r="CH568" i="4"/>
  <c r="CI568" i="4"/>
  <c r="CJ568" i="4"/>
  <c r="CK568" i="4"/>
  <c r="CL568" i="4"/>
  <c r="CM568" i="4"/>
  <c r="CN568" i="4"/>
  <c r="CO568" i="4"/>
  <c r="CP568" i="4"/>
  <c r="CQ568" i="4"/>
  <c r="CR568" i="4"/>
  <c r="CS568" i="4"/>
  <c r="CT568" i="4"/>
  <c r="CU568" i="4"/>
  <c r="D569" i="4"/>
  <c r="E569" i="4"/>
  <c r="F569" i="4"/>
  <c r="G569" i="4"/>
  <c r="H569" i="4"/>
  <c r="I569" i="4"/>
  <c r="J569" i="4"/>
  <c r="K569" i="4"/>
  <c r="L569" i="4"/>
  <c r="M569" i="4"/>
  <c r="N569" i="4"/>
  <c r="O569" i="4"/>
  <c r="P569" i="4"/>
  <c r="Q569" i="4"/>
  <c r="R569" i="4"/>
  <c r="S569" i="4"/>
  <c r="T569" i="4"/>
  <c r="U569" i="4"/>
  <c r="V569" i="4"/>
  <c r="W569" i="4"/>
  <c r="X569" i="4"/>
  <c r="Y569" i="4"/>
  <c r="Z569" i="4"/>
  <c r="AA569" i="4"/>
  <c r="AB569" i="4"/>
  <c r="AC569" i="4"/>
  <c r="AD569" i="4"/>
  <c r="AE569" i="4"/>
  <c r="AF569" i="4"/>
  <c r="AG569" i="4"/>
  <c r="AH569" i="4"/>
  <c r="AI569" i="4"/>
  <c r="AJ569" i="4"/>
  <c r="AK569" i="4"/>
  <c r="AL569" i="4"/>
  <c r="AM569" i="4"/>
  <c r="AN569" i="4"/>
  <c r="AO569" i="4"/>
  <c r="AP569" i="4"/>
  <c r="AQ569" i="4"/>
  <c r="AR569" i="4"/>
  <c r="AS569" i="4"/>
  <c r="AT569" i="4"/>
  <c r="AU569" i="4"/>
  <c r="AV569" i="4"/>
  <c r="AW569" i="4"/>
  <c r="AX569" i="4"/>
  <c r="AY569" i="4"/>
  <c r="AZ569" i="4"/>
  <c r="BA569" i="4"/>
  <c r="BB569" i="4"/>
  <c r="BC569" i="4"/>
  <c r="BD569" i="4"/>
  <c r="BE569" i="4"/>
  <c r="BF569" i="4"/>
  <c r="BG569" i="4"/>
  <c r="BH569" i="4"/>
  <c r="BI569" i="4"/>
  <c r="BJ569" i="4"/>
  <c r="BK569" i="4"/>
  <c r="BL569" i="4"/>
  <c r="BM569" i="4"/>
  <c r="BN569" i="4"/>
  <c r="BO569" i="4"/>
  <c r="BP569" i="4"/>
  <c r="BQ569" i="4"/>
  <c r="BR569" i="4"/>
  <c r="BS569" i="4"/>
  <c r="BT569" i="4"/>
  <c r="BU569" i="4"/>
  <c r="BV569" i="4"/>
  <c r="BW569" i="4"/>
  <c r="BX569" i="4"/>
  <c r="BY569" i="4"/>
  <c r="BZ569" i="4"/>
  <c r="CA569" i="4"/>
  <c r="CB569" i="4"/>
  <c r="CC569" i="4"/>
  <c r="CD569" i="4"/>
  <c r="CE569" i="4"/>
  <c r="CF569" i="4"/>
  <c r="CG569" i="4"/>
  <c r="CH569" i="4"/>
  <c r="CI569" i="4"/>
  <c r="CJ569" i="4"/>
  <c r="CK569" i="4"/>
  <c r="CL569" i="4"/>
  <c r="CM569" i="4"/>
  <c r="CN569" i="4"/>
  <c r="CO569" i="4"/>
  <c r="CP569" i="4"/>
  <c r="CQ569" i="4"/>
  <c r="CR569" i="4"/>
  <c r="CS569" i="4"/>
  <c r="CT569" i="4"/>
  <c r="CU569" i="4"/>
  <c r="D570" i="4"/>
  <c r="E570" i="4"/>
  <c r="F570" i="4"/>
  <c r="G570" i="4"/>
  <c r="H570" i="4"/>
  <c r="I570" i="4"/>
  <c r="J570" i="4"/>
  <c r="K570" i="4"/>
  <c r="L570" i="4"/>
  <c r="M570" i="4"/>
  <c r="N570" i="4"/>
  <c r="O570" i="4"/>
  <c r="P570" i="4"/>
  <c r="Q570" i="4"/>
  <c r="R570" i="4"/>
  <c r="S570" i="4"/>
  <c r="T570" i="4"/>
  <c r="U570" i="4"/>
  <c r="V570" i="4"/>
  <c r="W570" i="4"/>
  <c r="X570" i="4"/>
  <c r="Y570" i="4"/>
  <c r="Z570" i="4"/>
  <c r="AA570" i="4"/>
  <c r="AB570" i="4"/>
  <c r="AC570" i="4"/>
  <c r="AD570" i="4"/>
  <c r="AE570" i="4"/>
  <c r="AF570" i="4"/>
  <c r="AG570" i="4"/>
  <c r="AH570" i="4"/>
  <c r="AI570" i="4"/>
  <c r="AJ570" i="4"/>
  <c r="AK570" i="4"/>
  <c r="AL570" i="4"/>
  <c r="AM570" i="4"/>
  <c r="AN570" i="4"/>
  <c r="AO570" i="4"/>
  <c r="AP570" i="4"/>
  <c r="AQ570" i="4"/>
  <c r="AR570" i="4"/>
  <c r="AS570" i="4"/>
  <c r="AT570" i="4"/>
  <c r="AU570" i="4"/>
  <c r="AV570" i="4"/>
  <c r="AW570" i="4"/>
  <c r="AX570" i="4"/>
  <c r="AY570" i="4"/>
  <c r="AZ570" i="4"/>
  <c r="BA570" i="4"/>
  <c r="BB570" i="4"/>
  <c r="BC570" i="4"/>
  <c r="BD570" i="4"/>
  <c r="BE570" i="4"/>
  <c r="BF570" i="4"/>
  <c r="BG570" i="4"/>
  <c r="BH570" i="4"/>
  <c r="BI570" i="4"/>
  <c r="BJ570" i="4"/>
  <c r="BK570" i="4"/>
  <c r="BL570" i="4"/>
  <c r="BM570" i="4"/>
  <c r="BN570" i="4"/>
  <c r="BO570" i="4"/>
  <c r="BP570" i="4"/>
  <c r="BQ570" i="4"/>
  <c r="BR570" i="4"/>
  <c r="BS570" i="4"/>
  <c r="BT570" i="4"/>
  <c r="BU570" i="4"/>
  <c r="BV570" i="4"/>
  <c r="BW570" i="4"/>
  <c r="BX570" i="4"/>
  <c r="BY570" i="4"/>
  <c r="BZ570" i="4"/>
  <c r="CA570" i="4"/>
  <c r="CB570" i="4"/>
  <c r="CC570" i="4"/>
  <c r="CD570" i="4"/>
  <c r="CE570" i="4"/>
  <c r="CF570" i="4"/>
  <c r="CG570" i="4"/>
  <c r="CH570" i="4"/>
  <c r="CI570" i="4"/>
  <c r="CJ570" i="4"/>
  <c r="CK570" i="4"/>
  <c r="CL570" i="4"/>
  <c r="CM570" i="4"/>
  <c r="CN570" i="4"/>
  <c r="CO570" i="4"/>
  <c r="CP570" i="4"/>
  <c r="CQ570" i="4"/>
  <c r="CR570" i="4"/>
  <c r="CS570" i="4"/>
  <c r="CT570" i="4"/>
  <c r="CU570" i="4"/>
  <c r="D561" i="4"/>
  <c r="D573" i="4" s="1"/>
  <c r="E561" i="4"/>
  <c r="E573" i="4" s="1"/>
  <c r="F561" i="4"/>
  <c r="F573" i="4" s="1"/>
  <c r="G561" i="4"/>
  <c r="G573" i="4" s="1"/>
  <c r="H561" i="4"/>
  <c r="H573" i="4" s="1"/>
  <c r="I561" i="4"/>
  <c r="I573" i="4" s="1"/>
  <c r="J561" i="4"/>
  <c r="J573" i="4" s="1"/>
  <c r="K561" i="4"/>
  <c r="K573" i="4" s="1"/>
  <c r="L561" i="4"/>
  <c r="L573" i="4" s="1"/>
  <c r="M561" i="4"/>
  <c r="M573" i="4" s="1"/>
  <c r="N561" i="4"/>
  <c r="N573" i="4" s="1"/>
  <c r="O561" i="4"/>
  <c r="O573" i="4" s="1"/>
  <c r="P561" i="4"/>
  <c r="P573" i="4" s="1"/>
  <c r="Q561" i="4"/>
  <c r="Q573" i="4" s="1"/>
  <c r="R561" i="4"/>
  <c r="R573" i="4" s="1"/>
  <c r="S561" i="4"/>
  <c r="S573" i="4" s="1"/>
  <c r="T561" i="4"/>
  <c r="T573" i="4" s="1"/>
  <c r="U561" i="4"/>
  <c r="U573" i="4" s="1"/>
  <c r="V561" i="4"/>
  <c r="V573" i="4" s="1"/>
  <c r="W561" i="4"/>
  <c r="W573" i="4" s="1"/>
  <c r="X561" i="4"/>
  <c r="X573" i="4" s="1"/>
  <c r="Y561" i="4"/>
  <c r="Y573" i="4" s="1"/>
  <c r="Z561" i="4"/>
  <c r="Z573" i="4" s="1"/>
  <c r="AA561" i="4"/>
  <c r="AA573" i="4" s="1"/>
  <c r="AB561" i="4"/>
  <c r="AB573" i="4" s="1"/>
  <c r="AC561" i="4"/>
  <c r="AC573" i="4" s="1"/>
  <c r="AD561" i="4"/>
  <c r="AD573" i="4" s="1"/>
  <c r="AE561" i="4"/>
  <c r="AE573" i="4" s="1"/>
  <c r="AF561" i="4"/>
  <c r="AF573" i="4" s="1"/>
  <c r="AG561" i="4"/>
  <c r="AG573" i="4" s="1"/>
  <c r="AH561" i="4"/>
  <c r="AH573" i="4" s="1"/>
  <c r="AI561" i="4"/>
  <c r="AI573" i="4" s="1"/>
  <c r="AJ561" i="4"/>
  <c r="AJ573" i="4" s="1"/>
  <c r="AK561" i="4"/>
  <c r="AK573" i="4" s="1"/>
  <c r="AL561" i="4"/>
  <c r="AL573" i="4" s="1"/>
  <c r="AM561" i="4"/>
  <c r="AM573" i="4" s="1"/>
  <c r="AN561" i="4"/>
  <c r="AN573" i="4" s="1"/>
  <c r="AO561" i="4"/>
  <c r="AO573" i="4" s="1"/>
  <c r="AP561" i="4"/>
  <c r="AP573" i="4" s="1"/>
  <c r="AQ561" i="4"/>
  <c r="AQ573" i="4" s="1"/>
  <c r="AR561" i="4"/>
  <c r="AR573" i="4" s="1"/>
  <c r="AS561" i="4"/>
  <c r="AS573" i="4" s="1"/>
  <c r="AT561" i="4"/>
  <c r="AT573" i="4" s="1"/>
  <c r="AU561" i="4"/>
  <c r="AU573" i="4" s="1"/>
  <c r="AV561" i="4"/>
  <c r="AV573" i="4" s="1"/>
  <c r="AW561" i="4"/>
  <c r="AW573" i="4" s="1"/>
  <c r="AX561" i="4"/>
  <c r="AX573" i="4" s="1"/>
  <c r="AY561" i="4"/>
  <c r="AY573" i="4" s="1"/>
  <c r="AZ561" i="4"/>
  <c r="AZ573" i="4" s="1"/>
  <c r="BA561" i="4"/>
  <c r="BA573" i="4" s="1"/>
  <c r="BB561" i="4"/>
  <c r="BB573" i="4" s="1"/>
  <c r="BC561" i="4"/>
  <c r="BC573" i="4" s="1"/>
  <c r="BD561" i="4"/>
  <c r="BD573" i="4" s="1"/>
  <c r="BE561" i="4"/>
  <c r="BE573" i="4" s="1"/>
  <c r="BF561" i="4"/>
  <c r="BF573" i="4" s="1"/>
  <c r="BG561" i="4"/>
  <c r="BG573" i="4" s="1"/>
  <c r="BH561" i="4"/>
  <c r="BH573" i="4" s="1"/>
  <c r="BI561" i="4"/>
  <c r="BI573" i="4" s="1"/>
  <c r="BJ561" i="4"/>
  <c r="BJ573" i="4" s="1"/>
  <c r="BK561" i="4"/>
  <c r="BK573" i="4" s="1"/>
  <c r="BL561" i="4"/>
  <c r="BL573" i="4" s="1"/>
  <c r="BM561" i="4"/>
  <c r="BM573" i="4" s="1"/>
  <c r="BN561" i="4"/>
  <c r="BN573" i="4" s="1"/>
  <c r="BO561" i="4"/>
  <c r="BO573" i="4" s="1"/>
  <c r="BP561" i="4"/>
  <c r="BP573" i="4" s="1"/>
  <c r="BQ561" i="4"/>
  <c r="BQ573" i="4" s="1"/>
  <c r="BR561" i="4"/>
  <c r="BR573" i="4" s="1"/>
  <c r="BS561" i="4"/>
  <c r="BS573" i="4" s="1"/>
  <c r="BT561" i="4"/>
  <c r="BT573" i="4" s="1"/>
  <c r="BU561" i="4"/>
  <c r="BU573" i="4" s="1"/>
  <c r="BV561" i="4"/>
  <c r="BV573" i="4" s="1"/>
  <c r="BW561" i="4"/>
  <c r="BW573" i="4" s="1"/>
  <c r="BX561" i="4"/>
  <c r="BX573" i="4" s="1"/>
  <c r="BY561" i="4"/>
  <c r="BY573" i="4" s="1"/>
  <c r="BZ561" i="4"/>
  <c r="BZ573" i="4" s="1"/>
  <c r="CA561" i="4"/>
  <c r="CA573" i="4" s="1"/>
  <c r="CB561" i="4"/>
  <c r="CB573" i="4" s="1"/>
  <c r="CC561" i="4"/>
  <c r="CC573" i="4" s="1"/>
  <c r="CD561" i="4"/>
  <c r="CD573" i="4" s="1"/>
  <c r="CE561" i="4"/>
  <c r="CE573" i="4" s="1"/>
  <c r="CF561" i="4"/>
  <c r="CF573" i="4" s="1"/>
  <c r="CG561" i="4"/>
  <c r="CG573" i="4" s="1"/>
  <c r="CH561" i="4"/>
  <c r="CH573" i="4" s="1"/>
  <c r="CI561" i="4"/>
  <c r="CI573" i="4" s="1"/>
  <c r="CJ561" i="4"/>
  <c r="CJ573" i="4" s="1"/>
  <c r="CK561" i="4"/>
  <c r="CK573" i="4" s="1"/>
  <c r="CL561" i="4"/>
  <c r="CL573" i="4" s="1"/>
  <c r="CM561" i="4"/>
  <c r="CM573" i="4" s="1"/>
  <c r="CN561" i="4"/>
  <c r="CN573" i="4" s="1"/>
  <c r="CO561" i="4"/>
  <c r="CO573" i="4" s="1"/>
  <c r="CP561" i="4"/>
  <c r="CP573" i="4" s="1"/>
  <c r="CQ561" i="4"/>
  <c r="CQ573" i="4" s="1"/>
  <c r="CR561" i="4"/>
  <c r="CR573" i="4" s="1"/>
  <c r="CS561" i="4"/>
  <c r="CS573" i="4" s="1"/>
  <c r="CT561" i="4"/>
  <c r="CT573" i="4" s="1"/>
  <c r="CU561" i="4"/>
  <c r="CU573" i="4" s="1"/>
  <c r="D562" i="4"/>
  <c r="D574" i="4" s="1"/>
  <c r="D588" i="4" s="1"/>
  <c r="D581" i="4" s="1"/>
  <c r="E562" i="4"/>
  <c r="E574" i="4" s="1"/>
  <c r="F562" i="4"/>
  <c r="F574" i="4" s="1"/>
  <c r="G562" i="4"/>
  <c r="G574" i="4" s="1"/>
  <c r="H562" i="4"/>
  <c r="H574" i="4" s="1"/>
  <c r="I562" i="4"/>
  <c r="I574" i="4" s="1"/>
  <c r="J562" i="4"/>
  <c r="J574" i="4" s="1"/>
  <c r="K562" i="4"/>
  <c r="K574" i="4" s="1"/>
  <c r="L562" i="4"/>
  <c r="L574" i="4" s="1"/>
  <c r="M562" i="4"/>
  <c r="M574" i="4" s="1"/>
  <c r="N562" i="4"/>
  <c r="N574" i="4" s="1"/>
  <c r="O562" i="4"/>
  <c r="O574" i="4" s="1"/>
  <c r="P562" i="4"/>
  <c r="P574" i="4" s="1"/>
  <c r="Q562" i="4"/>
  <c r="Q574" i="4" s="1"/>
  <c r="R562" i="4"/>
  <c r="R574" i="4" s="1"/>
  <c r="S562" i="4"/>
  <c r="S574" i="4" s="1"/>
  <c r="T562" i="4"/>
  <c r="T574" i="4" s="1"/>
  <c r="U562" i="4"/>
  <c r="U574" i="4" s="1"/>
  <c r="V562" i="4"/>
  <c r="V574" i="4" s="1"/>
  <c r="W562" i="4"/>
  <c r="X562" i="4"/>
  <c r="X574" i="4" s="1"/>
  <c r="Y562" i="4"/>
  <c r="Y574" i="4" s="1"/>
  <c r="Z562" i="4"/>
  <c r="Z574" i="4" s="1"/>
  <c r="AA562" i="4"/>
  <c r="AA574" i="4" s="1"/>
  <c r="AB562" i="4"/>
  <c r="AB574" i="4" s="1"/>
  <c r="AC562" i="4"/>
  <c r="AC574" i="4" s="1"/>
  <c r="AD562" i="4"/>
  <c r="AD574" i="4" s="1"/>
  <c r="AE562" i="4"/>
  <c r="AE574" i="4" s="1"/>
  <c r="AF562" i="4"/>
  <c r="AF574" i="4" s="1"/>
  <c r="AG562" i="4"/>
  <c r="AG574" i="4" s="1"/>
  <c r="AH562" i="4"/>
  <c r="AH574" i="4" s="1"/>
  <c r="AI562" i="4"/>
  <c r="AI574" i="4" s="1"/>
  <c r="AJ562" i="4"/>
  <c r="AJ574" i="4" s="1"/>
  <c r="AK562" i="4"/>
  <c r="AK574" i="4" s="1"/>
  <c r="AL562" i="4"/>
  <c r="AL574" i="4" s="1"/>
  <c r="AM562" i="4"/>
  <c r="AM574" i="4" s="1"/>
  <c r="AN562" i="4"/>
  <c r="AN574" i="4" s="1"/>
  <c r="AO562" i="4"/>
  <c r="AO574" i="4" s="1"/>
  <c r="AP562" i="4"/>
  <c r="AP574" i="4" s="1"/>
  <c r="AQ562" i="4"/>
  <c r="AQ574" i="4" s="1"/>
  <c r="AR562" i="4"/>
  <c r="AR574" i="4" s="1"/>
  <c r="AS562" i="4"/>
  <c r="AS574" i="4" s="1"/>
  <c r="AT562" i="4"/>
  <c r="AT574" i="4" s="1"/>
  <c r="AU562" i="4"/>
  <c r="AU574" i="4" s="1"/>
  <c r="AV562" i="4"/>
  <c r="AV574" i="4" s="1"/>
  <c r="AW562" i="4"/>
  <c r="AW574" i="4" s="1"/>
  <c r="AX562" i="4"/>
  <c r="AX574" i="4" s="1"/>
  <c r="AY562" i="4"/>
  <c r="AY574" i="4" s="1"/>
  <c r="AZ562" i="4"/>
  <c r="AZ574" i="4" s="1"/>
  <c r="BA562" i="4"/>
  <c r="BA574" i="4" s="1"/>
  <c r="BB562" i="4"/>
  <c r="BB574" i="4" s="1"/>
  <c r="BC562" i="4"/>
  <c r="BC574" i="4" s="1"/>
  <c r="BD562" i="4"/>
  <c r="BD574" i="4" s="1"/>
  <c r="BE562" i="4"/>
  <c r="BE574" i="4" s="1"/>
  <c r="BF562" i="4"/>
  <c r="BF574" i="4" s="1"/>
  <c r="BG562" i="4"/>
  <c r="BG574" i="4" s="1"/>
  <c r="BH562" i="4"/>
  <c r="BH574" i="4" s="1"/>
  <c r="BI562" i="4"/>
  <c r="BI574" i="4" s="1"/>
  <c r="BJ562" i="4"/>
  <c r="BJ574" i="4" s="1"/>
  <c r="BK562" i="4"/>
  <c r="BK574" i="4" s="1"/>
  <c r="BL562" i="4"/>
  <c r="BL574" i="4" s="1"/>
  <c r="BM562" i="4"/>
  <c r="BM574" i="4" s="1"/>
  <c r="BN562" i="4"/>
  <c r="BN574" i="4" s="1"/>
  <c r="BO562" i="4"/>
  <c r="BO574" i="4" s="1"/>
  <c r="BP562" i="4"/>
  <c r="BP574" i="4" s="1"/>
  <c r="BQ562" i="4"/>
  <c r="BQ574" i="4" s="1"/>
  <c r="BR562" i="4"/>
  <c r="BR574" i="4" s="1"/>
  <c r="BS562" i="4"/>
  <c r="BS574" i="4" s="1"/>
  <c r="BT562" i="4"/>
  <c r="BT574" i="4" s="1"/>
  <c r="BU562" i="4"/>
  <c r="BU574" i="4" s="1"/>
  <c r="BV562" i="4"/>
  <c r="BV574" i="4" s="1"/>
  <c r="BW562" i="4"/>
  <c r="BW574" i="4" s="1"/>
  <c r="BX562" i="4"/>
  <c r="BX574" i="4" s="1"/>
  <c r="BY562" i="4"/>
  <c r="BY574" i="4" s="1"/>
  <c r="BZ562" i="4"/>
  <c r="BZ574" i="4" s="1"/>
  <c r="CA562" i="4"/>
  <c r="CA574" i="4" s="1"/>
  <c r="CB562" i="4"/>
  <c r="CB574" i="4" s="1"/>
  <c r="CC562" i="4"/>
  <c r="CC574" i="4" s="1"/>
  <c r="CD562" i="4"/>
  <c r="CD574" i="4" s="1"/>
  <c r="CE562" i="4"/>
  <c r="CE574" i="4" s="1"/>
  <c r="CF562" i="4"/>
  <c r="CF574" i="4" s="1"/>
  <c r="CG562" i="4"/>
  <c r="CG574" i="4" s="1"/>
  <c r="CH562" i="4"/>
  <c r="CH574" i="4" s="1"/>
  <c r="CI562" i="4"/>
  <c r="CI574" i="4" s="1"/>
  <c r="CJ562" i="4"/>
  <c r="CJ574" i="4" s="1"/>
  <c r="CK562" i="4"/>
  <c r="CK574" i="4" s="1"/>
  <c r="CL562" i="4"/>
  <c r="CL574" i="4" s="1"/>
  <c r="CM562" i="4"/>
  <c r="CM574" i="4" s="1"/>
  <c r="CN562" i="4"/>
  <c r="CN574" i="4" s="1"/>
  <c r="CO562" i="4"/>
  <c r="CO574" i="4" s="1"/>
  <c r="CP562" i="4"/>
  <c r="CP574" i="4" s="1"/>
  <c r="CQ562" i="4"/>
  <c r="CQ574" i="4" s="1"/>
  <c r="CR562" i="4"/>
  <c r="CR574" i="4" s="1"/>
  <c r="CS562" i="4"/>
  <c r="CS574" i="4" s="1"/>
  <c r="CT562" i="4"/>
  <c r="CT574" i="4" s="1"/>
  <c r="CU562" i="4"/>
  <c r="CU574" i="4" s="1"/>
  <c r="D563" i="4"/>
  <c r="D575" i="4" s="1"/>
  <c r="D589" i="4" s="1"/>
  <c r="D582" i="4" s="1"/>
  <c r="E563" i="4"/>
  <c r="E575" i="4" s="1"/>
  <c r="F563" i="4"/>
  <c r="G563" i="4"/>
  <c r="G575" i="4" s="1"/>
  <c r="H563" i="4"/>
  <c r="H575" i="4" s="1"/>
  <c r="I563" i="4"/>
  <c r="I575" i="4" s="1"/>
  <c r="J563" i="4"/>
  <c r="J575" i="4" s="1"/>
  <c r="K563" i="4"/>
  <c r="K575" i="4" s="1"/>
  <c r="L563" i="4"/>
  <c r="L575" i="4" s="1"/>
  <c r="M563" i="4"/>
  <c r="M575" i="4" s="1"/>
  <c r="N563" i="4"/>
  <c r="N575" i="4" s="1"/>
  <c r="O563" i="4"/>
  <c r="O575" i="4" s="1"/>
  <c r="P563" i="4"/>
  <c r="P575" i="4" s="1"/>
  <c r="Q563" i="4"/>
  <c r="Q575" i="4" s="1"/>
  <c r="R563" i="4"/>
  <c r="R575" i="4" s="1"/>
  <c r="S563" i="4"/>
  <c r="S575" i="4" s="1"/>
  <c r="T563" i="4"/>
  <c r="T575" i="4" s="1"/>
  <c r="U563" i="4"/>
  <c r="U575" i="4" s="1"/>
  <c r="V563" i="4"/>
  <c r="V575" i="4" s="1"/>
  <c r="W563" i="4"/>
  <c r="W575" i="4" s="1"/>
  <c r="X563" i="4"/>
  <c r="X575" i="4" s="1"/>
  <c r="Y563" i="4"/>
  <c r="Y575" i="4" s="1"/>
  <c r="Z563" i="4"/>
  <c r="Z575" i="4" s="1"/>
  <c r="AA563" i="4"/>
  <c r="AA575" i="4" s="1"/>
  <c r="AB563" i="4"/>
  <c r="AB575" i="4" s="1"/>
  <c r="AC563" i="4"/>
  <c r="AC575" i="4" s="1"/>
  <c r="AD563" i="4"/>
  <c r="AD575" i="4" s="1"/>
  <c r="AE563" i="4"/>
  <c r="AE575" i="4" s="1"/>
  <c r="AF563" i="4"/>
  <c r="AF575" i="4" s="1"/>
  <c r="AG563" i="4"/>
  <c r="AG575" i="4" s="1"/>
  <c r="AH563" i="4"/>
  <c r="AH575" i="4" s="1"/>
  <c r="AI563" i="4"/>
  <c r="AI575" i="4" s="1"/>
  <c r="AJ563" i="4"/>
  <c r="AJ575" i="4" s="1"/>
  <c r="AK563" i="4"/>
  <c r="AK575" i="4" s="1"/>
  <c r="AL563" i="4"/>
  <c r="AL575" i="4" s="1"/>
  <c r="AM563" i="4"/>
  <c r="AM575" i="4" s="1"/>
  <c r="AN563" i="4"/>
  <c r="AN575" i="4" s="1"/>
  <c r="AO563" i="4"/>
  <c r="AO575" i="4" s="1"/>
  <c r="AP563" i="4"/>
  <c r="AP575" i="4" s="1"/>
  <c r="AQ563" i="4"/>
  <c r="AQ575" i="4" s="1"/>
  <c r="AR563" i="4"/>
  <c r="AR575" i="4" s="1"/>
  <c r="AS563" i="4"/>
  <c r="AS575" i="4" s="1"/>
  <c r="AT563" i="4"/>
  <c r="AT575" i="4" s="1"/>
  <c r="AU563" i="4"/>
  <c r="AU575" i="4" s="1"/>
  <c r="AV563" i="4"/>
  <c r="AV575" i="4" s="1"/>
  <c r="AW563" i="4"/>
  <c r="AW575" i="4" s="1"/>
  <c r="AX563" i="4"/>
  <c r="AX575" i="4" s="1"/>
  <c r="AY563" i="4"/>
  <c r="AY575" i="4" s="1"/>
  <c r="AZ563" i="4"/>
  <c r="AZ575" i="4" s="1"/>
  <c r="BA563" i="4"/>
  <c r="BA575" i="4" s="1"/>
  <c r="BB563" i="4"/>
  <c r="BB575" i="4" s="1"/>
  <c r="BC563" i="4"/>
  <c r="BC575" i="4" s="1"/>
  <c r="BD563" i="4"/>
  <c r="BD575" i="4" s="1"/>
  <c r="BE563" i="4"/>
  <c r="BE575" i="4" s="1"/>
  <c r="BF563" i="4"/>
  <c r="BF575" i="4" s="1"/>
  <c r="BG563" i="4"/>
  <c r="BG575" i="4" s="1"/>
  <c r="BH563" i="4"/>
  <c r="BH575" i="4" s="1"/>
  <c r="BI563" i="4"/>
  <c r="BI575" i="4" s="1"/>
  <c r="BJ563" i="4"/>
  <c r="BJ575" i="4" s="1"/>
  <c r="BK563" i="4"/>
  <c r="BK575" i="4" s="1"/>
  <c r="BL563" i="4"/>
  <c r="BL575" i="4" s="1"/>
  <c r="BM563" i="4"/>
  <c r="BM575" i="4" s="1"/>
  <c r="BN563" i="4"/>
  <c r="BN575" i="4" s="1"/>
  <c r="BO563" i="4"/>
  <c r="BO575" i="4" s="1"/>
  <c r="BP563" i="4"/>
  <c r="BP575" i="4" s="1"/>
  <c r="BQ563" i="4"/>
  <c r="BQ575" i="4" s="1"/>
  <c r="BR563" i="4"/>
  <c r="BR575" i="4" s="1"/>
  <c r="BS563" i="4"/>
  <c r="BS575" i="4" s="1"/>
  <c r="BT563" i="4"/>
  <c r="BT575" i="4" s="1"/>
  <c r="BU563" i="4"/>
  <c r="BU575" i="4" s="1"/>
  <c r="BV563" i="4"/>
  <c r="BV575" i="4" s="1"/>
  <c r="BW563" i="4"/>
  <c r="BW575" i="4" s="1"/>
  <c r="BX563" i="4"/>
  <c r="BX575" i="4" s="1"/>
  <c r="BY563" i="4"/>
  <c r="BY575" i="4" s="1"/>
  <c r="BZ563" i="4"/>
  <c r="BZ575" i="4" s="1"/>
  <c r="CA563" i="4"/>
  <c r="CA575" i="4" s="1"/>
  <c r="CB563" i="4"/>
  <c r="CB575" i="4" s="1"/>
  <c r="CC563" i="4"/>
  <c r="CC575" i="4" s="1"/>
  <c r="CD563" i="4"/>
  <c r="CD575" i="4" s="1"/>
  <c r="CE563" i="4"/>
  <c r="CE575" i="4" s="1"/>
  <c r="CF563" i="4"/>
  <c r="CF575" i="4" s="1"/>
  <c r="CG563" i="4"/>
  <c r="CG575" i="4" s="1"/>
  <c r="CH563" i="4"/>
  <c r="CH575" i="4" s="1"/>
  <c r="CI563" i="4"/>
  <c r="CI575" i="4" s="1"/>
  <c r="CJ563" i="4"/>
  <c r="CJ575" i="4" s="1"/>
  <c r="CK563" i="4"/>
  <c r="CK575" i="4" s="1"/>
  <c r="CL563" i="4"/>
  <c r="CL575" i="4" s="1"/>
  <c r="CM563" i="4"/>
  <c r="CM575" i="4" s="1"/>
  <c r="CN563" i="4"/>
  <c r="CN575" i="4" s="1"/>
  <c r="CO563" i="4"/>
  <c r="CO575" i="4" s="1"/>
  <c r="CP563" i="4"/>
  <c r="CP575" i="4" s="1"/>
  <c r="CQ563" i="4"/>
  <c r="CQ575" i="4" s="1"/>
  <c r="CR563" i="4"/>
  <c r="CR575" i="4" s="1"/>
  <c r="CS563" i="4"/>
  <c r="CS575" i="4" s="1"/>
  <c r="CT563" i="4"/>
  <c r="CT575" i="4" s="1"/>
  <c r="CU563" i="4"/>
  <c r="CU575" i="4" s="1"/>
  <c r="D564" i="4"/>
  <c r="D576" i="4" s="1"/>
  <c r="E564" i="4"/>
  <c r="E576" i="4" s="1"/>
  <c r="F564" i="4"/>
  <c r="F576" i="4" s="1"/>
  <c r="G564" i="4"/>
  <c r="G576" i="4" s="1"/>
  <c r="H564" i="4"/>
  <c r="H576" i="4" s="1"/>
  <c r="I564" i="4"/>
  <c r="I576" i="4" s="1"/>
  <c r="J564" i="4"/>
  <c r="J576" i="4" s="1"/>
  <c r="K564" i="4"/>
  <c r="K576" i="4" s="1"/>
  <c r="L564" i="4"/>
  <c r="L576" i="4" s="1"/>
  <c r="M564" i="4"/>
  <c r="M576" i="4" s="1"/>
  <c r="N564" i="4"/>
  <c r="N576" i="4" s="1"/>
  <c r="O564" i="4"/>
  <c r="O576" i="4" s="1"/>
  <c r="P564" i="4"/>
  <c r="P576" i="4" s="1"/>
  <c r="Q564" i="4"/>
  <c r="Q576" i="4" s="1"/>
  <c r="R564" i="4"/>
  <c r="R576" i="4" s="1"/>
  <c r="S564" i="4"/>
  <c r="S576" i="4" s="1"/>
  <c r="T564" i="4"/>
  <c r="T576" i="4" s="1"/>
  <c r="U564" i="4"/>
  <c r="U576" i="4" s="1"/>
  <c r="V564" i="4"/>
  <c r="V576" i="4" s="1"/>
  <c r="W564" i="4"/>
  <c r="W576" i="4" s="1"/>
  <c r="X564" i="4"/>
  <c r="X576" i="4" s="1"/>
  <c r="Y564" i="4"/>
  <c r="Y576" i="4" s="1"/>
  <c r="Z564" i="4"/>
  <c r="Z576" i="4" s="1"/>
  <c r="AA564" i="4"/>
  <c r="AA576" i="4" s="1"/>
  <c r="AB564" i="4"/>
  <c r="AB576" i="4" s="1"/>
  <c r="AC564" i="4"/>
  <c r="AC576" i="4" s="1"/>
  <c r="AD564" i="4"/>
  <c r="AD576" i="4" s="1"/>
  <c r="AE564" i="4"/>
  <c r="AE576" i="4" s="1"/>
  <c r="AF564" i="4"/>
  <c r="AF576" i="4" s="1"/>
  <c r="AG564" i="4"/>
  <c r="AG576" i="4" s="1"/>
  <c r="AH564" i="4"/>
  <c r="AH576" i="4" s="1"/>
  <c r="AI564" i="4"/>
  <c r="AI576" i="4" s="1"/>
  <c r="AJ564" i="4"/>
  <c r="AJ576" i="4" s="1"/>
  <c r="AK564" i="4"/>
  <c r="AK576" i="4" s="1"/>
  <c r="AL564" i="4"/>
  <c r="AL576" i="4" s="1"/>
  <c r="AM564" i="4"/>
  <c r="AM576" i="4" s="1"/>
  <c r="AN564" i="4"/>
  <c r="AN576" i="4" s="1"/>
  <c r="AO564" i="4"/>
  <c r="AO576" i="4" s="1"/>
  <c r="AP564" i="4"/>
  <c r="AP576" i="4" s="1"/>
  <c r="AQ564" i="4"/>
  <c r="AQ576" i="4" s="1"/>
  <c r="AR564" i="4"/>
  <c r="AR576" i="4" s="1"/>
  <c r="AS564" i="4"/>
  <c r="AS576" i="4" s="1"/>
  <c r="AT564" i="4"/>
  <c r="AT576" i="4" s="1"/>
  <c r="AU564" i="4"/>
  <c r="AU576" i="4" s="1"/>
  <c r="AV564" i="4"/>
  <c r="AV576" i="4" s="1"/>
  <c r="AW564" i="4"/>
  <c r="AW576" i="4" s="1"/>
  <c r="AX564" i="4"/>
  <c r="AX576" i="4" s="1"/>
  <c r="AY564" i="4"/>
  <c r="AY576" i="4" s="1"/>
  <c r="AZ564" i="4"/>
  <c r="AZ576" i="4" s="1"/>
  <c r="BA564" i="4"/>
  <c r="BA576" i="4" s="1"/>
  <c r="BB564" i="4"/>
  <c r="BB576" i="4" s="1"/>
  <c r="BC564" i="4"/>
  <c r="BC576" i="4" s="1"/>
  <c r="BD564" i="4"/>
  <c r="BD576" i="4" s="1"/>
  <c r="BE564" i="4"/>
  <c r="BE576" i="4" s="1"/>
  <c r="BF564" i="4"/>
  <c r="BF576" i="4" s="1"/>
  <c r="BG564" i="4"/>
  <c r="BG576" i="4" s="1"/>
  <c r="BH564" i="4"/>
  <c r="BH576" i="4" s="1"/>
  <c r="BI564" i="4"/>
  <c r="BI576" i="4" s="1"/>
  <c r="BJ564" i="4"/>
  <c r="BJ576" i="4" s="1"/>
  <c r="BK564" i="4"/>
  <c r="BK576" i="4" s="1"/>
  <c r="BL564" i="4"/>
  <c r="BL576" i="4" s="1"/>
  <c r="BM564" i="4"/>
  <c r="BM576" i="4" s="1"/>
  <c r="BN564" i="4"/>
  <c r="BN576" i="4" s="1"/>
  <c r="BO564" i="4"/>
  <c r="BO576" i="4" s="1"/>
  <c r="BP564" i="4"/>
  <c r="BP576" i="4" s="1"/>
  <c r="BQ564" i="4"/>
  <c r="BQ576" i="4" s="1"/>
  <c r="BR564" i="4"/>
  <c r="BR576" i="4" s="1"/>
  <c r="BS564" i="4"/>
  <c r="BS576" i="4" s="1"/>
  <c r="BT564" i="4"/>
  <c r="BT576" i="4" s="1"/>
  <c r="BU564" i="4"/>
  <c r="BU576" i="4" s="1"/>
  <c r="BV564" i="4"/>
  <c r="BV576" i="4" s="1"/>
  <c r="BW564" i="4"/>
  <c r="BW576" i="4" s="1"/>
  <c r="BX564" i="4"/>
  <c r="BX576" i="4" s="1"/>
  <c r="BY564" i="4"/>
  <c r="BY576" i="4" s="1"/>
  <c r="BZ564" i="4"/>
  <c r="BZ576" i="4" s="1"/>
  <c r="CA564" i="4"/>
  <c r="CA576" i="4" s="1"/>
  <c r="CB564" i="4"/>
  <c r="CB576" i="4" s="1"/>
  <c r="CC564" i="4"/>
  <c r="CC576" i="4" s="1"/>
  <c r="CD564" i="4"/>
  <c r="CD576" i="4" s="1"/>
  <c r="CE564" i="4"/>
  <c r="CE576" i="4" s="1"/>
  <c r="CF564" i="4"/>
  <c r="CF576" i="4" s="1"/>
  <c r="CG564" i="4"/>
  <c r="CG576" i="4" s="1"/>
  <c r="CH564" i="4"/>
  <c r="CH576" i="4" s="1"/>
  <c r="CI564" i="4"/>
  <c r="CI576" i="4" s="1"/>
  <c r="CJ564" i="4"/>
  <c r="CJ576" i="4" s="1"/>
  <c r="CK564" i="4"/>
  <c r="CK576" i="4" s="1"/>
  <c r="CL564" i="4"/>
  <c r="CL576" i="4" s="1"/>
  <c r="CM564" i="4"/>
  <c r="CM576" i="4" s="1"/>
  <c r="CN564" i="4"/>
  <c r="CN576" i="4" s="1"/>
  <c r="CO564" i="4"/>
  <c r="CO576" i="4" s="1"/>
  <c r="CP564" i="4"/>
  <c r="CP576" i="4" s="1"/>
  <c r="CQ564" i="4"/>
  <c r="CQ576" i="4" s="1"/>
  <c r="CR564" i="4"/>
  <c r="CR576" i="4" s="1"/>
  <c r="CS564" i="4"/>
  <c r="CS576" i="4" s="1"/>
  <c r="CT564" i="4"/>
  <c r="CU564" i="4"/>
  <c r="D587" i="4"/>
  <c r="D580" i="4" s="1"/>
  <c r="D590" i="4"/>
  <c r="D583" i="4" s="1"/>
  <c r="D567" i="3"/>
  <c r="E567" i="3"/>
  <c r="F567" i="3"/>
  <c r="G567" i="3"/>
  <c r="H567" i="3"/>
  <c r="I567" i="3"/>
  <c r="J567" i="3"/>
  <c r="K567" i="3"/>
  <c r="L567" i="3"/>
  <c r="M567" i="3"/>
  <c r="N567" i="3"/>
  <c r="O567" i="3"/>
  <c r="P567" i="3"/>
  <c r="Q567" i="3"/>
  <c r="R567" i="3"/>
  <c r="S567" i="3"/>
  <c r="T567" i="3"/>
  <c r="U567" i="3"/>
  <c r="V567" i="3"/>
  <c r="W567" i="3"/>
  <c r="X567" i="3"/>
  <c r="Y567" i="3"/>
  <c r="Z567" i="3"/>
  <c r="AA567" i="3"/>
  <c r="AB567" i="3"/>
  <c r="AC567" i="3"/>
  <c r="AD567" i="3"/>
  <c r="AE567" i="3"/>
  <c r="AF567" i="3"/>
  <c r="AG567" i="3"/>
  <c r="AH567" i="3"/>
  <c r="AI567" i="3"/>
  <c r="AJ567" i="3"/>
  <c r="AK567" i="3"/>
  <c r="AL567" i="3"/>
  <c r="AM567" i="3"/>
  <c r="AN567" i="3"/>
  <c r="AO567" i="3"/>
  <c r="AP567" i="3"/>
  <c r="AQ567" i="3"/>
  <c r="AR567" i="3"/>
  <c r="AS567" i="3"/>
  <c r="AT567" i="3"/>
  <c r="AU567" i="3"/>
  <c r="AV567" i="3"/>
  <c r="AW567" i="3"/>
  <c r="AX567" i="3"/>
  <c r="AY567" i="3"/>
  <c r="AZ567" i="3"/>
  <c r="BA567" i="3"/>
  <c r="BB567" i="3"/>
  <c r="BC567" i="3"/>
  <c r="BD567" i="3"/>
  <c r="BE567" i="3"/>
  <c r="BF567" i="3"/>
  <c r="BG567" i="3"/>
  <c r="BH567" i="3"/>
  <c r="BI567" i="3"/>
  <c r="BJ567" i="3"/>
  <c r="BK567" i="3"/>
  <c r="BL567" i="3"/>
  <c r="BM567" i="3"/>
  <c r="BN567" i="3"/>
  <c r="BO567" i="3"/>
  <c r="BP567" i="3"/>
  <c r="BQ567" i="3"/>
  <c r="BR567" i="3"/>
  <c r="BS567" i="3"/>
  <c r="BT567" i="3"/>
  <c r="BU567" i="3"/>
  <c r="BV567" i="3"/>
  <c r="BW567" i="3"/>
  <c r="BX567" i="3"/>
  <c r="BY567" i="3"/>
  <c r="BZ567" i="3"/>
  <c r="CA567" i="3"/>
  <c r="CB567" i="3"/>
  <c r="CC567" i="3"/>
  <c r="CD567" i="3"/>
  <c r="CE567" i="3"/>
  <c r="CF567" i="3"/>
  <c r="CG567" i="3"/>
  <c r="CH567" i="3"/>
  <c r="CI567" i="3"/>
  <c r="CJ567" i="3"/>
  <c r="CK567" i="3"/>
  <c r="CL567" i="3"/>
  <c r="CM567" i="3"/>
  <c r="CN567" i="3"/>
  <c r="CO567" i="3"/>
  <c r="CP567" i="3"/>
  <c r="CQ567" i="3"/>
  <c r="CR567" i="3"/>
  <c r="CS567" i="3"/>
  <c r="CT567" i="3"/>
  <c r="CU567" i="3"/>
  <c r="D568" i="3"/>
  <c r="E568" i="3"/>
  <c r="F568" i="3"/>
  <c r="G568" i="3"/>
  <c r="H568" i="3"/>
  <c r="I568" i="3"/>
  <c r="J568" i="3"/>
  <c r="K568" i="3"/>
  <c r="L568" i="3"/>
  <c r="M568" i="3"/>
  <c r="N568" i="3"/>
  <c r="O568" i="3"/>
  <c r="P568" i="3"/>
  <c r="Q568" i="3"/>
  <c r="R568" i="3"/>
  <c r="S568" i="3"/>
  <c r="T568" i="3"/>
  <c r="U568" i="3"/>
  <c r="V568" i="3"/>
  <c r="W568" i="3"/>
  <c r="X568" i="3"/>
  <c r="Y568" i="3"/>
  <c r="Z568" i="3"/>
  <c r="AA568" i="3"/>
  <c r="AB568" i="3"/>
  <c r="AC568" i="3"/>
  <c r="AD568" i="3"/>
  <c r="AE568" i="3"/>
  <c r="AF568" i="3"/>
  <c r="AG568" i="3"/>
  <c r="AH568" i="3"/>
  <c r="AI568" i="3"/>
  <c r="AJ568" i="3"/>
  <c r="AK568" i="3"/>
  <c r="AL568" i="3"/>
  <c r="AM568" i="3"/>
  <c r="AN568" i="3"/>
  <c r="AO568" i="3"/>
  <c r="AP568" i="3"/>
  <c r="AQ568" i="3"/>
  <c r="AR568" i="3"/>
  <c r="AS568" i="3"/>
  <c r="AT568" i="3"/>
  <c r="AU568" i="3"/>
  <c r="AV568" i="3"/>
  <c r="AW568" i="3"/>
  <c r="AX568" i="3"/>
  <c r="AY568" i="3"/>
  <c r="AZ568" i="3"/>
  <c r="BA568" i="3"/>
  <c r="BB568" i="3"/>
  <c r="BC568" i="3"/>
  <c r="BD568" i="3"/>
  <c r="BE568" i="3"/>
  <c r="BF568" i="3"/>
  <c r="BG568" i="3"/>
  <c r="BH568" i="3"/>
  <c r="BI568" i="3"/>
  <c r="BJ568" i="3"/>
  <c r="BK568" i="3"/>
  <c r="BL568" i="3"/>
  <c r="BM568" i="3"/>
  <c r="BN568" i="3"/>
  <c r="BO568" i="3"/>
  <c r="BP568" i="3"/>
  <c r="BQ568" i="3"/>
  <c r="BR568" i="3"/>
  <c r="BS568" i="3"/>
  <c r="BT568" i="3"/>
  <c r="BU568" i="3"/>
  <c r="BV568" i="3"/>
  <c r="BW568" i="3"/>
  <c r="BX568" i="3"/>
  <c r="BY568" i="3"/>
  <c r="BZ568" i="3"/>
  <c r="CA568" i="3"/>
  <c r="CB568" i="3"/>
  <c r="CC568" i="3"/>
  <c r="CD568" i="3"/>
  <c r="CE568" i="3"/>
  <c r="CF568" i="3"/>
  <c r="CG568" i="3"/>
  <c r="CH568" i="3"/>
  <c r="CI568" i="3"/>
  <c r="CJ568" i="3"/>
  <c r="CK568" i="3"/>
  <c r="CL568" i="3"/>
  <c r="CM568" i="3"/>
  <c r="CN568" i="3"/>
  <c r="CO568" i="3"/>
  <c r="CP568" i="3"/>
  <c r="CQ568" i="3"/>
  <c r="CR568" i="3"/>
  <c r="CS568" i="3"/>
  <c r="CT568" i="3"/>
  <c r="CU568" i="3"/>
  <c r="D569" i="3"/>
  <c r="E569" i="3"/>
  <c r="F569" i="3"/>
  <c r="G569" i="3"/>
  <c r="H569" i="3"/>
  <c r="I569" i="3"/>
  <c r="J569" i="3"/>
  <c r="K569" i="3"/>
  <c r="L569" i="3"/>
  <c r="M569" i="3"/>
  <c r="N569" i="3"/>
  <c r="O569" i="3"/>
  <c r="P569" i="3"/>
  <c r="Q569" i="3"/>
  <c r="R569" i="3"/>
  <c r="S569" i="3"/>
  <c r="T569" i="3"/>
  <c r="U569" i="3"/>
  <c r="V569" i="3"/>
  <c r="W569" i="3"/>
  <c r="X569" i="3"/>
  <c r="Y569" i="3"/>
  <c r="Z569" i="3"/>
  <c r="AA569" i="3"/>
  <c r="AB569" i="3"/>
  <c r="AC569" i="3"/>
  <c r="AD569" i="3"/>
  <c r="AE569" i="3"/>
  <c r="AF569" i="3"/>
  <c r="AG569" i="3"/>
  <c r="AH569" i="3"/>
  <c r="AI569" i="3"/>
  <c r="AJ569" i="3"/>
  <c r="AK569" i="3"/>
  <c r="AL569" i="3"/>
  <c r="AM569" i="3"/>
  <c r="AN569" i="3"/>
  <c r="AO569" i="3"/>
  <c r="AP569" i="3"/>
  <c r="AQ569" i="3"/>
  <c r="AR569" i="3"/>
  <c r="AS569" i="3"/>
  <c r="AT569" i="3"/>
  <c r="AU569" i="3"/>
  <c r="AV569" i="3"/>
  <c r="AW569" i="3"/>
  <c r="AX569" i="3"/>
  <c r="AY569" i="3"/>
  <c r="AZ569" i="3"/>
  <c r="BA569" i="3"/>
  <c r="BB569" i="3"/>
  <c r="BC569" i="3"/>
  <c r="BD569" i="3"/>
  <c r="BE569" i="3"/>
  <c r="BF569" i="3"/>
  <c r="BG569" i="3"/>
  <c r="BH569" i="3"/>
  <c r="BI569" i="3"/>
  <c r="BJ569" i="3"/>
  <c r="BK569" i="3"/>
  <c r="BL569" i="3"/>
  <c r="BM569" i="3"/>
  <c r="BN569" i="3"/>
  <c r="BO569" i="3"/>
  <c r="BP569" i="3"/>
  <c r="BQ569" i="3"/>
  <c r="BR569" i="3"/>
  <c r="BS569" i="3"/>
  <c r="BT569" i="3"/>
  <c r="BU569" i="3"/>
  <c r="BV569" i="3"/>
  <c r="BW569" i="3"/>
  <c r="BX569" i="3"/>
  <c r="BY569" i="3"/>
  <c r="BZ569" i="3"/>
  <c r="CA569" i="3"/>
  <c r="CB569" i="3"/>
  <c r="CC569" i="3"/>
  <c r="CD569" i="3"/>
  <c r="CE569" i="3"/>
  <c r="CF569" i="3"/>
  <c r="CG569" i="3"/>
  <c r="CH569" i="3"/>
  <c r="CI569" i="3"/>
  <c r="CJ569" i="3"/>
  <c r="CK569" i="3"/>
  <c r="CL569" i="3"/>
  <c r="CM569" i="3"/>
  <c r="CN569" i="3"/>
  <c r="CO569" i="3"/>
  <c r="CP569" i="3"/>
  <c r="CQ569" i="3"/>
  <c r="CR569" i="3"/>
  <c r="CS569" i="3"/>
  <c r="CT569" i="3"/>
  <c r="CU569" i="3"/>
  <c r="D570" i="3"/>
  <c r="E570" i="3"/>
  <c r="F570" i="3"/>
  <c r="G570" i="3"/>
  <c r="H570" i="3"/>
  <c r="I570" i="3"/>
  <c r="J570" i="3"/>
  <c r="K570" i="3"/>
  <c r="L570" i="3"/>
  <c r="M570" i="3"/>
  <c r="N570" i="3"/>
  <c r="O570" i="3"/>
  <c r="P570" i="3"/>
  <c r="Q570" i="3"/>
  <c r="R570" i="3"/>
  <c r="S570" i="3"/>
  <c r="T570" i="3"/>
  <c r="U570" i="3"/>
  <c r="V570" i="3"/>
  <c r="W570" i="3"/>
  <c r="X570" i="3"/>
  <c r="Y570" i="3"/>
  <c r="Z570" i="3"/>
  <c r="AA570" i="3"/>
  <c r="AB570" i="3"/>
  <c r="AC570" i="3"/>
  <c r="AD570" i="3"/>
  <c r="AE570" i="3"/>
  <c r="AF570" i="3"/>
  <c r="AG570" i="3"/>
  <c r="AH570" i="3"/>
  <c r="AI570" i="3"/>
  <c r="AJ570" i="3"/>
  <c r="AK570" i="3"/>
  <c r="AL570" i="3"/>
  <c r="AM570" i="3"/>
  <c r="AN570" i="3"/>
  <c r="AO570" i="3"/>
  <c r="AP570" i="3"/>
  <c r="AQ570" i="3"/>
  <c r="AR570" i="3"/>
  <c r="AS570" i="3"/>
  <c r="AT570" i="3"/>
  <c r="AU570" i="3"/>
  <c r="AV570" i="3"/>
  <c r="AW570" i="3"/>
  <c r="AX570" i="3"/>
  <c r="AY570" i="3"/>
  <c r="AZ570" i="3"/>
  <c r="BA570" i="3"/>
  <c r="BB570" i="3"/>
  <c r="BC570" i="3"/>
  <c r="BD570" i="3"/>
  <c r="BE570" i="3"/>
  <c r="BF570" i="3"/>
  <c r="BG570" i="3"/>
  <c r="BH570" i="3"/>
  <c r="BI570" i="3"/>
  <c r="BJ570" i="3"/>
  <c r="BK570" i="3"/>
  <c r="BL570" i="3"/>
  <c r="BM570" i="3"/>
  <c r="BN570" i="3"/>
  <c r="BO570" i="3"/>
  <c r="BP570" i="3"/>
  <c r="BQ570" i="3"/>
  <c r="BR570" i="3"/>
  <c r="BS570" i="3"/>
  <c r="BT570" i="3"/>
  <c r="BU570" i="3"/>
  <c r="BV570" i="3"/>
  <c r="BW570" i="3"/>
  <c r="BX570" i="3"/>
  <c r="BY570" i="3"/>
  <c r="BZ570" i="3"/>
  <c r="CA570" i="3"/>
  <c r="CB570" i="3"/>
  <c r="CC570" i="3"/>
  <c r="CD570" i="3"/>
  <c r="CE570" i="3"/>
  <c r="CF570" i="3"/>
  <c r="CG570" i="3"/>
  <c r="CH570" i="3"/>
  <c r="CI570" i="3"/>
  <c r="CJ570" i="3"/>
  <c r="CK570" i="3"/>
  <c r="CL570" i="3"/>
  <c r="CM570" i="3"/>
  <c r="CN570" i="3"/>
  <c r="CO570" i="3"/>
  <c r="CP570" i="3"/>
  <c r="CQ570" i="3"/>
  <c r="CR570" i="3"/>
  <c r="CS570" i="3"/>
  <c r="CT570" i="3"/>
  <c r="CU570" i="3"/>
  <c r="D561" i="3"/>
  <c r="D573" i="3" s="1"/>
  <c r="E561" i="3"/>
  <c r="E573" i="3" s="1"/>
  <c r="F561" i="3"/>
  <c r="F573" i="3" s="1"/>
  <c r="G561" i="3"/>
  <c r="G573" i="3" s="1"/>
  <c r="H561" i="3"/>
  <c r="H573" i="3" s="1"/>
  <c r="I561" i="3"/>
  <c r="I573" i="3" s="1"/>
  <c r="J561" i="3"/>
  <c r="J573" i="3" s="1"/>
  <c r="K561" i="3"/>
  <c r="K573" i="3" s="1"/>
  <c r="L561" i="3"/>
  <c r="L573" i="3" s="1"/>
  <c r="M561" i="3"/>
  <c r="M573" i="3" s="1"/>
  <c r="N561" i="3"/>
  <c r="N573" i="3" s="1"/>
  <c r="O561" i="3"/>
  <c r="O573" i="3" s="1"/>
  <c r="P561" i="3"/>
  <c r="P573" i="3" s="1"/>
  <c r="Q561" i="3"/>
  <c r="Q573" i="3" s="1"/>
  <c r="R561" i="3"/>
  <c r="R573" i="3" s="1"/>
  <c r="S561" i="3"/>
  <c r="S573" i="3" s="1"/>
  <c r="T561" i="3"/>
  <c r="T573" i="3" s="1"/>
  <c r="U561" i="3"/>
  <c r="U573" i="3" s="1"/>
  <c r="V561" i="3"/>
  <c r="V573" i="3" s="1"/>
  <c r="W561" i="3"/>
  <c r="W573" i="3" s="1"/>
  <c r="X561" i="3"/>
  <c r="X573" i="3" s="1"/>
  <c r="Y561" i="3"/>
  <c r="Y573" i="3" s="1"/>
  <c r="Z561" i="3"/>
  <c r="Z573" i="3" s="1"/>
  <c r="AA561" i="3"/>
  <c r="AA573" i="3" s="1"/>
  <c r="AB561" i="3"/>
  <c r="AB573" i="3" s="1"/>
  <c r="AC561" i="3"/>
  <c r="AC573" i="3" s="1"/>
  <c r="AD561" i="3"/>
  <c r="AD573" i="3" s="1"/>
  <c r="AE561" i="3"/>
  <c r="AE573" i="3" s="1"/>
  <c r="AF561" i="3"/>
  <c r="AF573" i="3" s="1"/>
  <c r="AG561" i="3"/>
  <c r="AG573" i="3" s="1"/>
  <c r="AH561" i="3"/>
  <c r="AH573" i="3" s="1"/>
  <c r="AI561" i="3"/>
  <c r="AI573" i="3" s="1"/>
  <c r="AJ561" i="3"/>
  <c r="AJ573" i="3" s="1"/>
  <c r="AK561" i="3"/>
  <c r="AK573" i="3" s="1"/>
  <c r="AL561" i="3"/>
  <c r="AL573" i="3" s="1"/>
  <c r="AM561" i="3"/>
  <c r="AM573" i="3" s="1"/>
  <c r="AN561" i="3"/>
  <c r="AN573" i="3" s="1"/>
  <c r="AO561" i="3"/>
  <c r="AO573" i="3" s="1"/>
  <c r="AP561" i="3"/>
  <c r="AP573" i="3" s="1"/>
  <c r="AQ561" i="3"/>
  <c r="AQ573" i="3" s="1"/>
  <c r="AR561" i="3"/>
  <c r="AR573" i="3" s="1"/>
  <c r="AS561" i="3"/>
  <c r="AS573" i="3" s="1"/>
  <c r="AT561" i="3"/>
  <c r="AT573" i="3" s="1"/>
  <c r="AU561" i="3"/>
  <c r="AU573" i="3" s="1"/>
  <c r="AV561" i="3"/>
  <c r="AV573" i="3" s="1"/>
  <c r="AW561" i="3"/>
  <c r="AW573" i="3" s="1"/>
  <c r="AX561" i="3"/>
  <c r="AX573" i="3" s="1"/>
  <c r="AY561" i="3"/>
  <c r="AY573" i="3" s="1"/>
  <c r="AZ561" i="3"/>
  <c r="AZ573" i="3" s="1"/>
  <c r="BA561" i="3"/>
  <c r="BA573" i="3" s="1"/>
  <c r="BB561" i="3"/>
  <c r="BB573" i="3" s="1"/>
  <c r="BC561" i="3"/>
  <c r="BC573" i="3" s="1"/>
  <c r="BD561" i="3"/>
  <c r="BD573" i="3" s="1"/>
  <c r="BE561" i="3"/>
  <c r="BE573" i="3" s="1"/>
  <c r="BF561" i="3"/>
  <c r="BF573" i="3" s="1"/>
  <c r="BG561" i="3"/>
  <c r="BG573" i="3" s="1"/>
  <c r="BH561" i="3"/>
  <c r="BH573" i="3" s="1"/>
  <c r="BI561" i="3"/>
  <c r="BI573" i="3" s="1"/>
  <c r="BJ561" i="3"/>
  <c r="BJ573" i="3" s="1"/>
  <c r="BK561" i="3"/>
  <c r="BK573" i="3" s="1"/>
  <c r="BL561" i="3"/>
  <c r="BL573" i="3" s="1"/>
  <c r="BM561" i="3"/>
  <c r="BM573" i="3" s="1"/>
  <c r="BN561" i="3"/>
  <c r="BN573" i="3" s="1"/>
  <c r="BO561" i="3"/>
  <c r="BO573" i="3" s="1"/>
  <c r="BP561" i="3"/>
  <c r="BP573" i="3" s="1"/>
  <c r="BQ561" i="3"/>
  <c r="BQ573" i="3" s="1"/>
  <c r="BR561" i="3"/>
  <c r="BR573" i="3" s="1"/>
  <c r="BS561" i="3"/>
  <c r="BS573" i="3" s="1"/>
  <c r="BT561" i="3"/>
  <c r="BT573" i="3" s="1"/>
  <c r="BU561" i="3"/>
  <c r="BU573" i="3" s="1"/>
  <c r="BV561" i="3"/>
  <c r="BV573" i="3" s="1"/>
  <c r="BW561" i="3"/>
  <c r="BW573" i="3" s="1"/>
  <c r="BX561" i="3"/>
  <c r="BX573" i="3" s="1"/>
  <c r="BY561" i="3"/>
  <c r="BY573" i="3" s="1"/>
  <c r="BZ561" i="3"/>
  <c r="BZ573" i="3" s="1"/>
  <c r="CA561" i="3"/>
  <c r="CA573" i="3" s="1"/>
  <c r="CB561" i="3"/>
  <c r="CB573" i="3" s="1"/>
  <c r="CC561" i="3"/>
  <c r="CC573" i="3" s="1"/>
  <c r="CD561" i="3"/>
  <c r="CD573" i="3" s="1"/>
  <c r="CE561" i="3"/>
  <c r="CE573" i="3" s="1"/>
  <c r="CF561" i="3"/>
  <c r="CF573" i="3" s="1"/>
  <c r="CG561" i="3"/>
  <c r="CG573" i="3" s="1"/>
  <c r="CH561" i="3"/>
  <c r="CH573" i="3" s="1"/>
  <c r="CI561" i="3"/>
  <c r="CI573" i="3" s="1"/>
  <c r="CJ561" i="3"/>
  <c r="CJ573" i="3" s="1"/>
  <c r="CK561" i="3"/>
  <c r="CK573" i="3" s="1"/>
  <c r="CL561" i="3"/>
  <c r="CL573" i="3" s="1"/>
  <c r="CM561" i="3"/>
  <c r="CM573" i="3" s="1"/>
  <c r="CN561" i="3"/>
  <c r="CN573" i="3" s="1"/>
  <c r="CO561" i="3"/>
  <c r="CO573" i="3" s="1"/>
  <c r="CP561" i="3"/>
  <c r="CP573" i="3" s="1"/>
  <c r="CQ561" i="3"/>
  <c r="CQ573" i="3" s="1"/>
  <c r="CR561" i="3"/>
  <c r="CR573" i="3" s="1"/>
  <c r="CS561" i="3"/>
  <c r="CS573" i="3" s="1"/>
  <c r="CT561" i="3"/>
  <c r="CT573" i="3" s="1"/>
  <c r="CU561" i="3"/>
  <c r="CU573" i="3" s="1"/>
  <c r="D562" i="3"/>
  <c r="D574" i="3" s="1"/>
  <c r="E562" i="3"/>
  <c r="E574" i="3" s="1"/>
  <c r="F562" i="3"/>
  <c r="F574" i="3" s="1"/>
  <c r="G562" i="3"/>
  <c r="G574" i="3" s="1"/>
  <c r="H562" i="3"/>
  <c r="H574" i="3" s="1"/>
  <c r="I562" i="3"/>
  <c r="I574" i="3" s="1"/>
  <c r="J562" i="3"/>
  <c r="J574" i="3" s="1"/>
  <c r="K562" i="3"/>
  <c r="K574" i="3" s="1"/>
  <c r="L562" i="3"/>
  <c r="L574" i="3" s="1"/>
  <c r="M562" i="3"/>
  <c r="M574" i="3" s="1"/>
  <c r="N562" i="3"/>
  <c r="N574" i="3" s="1"/>
  <c r="O562" i="3"/>
  <c r="O574" i="3" s="1"/>
  <c r="P562" i="3"/>
  <c r="P574" i="3" s="1"/>
  <c r="Q562" i="3"/>
  <c r="Q574" i="3" s="1"/>
  <c r="R562" i="3"/>
  <c r="R574" i="3" s="1"/>
  <c r="S562" i="3"/>
  <c r="S574" i="3" s="1"/>
  <c r="T562" i="3"/>
  <c r="T574" i="3" s="1"/>
  <c r="U562" i="3"/>
  <c r="U574" i="3" s="1"/>
  <c r="V562" i="3"/>
  <c r="V574" i="3" s="1"/>
  <c r="W562" i="3"/>
  <c r="W574" i="3" s="1"/>
  <c r="X562" i="3"/>
  <c r="X574" i="3" s="1"/>
  <c r="Y562" i="3"/>
  <c r="Y574" i="3" s="1"/>
  <c r="Z562" i="3"/>
  <c r="Z574" i="3" s="1"/>
  <c r="AA562" i="3"/>
  <c r="AA574" i="3" s="1"/>
  <c r="AB562" i="3"/>
  <c r="AB574" i="3" s="1"/>
  <c r="AC562" i="3"/>
  <c r="AC574" i="3" s="1"/>
  <c r="AD562" i="3"/>
  <c r="AD574" i="3" s="1"/>
  <c r="AE562" i="3"/>
  <c r="AE574" i="3" s="1"/>
  <c r="AF562" i="3"/>
  <c r="AG562" i="3"/>
  <c r="AG574" i="3" s="1"/>
  <c r="AH562" i="3"/>
  <c r="AH574" i="3" s="1"/>
  <c r="AI562" i="3"/>
  <c r="AI574" i="3" s="1"/>
  <c r="AJ562" i="3"/>
  <c r="AJ574" i="3" s="1"/>
  <c r="AK562" i="3"/>
  <c r="AK574" i="3" s="1"/>
  <c r="AL562" i="3"/>
  <c r="AL574" i="3" s="1"/>
  <c r="AM562" i="3"/>
  <c r="AM574" i="3" s="1"/>
  <c r="AN562" i="3"/>
  <c r="AN574" i="3" s="1"/>
  <c r="AO562" i="3"/>
  <c r="AO574" i="3" s="1"/>
  <c r="AP562" i="3"/>
  <c r="AP574" i="3" s="1"/>
  <c r="AQ562" i="3"/>
  <c r="AQ574" i="3" s="1"/>
  <c r="AR562" i="3"/>
  <c r="AR574" i="3" s="1"/>
  <c r="AS562" i="3"/>
  <c r="AS574" i="3" s="1"/>
  <c r="AT562" i="3"/>
  <c r="AT574" i="3" s="1"/>
  <c r="AU562" i="3"/>
  <c r="AU574" i="3" s="1"/>
  <c r="AV562" i="3"/>
  <c r="AV574" i="3" s="1"/>
  <c r="AW562" i="3"/>
  <c r="AW574" i="3" s="1"/>
  <c r="AX562" i="3"/>
  <c r="AX574" i="3" s="1"/>
  <c r="AY562" i="3"/>
  <c r="AY574" i="3" s="1"/>
  <c r="AZ562" i="3"/>
  <c r="AZ574" i="3" s="1"/>
  <c r="BA562" i="3"/>
  <c r="BA574" i="3" s="1"/>
  <c r="BB562" i="3"/>
  <c r="BB574" i="3" s="1"/>
  <c r="BC562" i="3"/>
  <c r="BC574" i="3" s="1"/>
  <c r="BD562" i="3"/>
  <c r="BD574" i="3" s="1"/>
  <c r="BE562" i="3"/>
  <c r="BE574" i="3" s="1"/>
  <c r="BF562" i="3"/>
  <c r="BF574" i="3" s="1"/>
  <c r="BG562" i="3"/>
  <c r="BG574" i="3" s="1"/>
  <c r="BH562" i="3"/>
  <c r="BH574" i="3" s="1"/>
  <c r="BI562" i="3"/>
  <c r="BI574" i="3" s="1"/>
  <c r="BJ562" i="3"/>
  <c r="BJ574" i="3" s="1"/>
  <c r="BK562" i="3"/>
  <c r="BK574" i="3" s="1"/>
  <c r="BL562" i="3"/>
  <c r="BL574" i="3" s="1"/>
  <c r="BM562" i="3"/>
  <c r="BM574" i="3" s="1"/>
  <c r="BN562" i="3"/>
  <c r="BN574" i="3" s="1"/>
  <c r="BO562" i="3"/>
  <c r="BO574" i="3" s="1"/>
  <c r="BP562" i="3"/>
  <c r="BP574" i="3" s="1"/>
  <c r="BQ562" i="3"/>
  <c r="BQ574" i="3" s="1"/>
  <c r="BR562" i="3"/>
  <c r="BR574" i="3" s="1"/>
  <c r="BS562" i="3"/>
  <c r="BS574" i="3" s="1"/>
  <c r="BT562" i="3"/>
  <c r="BT574" i="3" s="1"/>
  <c r="BU562" i="3"/>
  <c r="BU574" i="3" s="1"/>
  <c r="BV562" i="3"/>
  <c r="BV574" i="3" s="1"/>
  <c r="BW562" i="3"/>
  <c r="BW574" i="3" s="1"/>
  <c r="BX562" i="3"/>
  <c r="BX574" i="3" s="1"/>
  <c r="BY562" i="3"/>
  <c r="BY574" i="3" s="1"/>
  <c r="BZ562" i="3"/>
  <c r="BZ574" i="3" s="1"/>
  <c r="CA562" i="3"/>
  <c r="CA574" i="3" s="1"/>
  <c r="CB562" i="3"/>
  <c r="CB574" i="3" s="1"/>
  <c r="CC562" i="3"/>
  <c r="CC574" i="3" s="1"/>
  <c r="CD562" i="3"/>
  <c r="CD574" i="3" s="1"/>
  <c r="CE562" i="3"/>
  <c r="CE574" i="3" s="1"/>
  <c r="CF562" i="3"/>
  <c r="CF574" i="3" s="1"/>
  <c r="CG562" i="3"/>
  <c r="CG574" i="3" s="1"/>
  <c r="CH562" i="3"/>
  <c r="CH574" i="3" s="1"/>
  <c r="CI562" i="3"/>
  <c r="CI574" i="3" s="1"/>
  <c r="CJ562" i="3"/>
  <c r="CJ574" i="3" s="1"/>
  <c r="CK562" i="3"/>
  <c r="CK574" i="3" s="1"/>
  <c r="CL562" i="3"/>
  <c r="CL574" i="3" s="1"/>
  <c r="CM562" i="3"/>
  <c r="CM574" i="3" s="1"/>
  <c r="CN562" i="3"/>
  <c r="CN574" i="3" s="1"/>
  <c r="CO562" i="3"/>
  <c r="CO574" i="3" s="1"/>
  <c r="CP562" i="3"/>
  <c r="CP574" i="3" s="1"/>
  <c r="CQ562" i="3"/>
  <c r="CQ574" i="3" s="1"/>
  <c r="CR562" i="3"/>
  <c r="CR574" i="3" s="1"/>
  <c r="CS562" i="3"/>
  <c r="CS574" i="3" s="1"/>
  <c r="CT562" i="3"/>
  <c r="CT574" i="3" s="1"/>
  <c r="CU562" i="3"/>
  <c r="CU574" i="3" s="1"/>
  <c r="D563" i="3"/>
  <c r="D575" i="3" s="1"/>
  <c r="E563" i="3"/>
  <c r="E575" i="3" s="1"/>
  <c r="F563" i="3"/>
  <c r="F575" i="3" s="1"/>
  <c r="G563" i="3"/>
  <c r="G575" i="3" s="1"/>
  <c r="H563" i="3"/>
  <c r="H575" i="3" s="1"/>
  <c r="I563" i="3"/>
  <c r="I575" i="3" s="1"/>
  <c r="J563" i="3"/>
  <c r="J575" i="3" s="1"/>
  <c r="K563" i="3"/>
  <c r="K575" i="3" s="1"/>
  <c r="L563" i="3"/>
  <c r="L575" i="3" s="1"/>
  <c r="M563" i="3"/>
  <c r="M575" i="3" s="1"/>
  <c r="N563" i="3"/>
  <c r="N575" i="3" s="1"/>
  <c r="O563" i="3"/>
  <c r="O575" i="3" s="1"/>
  <c r="P563" i="3"/>
  <c r="P575" i="3" s="1"/>
  <c r="Q563" i="3"/>
  <c r="Q575" i="3" s="1"/>
  <c r="R563" i="3"/>
  <c r="R575" i="3" s="1"/>
  <c r="S563" i="3"/>
  <c r="S575" i="3" s="1"/>
  <c r="T563" i="3"/>
  <c r="T575" i="3" s="1"/>
  <c r="U563" i="3"/>
  <c r="U575" i="3" s="1"/>
  <c r="V563" i="3"/>
  <c r="V575" i="3" s="1"/>
  <c r="W563" i="3"/>
  <c r="W575" i="3" s="1"/>
  <c r="X563" i="3"/>
  <c r="X575" i="3" s="1"/>
  <c r="Y563" i="3"/>
  <c r="Y575" i="3" s="1"/>
  <c r="Z563" i="3"/>
  <c r="Z575" i="3" s="1"/>
  <c r="AA563" i="3"/>
  <c r="AA575" i="3" s="1"/>
  <c r="AB563" i="3"/>
  <c r="AB575" i="3" s="1"/>
  <c r="AC563" i="3"/>
  <c r="AC575" i="3" s="1"/>
  <c r="AD563" i="3"/>
  <c r="AD575" i="3" s="1"/>
  <c r="AE563" i="3"/>
  <c r="AE575" i="3" s="1"/>
  <c r="AF563" i="3"/>
  <c r="AF575" i="3" s="1"/>
  <c r="AG563" i="3"/>
  <c r="AG575" i="3" s="1"/>
  <c r="AH563" i="3"/>
  <c r="AH575" i="3" s="1"/>
  <c r="AI563" i="3"/>
  <c r="AI575" i="3" s="1"/>
  <c r="AJ563" i="3"/>
  <c r="AJ575" i="3" s="1"/>
  <c r="AK563" i="3"/>
  <c r="AK575" i="3" s="1"/>
  <c r="AL563" i="3"/>
  <c r="AL575" i="3" s="1"/>
  <c r="AM563" i="3"/>
  <c r="AM575" i="3" s="1"/>
  <c r="AN563" i="3"/>
  <c r="AN575" i="3" s="1"/>
  <c r="AO563" i="3"/>
  <c r="AO575" i="3" s="1"/>
  <c r="AP563" i="3"/>
  <c r="AP575" i="3" s="1"/>
  <c r="AQ563" i="3"/>
  <c r="AQ575" i="3" s="1"/>
  <c r="AR563" i="3"/>
  <c r="AR575" i="3" s="1"/>
  <c r="AS563" i="3"/>
  <c r="AS575" i="3" s="1"/>
  <c r="AT563" i="3"/>
  <c r="AT575" i="3" s="1"/>
  <c r="AU563" i="3"/>
  <c r="AU575" i="3" s="1"/>
  <c r="AV563" i="3"/>
  <c r="AV575" i="3" s="1"/>
  <c r="AW563" i="3"/>
  <c r="AW575" i="3" s="1"/>
  <c r="AX563" i="3"/>
  <c r="AX575" i="3" s="1"/>
  <c r="AY563" i="3"/>
  <c r="AY575" i="3" s="1"/>
  <c r="AZ563" i="3"/>
  <c r="AZ575" i="3" s="1"/>
  <c r="BA563" i="3"/>
  <c r="BA575" i="3" s="1"/>
  <c r="BB563" i="3"/>
  <c r="BB575" i="3" s="1"/>
  <c r="BC563" i="3"/>
  <c r="BC575" i="3" s="1"/>
  <c r="BD563" i="3"/>
  <c r="BD575" i="3" s="1"/>
  <c r="BE563" i="3"/>
  <c r="BE575" i="3" s="1"/>
  <c r="BF563" i="3"/>
  <c r="BF575" i="3" s="1"/>
  <c r="BG563" i="3"/>
  <c r="BG575" i="3" s="1"/>
  <c r="BH563" i="3"/>
  <c r="BH575" i="3" s="1"/>
  <c r="BI563" i="3"/>
  <c r="BI575" i="3" s="1"/>
  <c r="BJ563" i="3"/>
  <c r="BJ575" i="3" s="1"/>
  <c r="BK563" i="3"/>
  <c r="BK575" i="3" s="1"/>
  <c r="BL563" i="3"/>
  <c r="BL575" i="3" s="1"/>
  <c r="BM563" i="3"/>
  <c r="BM575" i="3" s="1"/>
  <c r="BN563" i="3"/>
  <c r="BN575" i="3" s="1"/>
  <c r="BO563" i="3"/>
  <c r="BO575" i="3" s="1"/>
  <c r="BP563" i="3"/>
  <c r="BP575" i="3" s="1"/>
  <c r="BQ563" i="3"/>
  <c r="BQ575" i="3" s="1"/>
  <c r="BR563" i="3"/>
  <c r="BR575" i="3" s="1"/>
  <c r="BS563" i="3"/>
  <c r="BS575" i="3" s="1"/>
  <c r="BT563" i="3"/>
  <c r="BT575" i="3" s="1"/>
  <c r="BU563" i="3"/>
  <c r="BU575" i="3" s="1"/>
  <c r="BV563" i="3"/>
  <c r="BV575" i="3" s="1"/>
  <c r="BW563" i="3"/>
  <c r="BW575" i="3" s="1"/>
  <c r="BX563" i="3"/>
  <c r="BX575" i="3" s="1"/>
  <c r="BY563" i="3"/>
  <c r="BY575" i="3" s="1"/>
  <c r="BZ563" i="3"/>
  <c r="BZ575" i="3" s="1"/>
  <c r="CA563" i="3"/>
  <c r="CA575" i="3" s="1"/>
  <c r="CB563" i="3"/>
  <c r="CB575" i="3" s="1"/>
  <c r="CC563" i="3"/>
  <c r="CC575" i="3" s="1"/>
  <c r="CD563" i="3"/>
  <c r="CD575" i="3" s="1"/>
  <c r="CE563" i="3"/>
  <c r="CE575" i="3" s="1"/>
  <c r="CF563" i="3"/>
  <c r="CF575" i="3" s="1"/>
  <c r="CG563" i="3"/>
  <c r="CG575" i="3" s="1"/>
  <c r="CH563" i="3"/>
  <c r="CH575" i="3" s="1"/>
  <c r="CI563" i="3"/>
  <c r="CI575" i="3" s="1"/>
  <c r="CJ563" i="3"/>
  <c r="CJ575" i="3" s="1"/>
  <c r="CK563" i="3"/>
  <c r="CK575" i="3" s="1"/>
  <c r="CL563" i="3"/>
  <c r="CL575" i="3" s="1"/>
  <c r="CM563" i="3"/>
  <c r="CM575" i="3" s="1"/>
  <c r="CN563" i="3"/>
  <c r="CN575" i="3" s="1"/>
  <c r="CO563" i="3"/>
  <c r="CO575" i="3" s="1"/>
  <c r="CP563" i="3"/>
  <c r="CP575" i="3" s="1"/>
  <c r="CQ563" i="3"/>
  <c r="CQ575" i="3" s="1"/>
  <c r="CR563" i="3"/>
  <c r="CR575" i="3" s="1"/>
  <c r="CS563" i="3"/>
  <c r="CS575" i="3" s="1"/>
  <c r="CT563" i="3"/>
  <c r="CT575" i="3" s="1"/>
  <c r="CU563" i="3"/>
  <c r="CU575" i="3" s="1"/>
  <c r="D564" i="3"/>
  <c r="D576" i="3" s="1"/>
  <c r="E564" i="3"/>
  <c r="E576" i="3" s="1"/>
  <c r="F564" i="3"/>
  <c r="F576" i="3" s="1"/>
  <c r="G564" i="3"/>
  <c r="G576" i="3" s="1"/>
  <c r="H564" i="3"/>
  <c r="H576" i="3" s="1"/>
  <c r="I564" i="3"/>
  <c r="I576" i="3" s="1"/>
  <c r="J564" i="3"/>
  <c r="J576" i="3" s="1"/>
  <c r="K564" i="3"/>
  <c r="K576" i="3" s="1"/>
  <c r="L564" i="3"/>
  <c r="L576" i="3" s="1"/>
  <c r="M564" i="3"/>
  <c r="M576" i="3" s="1"/>
  <c r="N564" i="3"/>
  <c r="N576" i="3" s="1"/>
  <c r="O564" i="3"/>
  <c r="O576" i="3" s="1"/>
  <c r="P564" i="3"/>
  <c r="P576" i="3" s="1"/>
  <c r="Q564" i="3"/>
  <c r="Q576" i="3" s="1"/>
  <c r="R564" i="3"/>
  <c r="R576" i="3" s="1"/>
  <c r="S564" i="3"/>
  <c r="S576" i="3" s="1"/>
  <c r="T564" i="3"/>
  <c r="T576" i="3" s="1"/>
  <c r="U564" i="3"/>
  <c r="U576" i="3" s="1"/>
  <c r="V564" i="3"/>
  <c r="V576" i="3" s="1"/>
  <c r="W564" i="3"/>
  <c r="W576" i="3" s="1"/>
  <c r="X564" i="3"/>
  <c r="X576" i="3" s="1"/>
  <c r="Y564" i="3"/>
  <c r="Y576" i="3" s="1"/>
  <c r="Z564" i="3"/>
  <c r="Z576" i="3" s="1"/>
  <c r="AA564" i="3"/>
  <c r="AA576" i="3" s="1"/>
  <c r="AB564" i="3"/>
  <c r="AB576" i="3" s="1"/>
  <c r="AC564" i="3"/>
  <c r="AC576" i="3" s="1"/>
  <c r="AD564" i="3"/>
  <c r="AD576" i="3" s="1"/>
  <c r="AE564" i="3"/>
  <c r="AE576" i="3" s="1"/>
  <c r="AF564" i="3"/>
  <c r="AF576" i="3" s="1"/>
  <c r="AG564" i="3"/>
  <c r="AG576" i="3" s="1"/>
  <c r="AH564" i="3"/>
  <c r="AH576" i="3" s="1"/>
  <c r="AI564" i="3"/>
  <c r="AI576" i="3" s="1"/>
  <c r="AJ564" i="3"/>
  <c r="AJ576" i="3" s="1"/>
  <c r="AK564" i="3"/>
  <c r="AK576" i="3" s="1"/>
  <c r="AL564" i="3"/>
  <c r="AL576" i="3" s="1"/>
  <c r="AM564" i="3"/>
  <c r="AM576" i="3" s="1"/>
  <c r="AN564" i="3"/>
  <c r="AN576" i="3" s="1"/>
  <c r="AO564" i="3"/>
  <c r="AO576" i="3" s="1"/>
  <c r="AP564" i="3"/>
  <c r="AP576" i="3" s="1"/>
  <c r="AQ564" i="3"/>
  <c r="AQ576" i="3" s="1"/>
  <c r="AR564" i="3"/>
  <c r="AR576" i="3" s="1"/>
  <c r="AS564" i="3"/>
  <c r="AS576" i="3" s="1"/>
  <c r="AT564" i="3"/>
  <c r="AT576" i="3" s="1"/>
  <c r="AU564" i="3"/>
  <c r="AU576" i="3" s="1"/>
  <c r="AV564" i="3"/>
  <c r="AV576" i="3" s="1"/>
  <c r="AW564" i="3"/>
  <c r="AW576" i="3" s="1"/>
  <c r="AX564" i="3"/>
  <c r="AX576" i="3" s="1"/>
  <c r="AY564" i="3"/>
  <c r="AY576" i="3" s="1"/>
  <c r="AZ564" i="3"/>
  <c r="AZ576" i="3" s="1"/>
  <c r="BA564" i="3"/>
  <c r="BA576" i="3" s="1"/>
  <c r="BB564" i="3"/>
  <c r="BB576" i="3" s="1"/>
  <c r="BC564" i="3"/>
  <c r="BC576" i="3" s="1"/>
  <c r="BD564" i="3"/>
  <c r="BD576" i="3" s="1"/>
  <c r="BE564" i="3"/>
  <c r="BE576" i="3" s="1"/>
  <c r="BF564" i="3"/>
  <c r="BF576" i="3" s="1"/>
  <c r="BG564" i="3"/>
  <c r="BG576" i="3" s="1"/>
  <c r="BH564" i="3"/>
  <c r="BH576" i="3" s="1"/>
  <c r="BI564" i="3"/>
  <c r="BI576" i="3" s="1"/>
  <c r="BJ564" i="3"/>
  <c r="BJ576" i="3" s="1"/>
  <c r="BK564" i="3"/>
  <c r="BK576" i="3" s="1"/>
  <c r="BL564" i="3"/>
  <c r="BL576" i="3" s="1"/>
  <c r="BM564" i="3"/>
  <c r="BM576" i="3" s="1"/>
  <c r="BN564" i="3"/>
  <c r="BN576" i="3" s="1"/>
  <c r="BO564" i="3"/>
  <c r="BO576" i="3" s="1"/>
  <c r="BP564" i="3"/>
  <c r="BP576" i="3" s="1"/>
  <c r="BQ564" i="3"/>
  <c r="BQ576" i="3" s="1"/>
  <c r="BR564" i="3"/>
  <c r="BR576" i="3" s="1"/>
  <c r="BS564" i="3"/>
  <c r="BS576" i="3" s="1"/>
  <c r="BT564" i="3"/>
  <c r="BT576" i="3" s="1"/>
  <c r="BU564" i="3"/>
  <c r="BU576" i="3" s="1"/>
  <c r="BV564" i="3"/>
  <c r="BV576" i="3" s="1"/>
  <c r="BW564" i="3"/>
  <c r="BW576" i="3" s="1"/>
  <c r="BX564" i="3"/>
  <c r="BX576" i="3" s="1"/>
  <c r="BY564" i="3"/>
  <c r="BY576" i="3" s="1"/>
  <c r="BZ564" i="3"/>
  <c r="BZ576" i="3" s="1"/>
  <c r="CA564" i="3"/>
  <c r="CA576" i="3" s="1"/>
  <c r="CB564" i="3"/>
  <c r="CB576" i="3" s="1"/>
  <c r="CC564" i="3"/>
  <c r="CC576" i="3" s="1"/>
  <c r="CD564" i="3"/>
  <c r="CD576" i="3" s="1"/>
  <c r="CE564" i="3"/>
  <c r="CE576" i="3" s="1"/>
  <c r="CF564" i="3"/>
  <c r="CF576" i="3" s="1"/>
  <c r="CG564" i="3"/>
  <c r="CG576" i="3" s="1"/>
  <c r="CH564" i="3"/>
  <c r="CH576" i="3" s="1"/>
  <c r="CI564" i="3"/>
  <c r="CI576" i="3" s="1"/>
  <c r="CJ564" i="3"/>
  <c r="CJ576" i="3" s="1"/>
  <c r="CK564" i="3"/>
  <c r="CK576" i="3" s="1"/>
  <c r="CL564" i="3"/>
  <c r="CL576" i="3" s="1"/>
  <c r="CM564" i="3"/>
  <c r="CM576" i="3" s="1"/>
  <c r="CN564" i="3"/>
  <c r="CN576" i="3" s="1"/>
  <c r="CO564" i="3"/>
  <c r="CO576" i="3" s="1"/>
  <c r="CP564" i="3"/>
  <c r="CP576" i="3" s="1"/>
  <c r="CQ564" i="3"/>
  <c r="CQ576" i="3" s="1"/>
  <c r="CR564" i="3"/>
  <c r="CR576" i="3" s="1"/>
  <c r="CS564" i="3"/>
  <c r="CS576" i="3" s="1"/>
  <c r="CT564" i="3"/>
  <c r="CT576" i="3" s="1"/>
  <c r="CU564" i="3"/>
  <c r="CU576" i="3" s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P567" i="1"/>
  <c r="AQ567" i="1"/>
  <c r="AR567" i="1"/>
  <c r="AS567" i="1"/>
  <c r="AT567" i="1"/>
  <c r="AU567" i="1"/>
  <c r="AV567" i="1"/>
  <c r="AW567" i="1"/>
  <c r="AX567" i="1"/>
  <c r="AY567" i="1"/>
  <c r="AZ567" i="1"/>
  <c r="BA567" i="1"/>
  <c r="BB567" i="1"/>
  <c r="BC567" i="1"/>
  <c r="BD567" i="1"/>
  <c r="BE567" i="1"/>
  <c r="BF567" i="1"/>
  <c r="BG567" i="1"/>
  <c r="BH567" i="1"/>
  <c r="BI567" i="1"/>
  <c r="BJ567" i="1"/>
  <c r="BK567" i="1"/>
  <c r="BL567" i="1"/>
  <c r="BM567" i="1"/>
  <c r="BN567" i="1"/>
  <c r="BO567" i="1"/>
  <c r="BP567" i="1"/>
  <c r="BQ567" i="1"/>
  <c r="BR567" i="1"/>
  <c r="BS567" i="1"/>
  <c r="BT567" i="1"/>
  <c r="BU567" i="1"/>
  <c r="BV567" i="1"/>
  <c r="BW567" i="1"/>
  <c r="BX567" i="1"/>
  <c r="BY567" i="1"/>
  <c r="BZ567" i="1"/>
  <c r="CA567" i="1"/>
  <c r="CB567" i="1"/>
  <c r="CC567" i="1"/>
  <c r="CD567" i="1"/>
  <c r="CE567" i="1"/>
  <c r="CF567" i="1"/>
  <c r="CG567" i="1"/>
  <c r="CH567" i="1"/>
  <c r="CI567" i="1"/>
  <c r="CJ567" i="1"/>
  <c r="CK567" i="1"/>
  <c r="CL567" i="1"/>
  <c r="CM567" i="1"/>
  <c r="CN567" i="1"/>
  <c r="CO567" i="1"/>
  <c r="CP567" i="1"/>
  <c r="CQ567" i="1"/>
  <c r="CR567" i="1"/>
  <c r="CS567" i="1"/>
  <c r="CT567" i="1"/>
  <c r="CU567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AP568" i="1"/>
  <c r="AQ568" i="1"/>
  <c r="AR568" i="1"/>
  <c r="AS568" i="1"/>
  <c r="AT568" i="1"/>
  <c r="AU568" i="1"/>
  <c r="AV568" i="1"/>
  <c r="AW568" i="1"/>
  <c r="AX568" i="1"/>
  <c r="AY568" i="1"/>
  <c r="AZ568" i="1"/>
  <c r="BA568" i="1"/>
  <c r="BB568" i="1"/>
  <c r="BC568" i="1"/>
  <c r="BD568" i="1"/>
  <c r="BE568" i="1"/>
  <c r="BF568" i="1"/>
  <c r="BG568" i="1"/>
  <c r="BH568" i="1"/>
  <c r="BI568" i="1"/>
  <c r="BJ568" i="1"/>
  <c r="BK568" i="1"/>
  <c r="BL568" i="1"/>
  <c r="BM568" i="1"/>
  <c r="BN568" i="1"/>
  <c r="BO568" i="1"/>
  <c r="BP568" i="1"/>
  <c r="BQ568" i="1"/>
  <c r="BR568" i="1"/>
  <c r="BS568" i="1"/>
  <c r="BT568" i="1"/>
  <c r="BU568" i="1"/>
  <c r="BV568" i="1"/>
  <c r="BW568" i="1"/>
  <c r="BX568" i="1"/>
  <c r="BY568" i="1"/>
  <c r="BZ568" i="1"/>
  <c r="CA568" i="1"/>
  <c r="CB568" i="1"/>
  <c r="CC568" i="1"/>
  <c r="CD568" i="1"/>
  <c r="CE568" i="1"/>
  <c r="CF568" i="1"/>
  <c r="CG568" i="1"/>
  <c r="CH568" i="1"/>
  <c r="CI568" i="1"/>
  <c r="CJ568" i="1"/>
  <c r="CK568" i="1"/>
  <c r="CL568" i="1"/>
  <c r="CM568" i="1"/>
  <c r="CN568" i="1"/>
  <c r="CO568" i="1"/>
  <c r="CP568" i="1"/>
  <c r="CQ568" i="1"/>
  <c r="CR568" i="1"/>
  <c r="CS568" i="1"/>
  <c r="CT568" i="1"/>
  <c r="CU568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AS569" i="1"/>
  <c r="AT569" i="1"/>
  <c r="AU569" i="1"/>
  <c r="AV569" i="1"/>
  <c r="AW569" i="1"/>
  <c r="AX569" i="1"/>
  <c r="AY569" i="1"/>
  <c r="AZ569" i="1"/>
  <c r="BA569" i="1"/>
  <c r="BB569" i="1"/>
  <c r="BC569" i="1"/>
  <c r="BD569" i="1"/>
  <c r="BE569" i="1"/>
  <c r="BF569" i="1"/>
  <c r="BG569" i="1"/>
  <c r="BH569" i="1"/>
  <c r="BI569" i="1"/>
  <c r="BJ569" i="1"/>
  <c r="BK569" i="1"/>
  <c r="BL569" i="1"/>
  <c r="BM569" i="1"/>
  <c r="BN569" i="1"/>
  <c r="BO569" i="1"/>
  <c r="BP569" i="1"/>
  <c r="BQ569" i="1"/>
  <c r="BR569" i="1"/>
  <c r="BS569" i="1"/>
  <c r="BT569" i="1"/>
  <c r="BU569" i="1"/>
  <c r="BV569" i="1"/>
  <c r="BW569" i="1"/>
  <c r="BX569" i="1"/>
  <c r="BY569" i="1"/>
  <c r="BZ569" i="1"/>
  <c r="CA569" i="1"/>
  <c r="CB569" i="1"/>
  <c r="CC569" i="1"/>
  <c r="CD569" i="1"/>
  <c r="CE569" i="1"/>
  <c r="CF569" i="1"/>
  <c r="CG569" i="1"/>
  <c r="CH569" i="1"/>
  <c r="CI569" i="1"/>
  <c r="CJ569" i="1"/>
  <c r="CK569" i="1"/>
  <c r="CL569" i="1"/>
  <c r="CM569" i="1"/>
  <c r="CN569" i="1"/>
  <c r="CO569" i="1"/>
  <c r="CP569" i="1"/>
  <c r="CQ569" i="1"/>
  <c r="CR569" i="1"/>
  <c r="CS569" i="1"/>
  <c r="CT569" i="1"/>
  <c r="CU569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AP570" i="1"/>
  <c r="AQ570" i="1"/>
  <c r="AR570" i="1"/>
  <c r="AS570" i="1"/>
  <c r="AT570" i="1"/>
  <c r="AU570" i="1"/>
  <c r="AV570" i="1"/>
  <c r="AW570" i="1"/>
  <c r="AX570" i="1"/>
  <c r="AY570" i="1"/>
  <c r="AZ570" i="1"/>
  <c r="BA570" i="1"/>
  <c r="BB570" i="1"/>
  <c r="BC570" i="1"/>
  <c r="BD570" i="1"/>
  <c r="BE570" i="1"/>
  <c r="BF570" i="1"/>
  <c r="BG570" i="1"/>
  <c r="BH570" i="1"/>
  <c r="BI570" i="1"/>
  <c r="BJ570" i="1"/>
  <c r="BK570" i="1"/>
  <c r="BL570" i="1"/>
  <c r="BM570" i="1"/>
  <c r="BN570" i="1"/>
  <c r="BO570" i="1"/>
  <c r="BP570" i="1"/>
  <c r="BQ570" i="1"/>
  <c r="BR570" i="1"/>
  <c r="BS570" i="1"/>
  <c r="BT570" i="1"/>
  <c r="BU570" i="1"/>
  <c r="BV570" i="1"/>
  <c r="BW570" i="1"/>
  <c r="BX570" i="1"/>
  <c r="BY570" i="1"/>
  <c r="BZ570" i="1"/>
  <c r="CA570" i="1"/>
  <c r="CB570" i="1"/>
  <c r="CC570" i="1"/>
  <c r="CD570" i="1"/>
  <c r="CE570" i="1"/>
  <c r="CF570" i="1"/>
  <c r="CG570" i="1"/>
  <c r="CH570" i="1"/>
  <c r="CI570" i="1"/>
  <c r="CJ570" i="1"/>
  <c r="CK570" i="1"/>
  <c r="CL570" i="1"/>
  <c r="CM570" i="1"/>
  <c r="CN570" i="1"/>
  <c r="CO570" i="1"/>
  <c r="CP570" i="1"/>
  <c r="CQ570" i="1"/>
  <c r="CR570" i="1"/>
  <c r="CS570" i="1"/>
  <c r="CT570" i="1"/>
  <c r="CU570" i="1"/>
  <c r="D561" i="1"/>
  <c r="D573" i="1" s="1"/>
  <c r="E561" i="1"/>
  <c r="E573" i="1" s="1"/>
  <c r="F561" i="1"/>
  <c r="F573" i="1" s="1"/>
  <c r="G561" i="1"/>
  <c r="G573" i="1" s="1"/>
  <c r="H561" i="1"/>
  <c r="H573" i="1" s="1"/>
  <c r="I561" i="1"/>
  <c r="I573" i="1" s="1"/>
  <c r="J561" i="1"/>
  <c r="J573" i="1" s="1"/>
  <c r="K561" i="1"/>
  <c r="K573" i="1" s="1"/>
  <c r="L561" i="1"/>
  <c r="L573" i="1" s="1"/>
  <c r="M561" i="1"/>
  <c r="M573" i="1" s="1"/>
  <c r="N561" i="1"/>
  <c r="N573" i="1" s="1"/>
  <c r="O561" i="1"/>
  <c r="O573" i="1" s="1"/>
  <c r="P561" i="1"/>
  <c r="P573" i="1" s="1"/>
  <c r="Q561" i="1"/>
  <c r="Q573" i="1" s="1"/>
  <c r="R561" i="1"/>
  <c r="R573" i="1" s="1"/>
  <c r="S561" i="1"/>
  <c r="S573" i="1" s="1"/>
  <c r="T561" i="1"/>
  <c r="T573" i="1" s="1"/>
  <c r="U561" i="1"/>
  <c r="U573" i="1" s="1"/>
  <c r="V561" i="1"/>
  <c r="V573" i="1" s="1"/>
  <c r="W561" i="1"/>
  <c r="W573" i="1" s="1"/>
  <c r="X561" i="1"/>
  <c r="X573" i="1" s="1"/>
  <c r="Y561" i="1"/>
  <c r="Y573" i="1" s="1"/>
  <c r="Z561" i="1"/>
  <c r="Z573" i="1" s="1"/>
  <c r="AA561" i="1"/>
  <c r="AA573" i="1" s="1"/>
  <c r="AB561" i="1"/>
  <c r="AB573" i="1" s="1"/>
  <c r="AC561" i="1"/>
  <c r="AC573" i="1" s="1"/>
  <c r="AD561" i="1"/>
  <c r="AD573" i="1" s="1"/>
  <c r="AE561" i="1"/>
  <c r="AE573" i="1" s="1"/>
  <c r="AF561" i="1"/>
  <c r="AF573" i="1" s="1"/>
  <c r="AG561" i="1"/>
  <c r="AG573" i="1" s="1"/>
  <c r="AH561" i="1"/>
  <c r="AH573" i="1" s="1"/>
  <c r="AI561" i="1"/>
  <c r="AI573" i="1" s="1"/>
  <c r="AJ561" i="1"/>
  <c r="AJ573" i="1" s="1"/>
  <c r="AK561" i="1"/>
  <c r="AK573" i="1" s="1"/>
  <c r="AL561" i="1"/>
  <c r="AL573" i="1" s="1"/>
  <c r="AM561" i="1"/>
  <c r="AM573" i="1" s="1"/>
  <c r="AN561" i="1"/>
  <c r="AN573" i="1" s="1"/>
  <c r="AO561" i="1"/>
  <c r="AO573" i="1" s="1"/>
  <c r="AP561" i="1"/>
  <c r="AP573" i="1" s="1"/>
  <c r="AQ561" i="1"/>
  <c r="AQ573" i="1" s="1"/>
  <c r="AR561" i="1"/>
  <c r="AR573" i="1" s="1"/>
  <c r="AS561" i="1"/>
  <c r="AS573" i="1" s="1"/>
  <c r="AT561" i="1"/>
  <c r="AT573" i="1" s="1"/>
  <c r="AU561" i="1"/>
  <c r="AU573" i="1" s="1"/>
  <c r="AV561" i="1"/>
  <c r="AV573" i="1" s="1"/>
  <c r="AW561" i="1"/>
  <c r="AW573" i="1" s="1"/>
  <c r="AX561" i="1"/>
  <c r="AX573" i="1" s="1"/>
  <c r="AY561" i="1"/>
  <c r="AY573" i="1" s="1"/>
  <c r="AZ561" i="1"/>
  <c r="AZ573" i="1" s="1"/>
  <c r="BA561" i="1"/>
  <c r="BA573" i="1" s="1"/>
  <c r="BB561" i="1"/>
  <c r="BB573" i="1" s="1"/>
  <c r="BC561" i="1"/>
  <c r="BC573" i="1" s="1"/>
  <c r="BD561" i="1"/>
  <c r="BD573" i="1" s="1"/>
  <c r="BE561" i="1"/>
  <c r="BE573" i="1" s="1"/>
  <c r="BF561" i="1"/>
  <c r="BF573" i="1" s="1"/>
  <c r="BG561" i="1"/>
  <c r="BG573" i="1" s="1"/>
  <c r="BH561" i="1"/>
  <c r="BH573" i="1" s="1"/>
  <c r="BI561" i="1"/>
  <c r="BI573" i="1" s="1"/>
  <c r="BJ561" i="1"/>
  <c r="BJ573" i="1" s="1"/>
  <c r="BK561" i="1"/>
  <c r="BK573" i="1" s="1"/>
  <c r="BL561" i="1"/>
  <c r="BL573" i="1" s="1"/>
  <c r="BM561" i="1"/>
  <c r="BM573" i="1" s="1"/>
  <c r="BN561" i="1"/>
  <c r="BN573" i="1" s="1"/>
  <c r="BO561" i="1"/>
  <c r="BO573" i="1" s="1"/>
  <c r="BP561" i="1"/>
  <c r="BP573" i="1" s="1"/>
  <c r="BQ561" i="1"/>
  <c r="BQ573" i="1" s="1"/>
  <c r="BR561" i="1"/>
  <c r="BR573" i="1" s="1"/>
  <c r="BS561" i="1"/>
  <c r="BS573" i="1" s="1"/>
  <c r="BT561" i="1"/>
  <c r="BT573" i="1" s="1"/>
  <c r="BU561" i="1"/>
  <c r="BU573" i="1" s="1"/>
  <c r="BV561" i="1"/>
  <c r="BV573" i="1" s="1"/>
  <c r="BW561" i="1"/>
  <c r="BW573" i="1" s="1"/>
  <c r="BX561" i="1"/>
  <c r="BX573" i="1" s="1"/>
  <c r="BY561" i="1"/>
  <c r="BY573" i="1" s="1"/>
  <c r="BZ561" i="1"/>
  <c r="BZ573" i="1" s="1"/>
  <c r="CA561" i="1"/>
  <c r="CA573" i="1" s="1"/>
  <c r="CB561" i="1"/>
  <c r="CB573" i="1" s="1"/>
  <c r="CC561" i="1"/>
  <c r="CC573" i="1" s="1"/>
  <c r="CD561" i="1"/>
  <c r="CD573" i="1" s="1"/>
  <c r="CE561" i="1"/>
  <c r="CE573" i="1" s="1"/>
  <c r="CF561" i="1"/>
  <c r="CF573" i="1" s="1"/>
  <c r="CG561" i="1"/>
  <c r="CG573" i="1" s="1"/>
  <c r="CH561" i="1"/>
  <c r="CH573" i="1" s="1"/>
  <c r="CI561" i="1"/>
  <c r="CI573" i="1" s="1"/>
  <c r="CJ561" i="1"/>
  <c r="CJ573" i="1" s="1"/>
  <c r="CK561" i="1"/>
  <c r="CK573" i="1" s="1"/>
  <c r="CL561" i="1"/>
  <c r="CL573" i="1" s="1"/>
  <c r="CM561" i="1"/>
  <c r="CM573" i="1" s="1"/>
  <c r="CN561" i="1"/>
  <c r="CN573" i="1" s="1"/>
  <c r="CO561" i="1"/>
  <c r="CO573" i="1" s="1"/>
  <c r="CP561" i="1"/>
  <c r="CP573" i="1" s="1"/>
  <c r="CQ561" i="1"/>
  <c r="CQ573" i="1" s="1"/>
  <c r="CR561" i="1"/>
  <c r="CR573" i="1" s="1"/>
  <c r="CS561" i="1"/>
  <c r="CS573" i="1" s="1"/>
  <c r="CT561" i="1"/>
  <c r="CT573" i="1" s="1"/>
  <c r="CU561" i="1"/>
  <c r="CU573" i="1" s="1"/>
  <c r="D562" i="1"/>
  <c r="D574" i="1" s="1"/>
  <c r="E562" i="1"/>
  <c r="E574" i="1" s="1"/>
  <c r="F562" i="1"/>
  <c r="F574" i="1" s="1"/>
  <c r="G562" i="1"/>
  <c r="G574" i="1" s="1"/>
  <c r="H562" i="1"/>
  <c r="H574" i="1" s="1"/>
  <c r="I562" i="1"/>
  <c r="I574" i="1" s="1"/>
  <c r="J562" i="1"/>
  <c r="J574" i="1" s="1"/>
  <c r="K562" i="1"/>
  <c r="K574" i="1" s="1"/>
  <c r="L562" i="1"/>
  <c r="L574" i="1" s="1"/>
  <c r="M562" i="1"/>
  <c r="M574" i="1" s="1"/>
  <c r="N562" i="1"/>
  <c r="N574" i="1" s="1"/>
  <c r="O562" i="1"/>
  <c r="O574" i="1" s="1"/>
  <c r="P562" i="1"/>
  <c r="P574" i="1" s="1"/>
  <c r="Q562" i="1"/>
  <c r="Q574" i="1" s="1"/>
  <c r="R562" i="1"/>
  <c r="R574" i="1" s="1"/>
  <c r="S562" i="1"/>
  <c r="S574" i="1" s="1"/>
  <c r="T562" i="1"/>
  <c r="T574" i="1" s="1"/>
  <c r="U562" i="1"/>
  <c r="U574" i="1" s="1"/>
  <c r="V562" i="1"/>
  <c r="V574" i="1" s="1"/>
  <c r="W562" i="1"/>
  <c r="W574" i="1" s="1"/>
  <c r="X562" i="1"/>
  <c r="X574" i="1" s="1"/>
  <c r="Y562" i="1"/>
  <c r="Y574" i="1" s="1"/>
  <c r="Z562" i="1"/>
  <c r="Z574" i="1" s="1"/>
  <c r="AA562" i="1"/>
  <c r="AA574" i="1" s="1"/>
  <c r="AB562" i="1"/>
  <c r="AB574" i="1" s="1"/>
  <c r="AC562" i="1"/>
  <c r="AC574" i="1" s="1"/>
  <c r="AD562" i="1"/>
  <c r="AD574" i="1" s="1"/>
  <c r="AE562" i="1"/>
  <c r="AE574" i="1" s="1"/>
  <c r="AF562" i="1"/>
  <c r="AF574" i="1" s="1"/>
  <c r="AG562" i="1"/>
  <c r="AG574" i="1" s="1"/>
  <c r="AH562" i="1"/>
  <c r="AH574" i="1" s="1"/>
  <c r="AI562" i="1"/>
  <c r="AI574" i="1" s="1"/>
  <c r="AJ562" i="1"/>
  <c r="AJ574" i="1" s="1"/>
  <c r="AK562" i="1"/>
  <c r="AK574" i="1" s="1"/>
  <c r="AL562" i="1"/>
  <c r="AL574" i="1" s="1"/>
  <c r="AM562" i="1"/>
  <c r="AM574" i="1" s="1"/>
  <c r="AN562" i="1"/>
  <c r="AN574" i="1" s="1"/>
  <c r="AO562" i="1"/>
  <c r="AO574" i="1" s="1"/>
  <c r="AP562" i="1"/>
  <c r="AP574" i="1" s="1"/>
  <c r="AQ562" i="1"/>
  <c r="AQ574" i="1" s="1"/>
  <c r="AR562" i="1"/>
  <c r="AR574" i="1" s="1"/>
  <c r="AS562" i="1"/>
  <c r="AS574" i="1" s="1"/>
  <c r="AT562" i="1"/>
  <c r="AT574" i="1" s="1"/>
  <c r="AU562" i="1"/>
  <c r="AU574" i="1" s="1"/>
  <c r="AV562" i="1"/>
  <c r="AV574" i="1" s="1"/>
  <c r="AW562" i="1"/>
  <c r="AW574" i="1" s="1"/>
  <c r="AX562" i="1"/>
  <c r="AX574" i="1" s="1"/>
  <c r="AY562" i="1"/>
  <c r="AY574" i="1" s="1"/>
  <c r="AZ562" i="1"/>
  <c r="AZ574" i="1" s="1"/>
  <c r="BA562" i="1"/>
  <c r="BA574" i="1" s="1"/>
  <c r="BB562" i="1"/>
  <c r="BB574" i="1" s="1"/>
  <c r="BC562" i="1"/>
  <c r="BC574" i="1" s="1"/>
  <c r="BD562" i="1"/>
  <c r="BD574" i="1" s="1"/>
  <c r="BE562" i="1"/>
  <c r="BE574" i="1" s="1"/>
  <c r="BF562" i="1"/>
  <c r="BF574" i="1" s="1"/>
  <c r="BG562" i="1"/>
  <c r="BG574" i="1" s="1"/>
  <c r="BH562" i="1"/>
  <c r="BH574" i="1" s="1"/>
  <c r="BI562" i="1"/>
  <c r="BI574" i="1" s="1"/>
  <c r="BJ562" i="1"/>
  <c r="BJ574" i="1" s="1"/>
  <c r="BK562" i="1"/>
  <c r="BK574" i="1" s="1"/>
  <c r="BL562" i="1"/>
  <c r="BL574" i="1" s="1"/>
  <c r="BM562" i="1"/>
  <c r="BM574" i="1" s="1"/>
  <c r="BN562" i="1"/>
  <c r="BN574" i="1" s="1"/>
  <c r="BO562" i="1"/>
  <c r="BO574" i="1" s="1"/>
  <c r="BP562" i="1"/>
  <c r="BP574" i="1" s="1"/>
  <c r="BQ562" i="1"/>
  <c r="BQ574" i="1" s="1"/>
  <c r="BR562" i="1"/>
  <c r="BR574" i="1" s="1"/>
  <c r="BS562" i="1"/>
  <c r="BS574" i="1" s="1"/>
  <c r="BT562" i="1"/>
  <c r="BT574" i="1" s="1"/>
  <c r="BU562" i="1"/>
  <c r="BU574" i="1" s="1"/>
  <c r="BV562" i="1"/>
  <c r="BV574" i="1" s="1"/>
  <c r="BW562" i="1"/>
  <c r="BW574" i="1" s="1"/>
  <c r="BX562" i="1"/>
  <c r="BX574" i="1" s="1"/>
  <c r="BY562" i="1"/>
  <c r="BY574" i="1" s="1"/>
  <c r="BZ562" i="1"/>
  <c r="BZ574" i="1" s="1"/>
  <c r="CA562" i="1"/>
  <c r="CA574" i="1" s="1"/>
  <c r="CB562" i="1"/>
  <c r="CB574" i="1" s="1"/>
  <c r="CC562" i="1"/>
  <c r="CC574" i="1" s="1"/>
  <c r="CD562" i="1"/>
  <c r="CD574" i="1" s="1"/>
  <c r="CE562" i="1"/>
  <c r="CE574" i="1" s="1"/>
  <c r="CF562" i="1"/>
  <c r="CF574" i="1" s="1"/>
  <c r="CG562" i="1"/>
  <c r="CG574" i="1" s="1"/>
  <c r="CH562" i="1"/>
  <c r="CH574" i="1" s="1"/>
  <c r="CI562" i="1"/>
  <c r="CI574" i="1" s="1"/>
  <c r="CJ562" i="1"/>
  <c r="CJ574" i="1" s="1"/>
  <c r="CK562" i="1"/>
  <c r="CK574" i="1" s="1"/>
  <c r="CL562" i="1"/>
  <c r="CL574" i="1" s="1"/>
  <c r="CM562" i="1"/>
  <c r="CM574" i="1" s="1"/>
  <c r="CN562" i="1"/>
  <c r="CN574" i="1" s="1"/>
  <c r="CO562" i="1"/>
  <c r="CO574" i="1" s="1"/>
  <c r="CP562" i="1"/>
  <c r="CP574" i="1" s="1"/>
  <c r="CQ562" i="1"/>
  <c r="CQ574" i="1" s="1"/>
  <c r="CR562" i="1"/>
  <c r="CR574" i="1" s="1"/>
  <c r="CS562" i="1"/>
  <c r="CS574" i="1" s="1"/>
  <c r="CT562" i="1"/>
  <c r="CT574" i="1" s="1"/>
  <c r="CU562" i="1"/>
  <c r="CU574" i="1" s="1"/>
  <c r="D563" i="1"/>
  <c r="D575" i="1" s="1"/>
  <c r="E563" i="1"/>
  <c r="E575" i="1" s="1"/>
  <c r="F563" i="1"/>
  <c r="F575" i="1" s="1"/>
  <c r="G563" i="1"/>
  <c r="G575" i="1" s="1"/>
  <c r="H563" i="1"/>
  <c r="H575" i="1" s="1"/>
  <c r="I563" i="1"/>
  <c r="I575" i="1" s="1"/>
  <c r="J563" i="1"/>
  <c r="J575" i="1" s="1"/>
  <c r="K563" i="1"/>
  <c r="K575" i="1" s="1"/>
  <c r="L563" i="1"/>
  <c r="L575" i="1" s="1"/>
  <c r="M563" i="1"/>
  <c r="M575" i="1" s="1"/>
  <c r="N563" i="1"/>
  <c r="N575" i="1" s="1"/>
  <c r="O563" i="1"/>
  <c r="O575" i="1" s="1"/>
  <c r="P563" i="1"/>
  <c r="P575" i="1" s="1"/>
  <c r="Q563" i="1"/>
  <c r="Q575" i="1" s="1"/>
  <c r="R563" i="1"/>
  <c r="R575" i="1" s="1"/>
  <c r="S563" i="1"/>
  <c r="S575" i="1" s="1"/>
  <c r="T563" i="1"/>
  <c r="T575" i="1" s="1"/>
  <c r="U563" i="1"/>
  <c r="U575" i="1" s="1"/>
  <c r="V563" i="1"/>
  <c r="V575" i="1" s="1"/>
  <c r="W563" i="1"/>
  <c r="W575" i="1" s="1"/>
  <c r="X563" i="1"/>
  <c r="X575" i="1" s="1"/>
  <c r="Y563" i="1"/>
  <c r="Y575" i="1" s="1"/>
  <c r="Z563" i="1"/>
  <c r="Z575" i="1" s="1"/>
  <c r="AA563" i="1"/>
  <c r="AA575" i="1" s="1"/>
  <c r="AB563" i="1"/>
  <c r="AB575" i="1" s="1"/>
  <c r="AC563" i="1"/>
  <c r="AC575" i="1" s="1"/>
  <c r="AD563" i="1"/>
  <c r="AD575" i="1" s="1"/>
  <c r="AE563" i="1"/>
  <c r="AE575" i="1" s="1"/>
  <c r="AF563" i="1"/>
  <c r="AF575" i="1" s="1"/>
  <c r="AG563" i="1"/>
  <c r="AG575" i="1" s="1"/>
  <c r="AH563" i="1"/>
  <c r="AH575" i="1" s="1"/>
  <c r="AI563" i="1"/>
  <c r="AI575" i="1" s="1"/>
  <c r="AJ563" i="1"/>
  <c r="AJ575" i="1" s="1"/>
  <c r="AK563" i="1"/>
  <c r="AK575" i="1" s="1"/>
  <c r="AL563" i="1"/>
  <c r="AL575" i="1" s="1"/>
  <c r="AM563" i="1"/>
  <c r="AM575" i="1" s="1"/>
  <c r="AN563" i="1"/>
  <c r="AN575" i="1" s="1"/>
  <c r="AO563" i="1"/>
  <c r="AO575" i="1" s="1"/>
  <c r="AP563" i="1"/>
  <c r="AP575" i="1" s="1"/>
  <c r="AQ563" i="1"/>
  <c r="AQ575" i="1" s="1"/>
  <c r="AR563" i="1"/>
  <c r="AR575" i="1" s="1"/>
  <c r="AS563" i="1"/>
  <c r="AS575" i="1" s="1"/>
  <c r="AT563" i="1"/>
  <c r="AT575" i="1" s="1"/>
  <c r="AU563" i="1"/>
  <c r="AU575" i="1" s="1"/>
  <c r="AV563" i="1"/>
  <c r="AV575" i="1" s="1"/>
  <c r="AW563" i="1"/>
  <c r="AW575" i="1" s="1"/>
  <c r="AX563" i="1"/>
  <c r="AX575" i="1" s="1"/>
  <c r="AY563" i="1"/>
  <c r="AY575" i="1" s="1"/>
  <c r="AZ563" i="1"/>
  <c r="AZ575" i="1" s="1"/>
  <c r="BA563" i="1"/>
  <c r="BA575" i="1" s="1"/>
  <c r="BB563" i="1"/>
  <c r="BB575" i="1" s="1"/>
  <c r="BC563" i="1"/>
  <c r="BC575" i="1" s="1"/>
  <c r="BD563" i="1"/>
  <c r="BD575" i="1" s="1"/>
  <c r="BE563" i="1"/>
  <c r="BE575" i="1" s="1"/>
  <c r="BF563" i="1"/>
  <c r="BF575" i="1" s="1"/>
  <c r="BG563" i="1"/>
  <c r="BG575" i="1" s="1"/>
  <c r="BH563" i="1"/>
  <c r="BH575" i="1" s="1"/>
  <c r="BI563" i="1"/>
  <c r="BI575" i="1" s="1"/>
  <c r="BJ563" i="1"/>
  <c r="BJ575" i="1" s="1"/>
  <c r="BK563" i="1"/>
  <c r="BK575" i="1" s="1"/>
  <c r="BL563" i="1"/>
  <c r="BL575" i="1" s="1"/>
  <c r="BM563" i="1"/>
  <c r="BM575" i="1" s="1"/>
  <c r="BN563" i="1"/>
  <c r="BN575" i="1" s="1"/>
  <c r="BO563" i="1"/>
  <c r="BO575" i="1" s="1"/>
  <c r="BP563" i="1"/>
  <c r="BP575" i="1" s="1"/>
  <c r="BQ563" i="1"/>
  <c r="BQ575" i="1" s="1"/>
  <c r="BR563" i="1"/>
  <c r="BR575" i="1" s="1"/>
  <c r="BS563" i="1"/>
  <c r="BS575" i="1" s="1"/>
  <c r="BT563" i="1"/>
  <c r="BT575" i="1" s="1"/>
  <c r="BU563" i="1"/>
  <c r="BU575" i="1" s="1"/>
  <c r="BV563" i="1"/>
  <c r="BV575" i="1" s="1"/>
  <c r="BW563" i="1"/>
  <c r="BW575" i="1" s="1"/>
  <c r="BX563" i="1"/>
  <c r="BX575" i="1" s="1"/>
  <c r="BY563" i="1"/>
  <c r="BY575" i="1" s="1"/>
  <c r="BZ563" i="1"/>
  <c r="BZ575" i="1" s="1"/>
  <c r="CA563" i="1"/>
  <c r="CA575" i="1" s="1"/>
  <c r="CB563" i="1"/>
  <c r="CB575" i="1" s="1"/>
  <c r="CC563" i="1"/>
  <c r="CC575" i="1" s="1"/>
  <c r="CD563" i="1"/>
  <c r="CD575" i="1" s="1"/>
  <c r="CE563" i="1"/>
  <c r="CE575" i="1" s="1"/>
  <c r="CF563" i="1"/>
  <c r="CF575" i="1" s="1"/>
  <c r="CG563" i="1"/>
  <c r="CG575" i="1" s="1"/>
  <c r="CH563" i="1"/>
  <c r="CH575" i="1" s="1"/>
  <c r="CI563" i="1"/>
  <c r="CI575" i="1" s="1"/>
  <c r="CJ563" i="1"/>
  <c r="CJ575" i="1" s="1"/>
  <c r="CK563" i="1"/>
  <c r="CK575" i="1" s="1"/>
  <c r="CL563" i="1"/>
  <c r="CL575" i="1" s="1"/>
  <c r="CM563" i="1"/>
  <c r="CM575" i="1" s="1"/>
  <c r="CN563" i="1"/>
  <c r="CN575" i="1" s="1"/>
  <c r="CO563" i="1"/>
  <c r="CO575" i="1" s="1"/>
  <c r="CP563" i="1"/>
  <c r="CP575" i="1" s="1"/>
  <c r="CQ563" i="1"/>
  <c r="CQ575" i="1" s="1"/>
  <c r="CR563" i="1"/>
  <c r="CR575" i="1" s="1"/>
  <c r="CS563" i="1"/>
  <c r="CS575" i="1" s="1"/>
  <c r="CT563" i="1"/>
  <c r="CT575" i="1" s="1"/>
  <c r="CU563" i="1"/>
  <c r="CU575" i="1" s="1"/>
  <c r="D564" i="1"/>
  <c r="D576" i="1" s="1"/>
  <c r="E564" i="1"/>
  <c r="E576" i="1" s="1"/>
  <c r="F564" i="1"/>
  <c r="F576" i="1" s="1"/>
  <c r="G564" i="1"/>
  <c r="G576" i="1" s="1"/>
  <c r="H564" i="1"/>
  <c r="H576" i="1" s="1"/>
  <c r="I564" i="1"/>
  <c r="I576" i="1" s="1"/>
  <c r="J564" i="1"/>
  <c r="J576" i="1" s="1"/>
  <c r="K564" i="1"/>
  <c r="K576" i="1" s="1"/>
  <c r="L564" i="1"/>
  <c r="L576" i="1" s="1"/>
  <c r="M564" i="1"/>
  <c r="M576" i="1" s="1"/>
  <c r="N564" i="1"/>
  <c r="N576" i="1" s="1"/>
  <c r="O564" i="1"/>
  <c r="O576" i="1" s="1"/>
  <c r="P564" i="1"/>
  <c r="P576" i="1" s="1"/>
  <c r="Q564" i="1"/>
  <c r="Q576" i="1" s="1"/>
  <c r="R564" i="1"/>
  <c r="R576" i="1" s="1"/>
  <c r="S564" i="1"/>
  <c r="S576" i="1" s="1"/>
  <c r="T564" i="1"/>
  <c r="T576" i="1" s="1"/>
  <c r="U564" i="1"/>
  <c r="U576" i="1" s="1"/>
  <c r="V564" i="1"/>
  <c r="V576" i="1" s="1"/>
  <c r="W564" i="1"/>
  <c r="W576" i="1" s="1"/>
  <c r="X564" i="1"/>
  <c r="X576" i="1" s="1"/>
  <c r="Y564" i="1"/>
  <c r="Y576" i="1" s="1"/>
  <c r="Z564" i="1"/>
  <c r="Z576" i="1" s="1"/>
  <c r="AA564" i="1"/>
  <c r="AA576" i="1" s="1"/>
  <c r="AB564" i="1"/>
  <c r="AB576" i="1" s="1"/>
  <c r="AC564" i="1"/>
  <c r="AC576" i="1" s="1"/>
  <c r="AD564" i="1"/>
  <c r="AD576" i="1" s="1"/>
  <c r="AE564" i="1"/>
  <c r="AE576" i="1" s="1"/>
  <c r="AF564" i="1"/>
  <c r="AF576" i="1" s="1"/>
  <c r="AG564" i="1"/>
  <c r="AG576" i="1" s="1"/>
  <c r="AH564" i="1"/>
  <c r="AH576" i="1" s="1"/>
  <c r="AI564" i="1"/>
  <c r="AI576" i="1" s="1"/>
  <c r="AJ564" i="1"/>
  <c r="AJ576" i="1" s="1"/>
  <c r="AK564" i="1"/>
  <c r="AK576" i="1" s="1"/>
  <c r="AL564" i="1"/>
  <c r="AL576" i="1" s="1"/>
  <c r="AM564" i="1"/>
  <c r="AM576" i="1" s="1"/>
  <c r="AN564" i="1"/>
  <c r="AN576" i="1" s="1"/>
  <c r="AO564" i="1"/>
  <c r="AO576" i="1" s="1"/>
  <c r="AP564" i="1"/>
  <c r="AP576" i="1" s="1"/>
  <c r="AQ564" i="1"/>
  <c r="AQ576" i="1" s="1"/>
  <c r="AR564" i="1"/>
  <c r="AR576" i="1" s="1"/>
  <c r="AS564" i="1"/>
  <c r="AS576" i="1" s="1"/>
  <c r="AT564" i="1"/>
  <c r="AT576" i="1" s="1"/>
  <c r="AU564" i="1"/>
  <c r="AU576" i="1" s="1"/>
  <c r="AV564" i="1"/>
  <c r="AV576" i="1" s="1"/>
  <c r="AW564" i="1"/>
  <c r="AW576" i="1" s="1"/>
  <c r="AX564" i="1"/>
  <c r="AX576" i="1" s="1"/>
  <c r="AY564" i="1"/>
  <c r="AY576" i="1" s="1"/>
  <c r="AZ564" i="1"/>
  <c r="AZ576" i="1" s="1"/>
  <c r="BA564" i="1"/>
  <c r="BA576" i="1" s="1"/>
  <c r="BB564" i="1"/>
  <c r="BB576" i="1" s="1"/>
  <c r="BC564" i="1"/>
  <c r="BC576" i="1" s="1"/>
  <c r="BD564" i="1"/>
  <c r="BD576" i="1" s="1"/>
  <c r="BE564" i="1"/>
  <c r="BE576" i="1" s="1"/>
  <c r="BF564" i="1"/>
  <c r="BF576" i="1" s="1"/>
  <c r="BG564" i="1"/>
  <c r="BG576" i="1" s="1"/>
  <c r="BH564" i="1"/>
  <c r="BH576" i="1" s="1"/>
  <c r="BI564" i="1"/>
  <c r="BI576" i="1" s="1"/>
  <c r="BJ564" i="1"/>
  <c r="BJ576" i="1" s="1"/>
  <c r="BK564" i="1"/>
  <c r="BK576" i="1" s="1"/>
  <c r="BL564" i="1"/>
  <c r="BL576" i="1" s="1"/>
  <c r="BM564" i="1"/>
  <c r="BM576" i="1" s="1"/>
  <c r="BN564" i="1"/>
  <c r="BN576" i="1" s="1"/>
  <c r="BO564" i="1"/>
  <c r="BO576" i="1" s="1"/>
  <c r="BP564" i="1"/>
  <c r="BP576" i="1" s="1"/>
  <c r="BQ564" i="1"/>
  <c r="BQ576" i="1" s="1"/>
  <c r="BR564" i="1"/>
  <c r="BR576" i="1" s="1"/>
  <c r="BS564" i="1"/>
  <c r="BS576" i="1" s="1"/>
  <c r="BT564" i="1"/>
  <c r="BT576" i="1" s="1"/>
  <c r="BU564" i="1"/>
  <c r="BU576" i="1" s="1"/>
  <c r="BV564" i="1"/>
  <c r="BV576" i="1" s="1"/>
  <c r="BW564" i="1"/>
  <c r="BW576" i="1" s="1"/>
  <c r="BX564" i="1"/>
  <c r="BX576" i="1" s="1"/>
  <c r="BY564" i="1"/>
  <c r="BY576" i="1" s="1"/>
  <c r="BZ564" i="1"/>
  <c r="BZ576" i="1" s="1"/>
  <c r="CA564" i="1"/>
  <c r="CA576" i="1" s="1"/>
  <c r="CB564" i="1"/>
  <c r="CB576" i="1" s="1"/>
  <c r="CC564" i="1"/>
  <c r="CC576" i="1" s="1"/>
  <c r="CD564" i="1"/>
  <c r="CD576" i="1" s="1"/>
  <c r="CE564" i="1"/>
  <c r="CE576" i="1" s="1"/>
  <c r="CF564" i="1"/>
  <c r="CF576" i="1" s="1"/>
  <c r="CG564" i="1"/>
  <c r="CG576" i="1" s="1"/>
  <c r="CH564" i="1"/>
  <c r="CH576" i="1" s="1"/>
  <c r="CI564" i="1"/>
  <c r="CI576" i="1" s="1"/>
  <c r="CJ564" i="1"/>
  <c r="CJ576" i="1" s="1"/>
  <c r="CK564" i="1"/>
  <c r="CK576" i="1" s="1"/>
  <c r="CL564" i="1"/>
  <c r="CL576" i="1" s="1"/>
  <c r="CM564" i="1"/>
  <c r="CM576" i="1" s="1"/>
  <c r="CN564" i="1"/>
  <c r="CN576" i="1" s="1"/>
  <c r="CO564" i="1"/>
  <c r="CO576" i="1" s="1"/>
  <c r="CP564" i="1"/>
  <c r="CP576" i="1" s="1"/>
  <c r="CQ564" i="1"/>
  <c r="CQ576" i="1" s="1"/>
  <c r="CR564" i="1"/>
  <c r="CR576" i="1" s="1"/>
  <c r="CS564" i="1"/>
  <c r="CS576" i="1" s="1"/>
  <c r="CT564" i="1"/>
  <c r="CT576" i="1" s="1"/>
  <c r="CU564" i="1"/>
  <c r="CU576" i="1" s="1"/>
  <c r="D567" i="2"/>
  <c r="E567" i="2"/>
  <c r="F567" i="2"/>
  <c r="G567" i="2"/>
  <c r="H567" i="2"/>
  <c r="I567" i="2"/>
  <c r="J567" i="2"/>
  <c r="K567" i="2"/>
  <c r="L567" i="2"/>
  <c r="M567" i="2"/>
  <c r="N567" i="2"/>
  <c r="O567" i="2"/>
  <c r="P567" i="2"/>
  <c r="Q567" i="2"/>
  <c r="R567" i="2"/>
  <c r="S567" i="2"/>
  <c r="T567" i="2"/>
  <c r="U567" i="2"/>
  <c r="V567" i="2"/>
  <c r="W567" i="2"/>
  <c r="X567" i="2"/>
  <c r="Y567" i="2"/>
  <c r="Z567" i="2"/>
  <c r="AA567" i="2"/>
  <c r="AB567" i="2"/>
  <c r="AC567" i="2"/>
  <c r="AD567" i="2"/>
  <c r="AE567" i="2"/>
  <c r="AF567" i="2"/>
  <c r="AG567" i="2"/>
  <c r="AH567" i="2"/>
  <c r="AI567" i="2"/>
  <c r="AJ567" i="2"/>
  <c r="AK567" i="2"/>
  <c r="AL567" i="2"/>
  <c r="AM567" i="2"/>
  <c r="AN567" i="2"/>
  <c r="AO567" i="2"/>
  <c r="AP567" i="2"/>
  <c r="AQ567" i="2"/>
  <c r="AR567" i="2"/>
  <c r="AS567" i="2"/>
  <c r="AT567" i="2"/>
  <c r="AU567" i="2"/>
  <c r="AV567" i="2"/>
  <c r="AW567" i="2"/>
  <c r="AX567" i="2"/>
  <c r="AY567" i="2"/>
  <c r="AZ567" i="2"/>
  <c r="BA567" i="2"/>
  <c r="BB567" i="2"/>
  <c r="BC567" i="2"/>
  <c r="BD567" i="2"/>
  <c r="BE567" i="2"/>
  <c r="BF567" i="2"/>
  <c r="BG567" i="2"/>
  <c r="BH567" i="2"/>
  <c r="BI567" i="2"/>
  <c r="BJ567" i="2"/>
  <c r="BK567" i="2"/>
  <c r="BL567" i="2"/>
  <c r="BM567" i="2"/>
  <c r="BN567" i="2"/>
  <c r="BO567" i="2"/>
  <c r="BP567" i="2"/>
  <c r="BQ567" i="2"/>
  <c r="BR567" i="2"/>
  <c r="BS567" i="2"/>
  <c r="BT567" i="2"/>
  <c r="BU567" i="2"/>
  <c r="BV567" i="2"/>
  <c r="BW567" i="2"/>
  <c r="BX567" i="2"/>
  <c r="BY567" i="2"/>
  <c r="BZ567" i="2"/>
  <c r="CA567" i="2"/>
  <c r="CB567" i="2"/>
  <c r="CC567" i="2"/>
  <c r="CD567" i="2"/>
  <c r="CE567" i="2"/>
  <c r="CF567" i="2"/>
  <c r="CG567" i="2"/>
  <c r="CH567" i="2"/>
  <c r="CI567" i="2"/>
  <c r="CJ567" i="2"/>
  <c r="CK567" i="2"/>
  <c r="CL567" i="2"/>
  <c r="CM567" i="2"/>
  <c r="CN567" i="2"/>
  <c r="CO567" i="2"/>
  <c r="CP567" i="2"/>
  <c r="CQ567" i="2"/>
  <c r="CR567" i="2"/>
  <c r="CS567" i="2"/>
  <c r="CT567" i="2"/>
  <c r="CU567" i="2"/>
  <c r="D568" i="2"/>
  <c r="E568" i="2"/>
  <c r="F568" i="2"/>
  <c r="G568" i="2"/>
  <c r="H568" i="2"/>
  <c r="I568" i="2"/>
  <c r="J568" i="2"/>
  <c r="K568" i="2"/>
  <c r="L568" i="2"/>
  <c r="M568" i="2"/>
  <c r="N568" i="2"/>
  <c r="O568" i="2"/>
  <c r="P568" i="2"/>
  <c r="Q568" i="2"/>
  <c r="R568" i="2"/>
  <c r="S568" i="2"/>
  <c r="T568" i="2"/>
  <c r="U568" i="2"/>
  <c r="V568" i="2"/>
  <c r="W568" i="2"/>
  <c r="X568" i="2"/>
  <c r="Y568" i="2"/>
  <c r="Z568" i="2"/>
  <c r="AA568" i="2"/>
  <c r="AB568" i="2"/>
  <c r="AC568" i="2"/>
  <c r="AD568" i="2"/>
  <c r="AE568" i="2"/>
  <c r="AF568" i="2"/>
  <c r="AG568" i="2"/>
  <c r="AH568" i="2"/>
  <c r="AI568" i="2"/>
  <c r="AJ568" i="2"/>
  <c r="AK568" i="2"/>
  <c r="AL568" i="2"/>
  <c r="AM568" i="2"/>
  <c r="AN568" i="2"/>
  <c r="AO568" i="2"/>
  <c r="AP568" i="2"/>
  <c r="AQ568" i="2"/>
  <c r="AR568" i="2"/>
  <c r="AS568" i="2"/>
  <c r="AT568" i="2"/>
  <c r="AU568" i="2"/>
  <c r="AV568" i="2"/>
  <c r="AW568" i="2"/>
  <c r="AX568" i="2"/>
  <c r="AY568" i="2"/>
  <c r="AZ568" i="2"/>
  <c r="BA568" i="2"/>
  <c r="BB568" i="2"/>
  <c r="BC568" i="2"/>
  <c r="BD568" i="2"/>
  <c r="BE568" i="2"/>
  <c r="BF568" i="2"/>
  <c r="BG568" i="2"/>
  <c r="BH568" i="2"/>
  <c r="BI568" i="2"/>
  <c r="BJ568" i="2"/>
  <c r="BK568" i="2"/>
  <c r="BL568" i="2"/>
  <c r="BM568" i="2"/>
  <c r="BN568" i="2"/>
  <c r="BO568" i="2"/>
  <c r="BP568" i="2"/>
  <c r="BQ568" i="2"/>
  <c r="BR568" i="2"/>
  <c r="BS568" i="2"/>
  <c r="BT568" i="2"/>
  <c r="BU568" i="2"/>
  <c r="BV568" i="2"/>
  <c r="BW568" i="2"/>
  <c r="BX568" i="2"/>
  <c r="BY568" i="2"/>
  <c r="BZ568" i="2"/>
  <c r="CA568" i="2"/>
  <c r="CB568" i="2"/>
  <c r="CC568" i="2"/>
  <c r="CD568" i="2"/>
  <c r="CE568" i="2"/>
  <c r="CF568" i="2"/>
  <c r="CG568" i="2"/>
  <c r="CH568" i="2"/>
  <c r="CI568" i="2"/>
  <c r="CJ568" i="2"/>
  <c r="CK568" i="2"/>
  <c r="CL568" i="2"/>
  <c r="CM568" i="2"/>
  <c r="CN568" i="2"/>
  <c r="CO568" i="2"/>
  <c r="CP568" i="2"/>
  <c r="CQ568" i="2"/>
  <c r="CR568" i="2"/>
  <c r="CS568" i="2"/>
  <c r="CT568" i="2"/>
  <c r="CU568" i="2"/>
  <c r="D569" i="2"/>
  <c r="E569" i="2"/>
  <c r="F569" i="2"/>
  <c r="G569" i="2"/>
  <c r="H569" i="2"/>
  <c r="I569" i="2"/>
  <c r="J569" i="2"/>
  <c r="K569" i="2"/>
  <c r="L569" i="2"/>
  <c r="M569" i="2"/>
  <c r="N569" i="2"/>
  <c r="O569" i="2"/>
  <c r="P569" i="2"/>
  <c r="Q569" i="2"/>
  <c r="R569" i="2"/>
  <c r="S569" i="2"/>
  <c r="T569" i="2"/>
  <c r="U569" i="2"/>
  <c r="V569" i="2"/>
  <c r="W569" i="2"/>
  <c r="X569" i="2"/>
  <c r="Y569" i="2"/>
  <c r="Z569" i="2"/>
  <c r="AA569" i="2"/>
  <c r="AB569" i="2"/>
  <c r="AC569" i="2"/>
  <c r="AD569" i="2"/>
  <c r="AE569" i="2"/>
  <c r="AF569" i="2"/>
  <c r="AG569" i="2"/>
  <c r="AH569" i="2"/>
  <c r="AI569" i="2"/>
  <c r="AJ569" i="2"/>
  <c r="AK569" i="2"/>
  <c r="AL569" i="2"/>
  <c r="AM569" i="2"/>
  <c r="AN569" i="2"/>
  <c r="AO569" i="2"/>
  <c r="AP569" i="2"/>
  <c r="AQ569" i="2"/>
  <c r="AR569" i="2"/>
  <c r="AS569" i="2"/>
  <c r="AT569" i="2"/>
  <c r="AU569" i="2"/>
  <c r="AV569" i="2"/>
  <c r="AW569" i="2"/>
  <c r="AX569" i="2"/>
  <c r="AY569" i="2"/>
  <c r="AZ569" i="2"/>
  <c r="BA569" i="2"/>
  <c r="BB569" i="2"/>
  <c r="BC569" i="2"/>
  <c r="BD569" i="2"/>
  <c r="BE569" i="2"/>
  <c r="BF569" i="2"/>
  <c r="BG569" i="2"/>
  <c r="BH569" i="2"/>
  <c r="BI569" i="2"/>
  <c r="BJ569" i="2"/>
  <c r="BK569" i="2"/>
  <c r="BL569" i="2"/>
  <c r="BM569" i="2"/>
  <c r="BN569" i="2"/>
  <c r="BO569" i="2"/>
  <c r="BP569" i="2"/>
  <c r="BQ569" i="2"/>
  <c r="BR569" i="2"/>
  <c r="BS569" i="2"/>
  <c r="BT569" i="2"/>
  <c r="BU569" i="2"/>
  <c r="BV569" i="2"/>
  <c r="BW569" i="2"/>
  <c r="BX569" i="2"/>
  <c r="BY569" i="2"/>
  <c r="BZ569" i="2"/>
  <c r="CA569" i="2"/>
  <c r="CB569" i="2"/>
  <c r="CC569" i="2"/>
  <c r="CD569" i="2"/>
  <c r="CE569" i="2"/>
  <c r="CF569" i="2"/>
  <c r="CG569" i="2"/>
  <c r="CH569" i="2"/>
  <c r="CI569" i="2"/>
  <c r="CJ569" i="2"/>
  <c r="CK569" i="2"/>
  <c r="CL569" i="2"/>
  <c r="CM569" i="2"/>
  <c r="CN569" i="2"/>
  <c r="CO569" i="2"/>
  <c r="CP569" i="2"/>
  <c r="CQ569" i="2"/>
  <c r="CR569" i="2"/>
  <c r="CS569" i="2"/>
  <c r="CT569" i="2"/>
  <c r="CU569" i="2"/>
  <c r="D570" i="2"/>
  <c r="E570" i="2"/>
  <c r="F570" i="2"/>
  <c r="G570" i="2"/>
  <c r="H570" i="2"/>
  <c r="I570" i="2"/>
  <c r="J570" i="2"/>
  <c r="K570" i="2"/>
  <c r="L570" i="2"/>
  <c r="M570" i="2"/>
  <c r="N570" i="2"/>
  <c r="O570" i="2"/>
  <c r="P570" i="2"/>
  <c r="Q570" i="2"/>
  <c r="R570" i="2"/>
  <c r="S570" i="2"/>
  <c r="T570" i="2"/>
  <c r="U570" i="2"/>
  <c r="V570" i="2"/>
  <c r="W570" i="2"/>
  <c r="X570" i="2"/>
  <c r="Y570" i="2"/>
  <c r="Z570" i="2"/>
  <c r="AA570" i="2"/>
  <c r="AB570" i="2"/>
  <c r="AC570" i="2"/>
  <c r="AD570" i="2"/>
  <c r="AE570" i="2"/>
  <c r="AF570" i="2"/>
  <c r="AG570" i="2"/>
  <c r="AH570" i="2"/>
  <c r="AI570" i="2"/>
  <c r="AJ570" i="2"/>
  <c r="AK570" i="2"/>
  <c r="AL570" i="2"/>
  <c r="AM570" i="2"/>
  <c r="AN570" i="2"/>
  <c r="AO570" i="2"/>
  <c r="AP570" i="2"/>
  <c r="AQ570" i="2"/>
  <c r="AR570" i="2"/>
  <c r="AS570" i="2"/>
  <c r="AT570" i="2"/>
  <c r="AU570" i="2"/>
  <c r="AV570" i="2"/>
  <c r="AW570" i="2"/>
  <c r="AX570" i="2"/>
  <c r="AY570" i="2"/>
  <c r="AZ570" i="2"/>
  <c r="BA570" i="2"/>
  <c r="BB570" i="2"/>
  <c r="BC570" i="2"/>
  <c r="BD570" i="2"/>
  <c r="BE570" i="2"/>
  <c r="BF570" i="2"/>
  <c r="BG570" i="2"/>
  <c r="BH570" i="2"/>
  <c r="BI570" i="2"/>
  <c r="BJ570" i="2"/>
  <c r="BK570" i="2"/>
  <c r="BL570" i="2"/>
  <c r="BM570" i="2"/>
  <c r="BN570" i="2"/>
  <c r="BO570" i="2"/>
  <c r="BP570" i="2"/>
  <c r="BQ570" i="2"/>
  <c r="BR570" i="2"/>
  <c r="BS570" i="2"/>
  <c r="BT570" i="2"/>
  <c r="BU570" i="2"/>
  <c r="BV570" i="2"/>
  <c r="BW570" i="2"/>
  <c r="BX570" i="2"/>
  <c r="BY570" i="2"/>
  <c r="BZ570" i="2"/>
  <c r="CA570" i="2"/>
  <c r="CB570" i="2"/>
  <c r="CC570" i="2"/>
  <c r="CD570" i="2"/>
  <c r="CE570" i="2"/>
  <c r="CF570" i="2"/>
  <c r="CG570" i="2"/>
  <c r="CH570" i="2"/>
  <c r="CI570" i="2"/>
  <c r="CJ570" i="2"/>
  <c r="CK570" i="2"/>
  <c r="CL570" i="2"/>
  <c r="CM570" i="2"/>
  <c r="CN570" i="2"/>
  <c r="CO570" i="2"/>
  <c r="CP570" i="2"/>
  <c r="CQ570" i="2"/>
  <c r="CR570" i="2"/>
  <c r="CS570" i="2"/>
  <c r="CT570" i="2"/>
  <c r="CU570" i="2"/>
  <c r="D561" i="2"/>
  <c r="D573" i="2" s="1"/>
  <c r="E561" i="2"/>
  <c r="E573" i="2" s="1"/>
  <c r="F561" i="2"/>
  <c r="F573" i="2" s="1"/>
  <c r="G561" i="2"/>
  <c r="G573" i="2" s="1"/>
  <c r="H561" i="2"/>
  <c r="H573" i="2" s="1"/>
  <c r="I561" i="2"/>
  <c r="I573" i="2" s="1"/>
  <c r="J561" i="2"/>
  <c r="J573" i="2" s="1"/>
  <c r="K561" i="2"/>
  <c r="K573" i="2" s="1"/>
  <c r="L561" i="2"/>
  <c r="L573" i="2" s="1"/>
  <c r="M561" i="2"/>
  <c r="M573" i="2" s="1"/>
  <c r="N561" i="2"/>
  <c r="N573" i="2" s="1"/>
  <c r="O561" i="2"/>
  <c r="O573" i="2" s="1"/>
  <c r="P561" i="2"/>
  <c r="P573" i="2" s="1"/>
  <c r="Q561" i="2"/>
  <c r="Q573" i="2" s="1"/>
  <c r="R561" i="2"/>
  <c r="R573" i="2" s="1"/>
  <c r="S561" i="2"/>
  <c r="S573" i="2" s="1"/>
  <c r="T561" i="2"/>
  <c r="T573" i="2" s="1"/>
  <c r="U561" i="2"/>
  <c r="U573" i="2" s="1"/>
  <c r="V561" i="2"/>
  <c r="V573" i="2" s="1"/>
  <c r="W561" i="2"/>
  <c r="W573" i="2" s="1"/>
  <c r="X561" i="2"/>
  <c r="X573" i="2" s="1"/>
  <c r="Y561" i="2"/>
  <c r="Y573" i="2" s="1"/>
  <c r="Z561" i="2"/>
  <c r="Z573" i="2" s="1"/>
  <c r="AA561" i="2"/>
  <c r="AA573" i="2" s="1"/>
  <c r="AB561" i="2"/>
  <c r="AB573" i="2" s="1"/>
  <c r="AC561" i="2"/>
  <c r="AC573" i="2" s="1"/>
  <c r="AD561" i="2"/>
  <c r="AD573" i="2" s="1"/>
  <c r="AE561" i="2"/>
  <c r="AE573" i="2" s="1"/>
  <c r="AF561" i="2"/>
  <c r="AF573" i="2" s="1"/>
  <c r="AG561" i="2"/>
  <c r="AG573" i="2" s="1"/>
  <c r="AH561" i="2"/>
  <c r="AH573" i="2" s="1"/>
  <c r="AI561" i="2"/>
  <c r="AI573" i="2" s="1"/>
  <c r="AJ561" i="2"/>
  <c r="AJ573" i="2" s="1"/>
  <c r="AK561" i="2"/>
  <c r="AK573" i="2" s="1"/>
  <c r="AL561" i="2"/>
  <c r="AL573" i="2" s="1"/>
  <c r="AM561" i="2"/>
  <c r="AM573" i="2" s="1"/>
  <c r="AN561" i="2"/>
  <c r="AN573" i="2" s="1"/>
  <c r="AO561" i="2"/>
  <c r="AO573" i="2" s="1"/>
  <c r="AP561" i="2"/>
  <c r="AP573" i="2" s="1"/>
  <c r="AQ561" i="2"/>
  <c r="AQ573" i="2" s="1"/>
  <c r="AR561" i="2"/>
  <c r="AR573" i="2" s="1"/>
  <c r="AS561" i="2"/>
  <c r="AS573" i="2" s="1"/>
  <c r="AT561" i="2"/>
  <c r="AT573" i="2" s="1"/>
  <c r="AU561" i="2"/>
  <c r="AU573" i="2" s="1"/>
  <c r="AV561" i="2"/>
  <c r="AV573" i="2" s="1"/>
  <c r="AW561" i="2"/>
  <c r="AW573" i="2" s="1"/>
  <c r="AX561" i="2"/>
  <c r="AX573" i="2" s="1"/>
  <c r="AY561" i="2"/>
  <c r="AY573" i="2" s="1"/>
  <c r="AZ561" i="2"/>
  <c r="AZ573" i="2" s="1"/>
  <c r="BA561" i="2"/>
  <c r="BA573" i="2" s="1"/>
  <c r="BB561" i="2"/>
  <c r="BB573" i="2" s="1"/>
  <c r="BC561" i="2"/>
  <c r="BC573" i="2" s="1"/>
  <c r="BD561" i="2"/>
  <c r="BD573" i="2" s="1"/>
  <c r="BE561" i="2"/>
  <c r="BE573" i="2" s="1"/>
  <c r="BF561" i="2"/>
  <c r="BF573" i="2" s="1"/>
  <c r="BG561" i="2"/>
  <c r="BG573" i="2" s="1"/>
  <c r="BH561" i="2"/>
  <c r="BH573" i="2" s="1"/>
  <c r="BI561" i="2"/>
  <c r="BI573" i="2" s="1"/>
  <c r="BJ561" i="2"/>
  <c r="BJ573" i="2" s="1"/>
  <c r="BK561" i="2"/>
  <c r="BK573" i="2" s="1"/>
  <c r="BL561" i="2"/>
  <c r="BL573" i="2" s="1"/>
  <c r="BM561" i="2"/>
  <c r="BM573" i="2" s="1"/>
  <c r="BN561" i="2"/>
  <c r="BN573" i="2" s="1"/>
  <c r="BO561" i="2"/>
  <c r="BO573" i="2" s="1"/>
  <c r="BP561" i="2"/>
  <c r="BP573" i="2" s="1"/>
  <c r="BQ561" i="2"/>
  <c r="BQ573" i="2" s="1"/>
  <c r="BR561" i="2"/>
  <c r="BR573" i="2" s="1"/>
  <c r="BS561" i="2"/>
  <c r="BS573" i="2" s="1"/>
  <c r="BT561" i="2"/>
  <c r="BT573" i="2" s="1"/>
  <c r="BU561" i="2"/>
  <c r="BU573" i="2" s="1"/>
  <c r="BV561" i="2"/>
  <c r="BV573" i="2" s="1"/>
  <c r="BW561" i="2"/>
  <c r="BW573" i="2" s="1"/>
  <c r="BX561" i="2"/>
  <c r="BX573" i="2" s="1"/>
  <c r="BY561" i="2"/>
  <c r="BY573" i="2" s="1"/>
  <c r="BZ561" i="2"/>
  <c r="BZ573" i="2" s="1"/>
  <c r="CA561" i="2"/>
  <c r="CA573" i="2" s="1"/>
  <c r="CB561" i="2"/>
  <c r="CB573" i="2" s="1"/>
  <c r="CC561" i="2"/>
  <c r="CC573" i="2" s="1"/>
  <c r="CD561" i="2"/>
  <c r="CD573" i="2" s="1"/>
  <c r="CE561" i="2"/>
  <c r="CE573" i="2" s="1"/>
  <c r="CF561" i="2"/>
  <c r="CG561" i="2"/>
  <c r="CG573" i="2" s="1"/>
  <c r="CH561" i="2"/>
  <c r="CH573" i="2" s="1"/>
  <c r="CI561" i="2"/>
  <c r="CI573" i="2" s="1"/>
  <c r="CJ561" i="2"/>
  <c r="CJ573" i="2" s="1"/>
  <c r="CK561" i="2"/>
  <c r="CK573" i="2" s="1"/>
  <c r="CL561" i="2"/>
  <c r="CL573" i="2" s="1"/>
  <c r="CM561" i="2"/>
  <c r="CM573" i="2" s="1"/>
  <c r="CN561" i="2"/>
  <c r="CN573" i="2" s="1"/>
  <c r="CO561" i="2"/>
  <c r="CO573" i="2" s="1"/>
  <c r="CP561" i="2"/>
  <c r="CP573" i="2" s="1"/>
  <c r="CQ561" i="2"/>
  <c r="CQ573" i="2" s="1"/>
  <c r="CR561" i="2"/>
  <c r="CR573" i="2" s="1"/>
  <c r="CS561" i="2"/>
  <c r="CS573" i="2" s="1"/>
  <c r="CT561" i="2"/>
  <c r="CT573" i="2" s="1"/>
  <c r="CU561" i="2"/>
  <c r="CU573" i="2" s="1"/>
  <c r="D562" i="2"/>
  <c r="D574" i="2" s="1"/>
  <c r="E562" i="2"/>
  <c r="E574" i="2" s="1"/>
  <c r="F562" i="2"/>
  <c r="F574" i="2" s="1"/>
  <c r="G562" i="2"/>
  <c r="G574" i="2" s="1"/>
  <c r="H562" i="2"/>
  <c r="H574" i="2" s="1"/>
  <c r="I562" i="2"/>
  <c r="I574" i="2" s="1"/>
  <c r="J562" i="2"/>
  <c r="J574" i="2" s="1"/>
  <c r="K562" i="2"/>
  <c r="K574" i="2" s="1"/>
  <c r="L562" i="2"/>
  <c r="L574" i="2" s="1"/>
  <c r="M562" i="2"/>
  <c r="M574" i="2" s="1"/>
  <c r="N562" i="2"/>
  <c r="N574" i="2" s="1"/>
  <c r="O562" i="2"/>
  <c r="O574" i="2" s="1"/>
  <c r="P562" i="2"/>
  <c r="P574" i="2" s="1"/>
  <c r="Q562" i="2"/>
  <c r="Q574" i="2" s="1"/>
  <c r="R562" i="2"/>
  <c r="R574" i="2" s="1"/>
  <c r="S562" i="2"/>
  <c r="S574" i="2" s="1"/>
  <c r="T562" i="2"/>
  <c r="T574" i="2" s="1"/>
  <c r="U562" i="2"/>
  <c r="U574" i="2" s="1"/>
  <c r="V562" i="2"/>
  <c r="V574" i="2" s="1"/>
  <c r="W562" i="2"/>
  <c r="W574" i="2" s="1"/>
  <c r="X562" i="2"/>
  <c r="X574" i="2" s="1"/>
  <c r="Y562" i="2"/>
  <c r="Y574" i="2" s="1"/>
  <c r="Z562" i="2"/>
  <c r="Z574" i="2" s="1"/>
  <c r="AA562" i="2"/>
  <c r="AA574" i="2" s="1"/>
  <c r="AB562" i="2"/>
  <c r="AB574" i="2" s="1"/>
  <c r="AC562" i="2"/>
  <c r="AC574" i="2" s="1"/>
  <c r="AD562" i="2"/>
  <c r="AD574" i="2" s="1"/>
  <c r="AE562" i="2"/>
  <c r="AE574" i="2" s="1"/>
  <c r="AF562" i="2"/>
  <c r="AF574" i="2" s="1"/>
  <c r="AG562" i="2"/>
  <c r="AG574" i="2" s="1"/>
  <c r="AH562" i="2"/>
  <c r="AH574" i="2" s="1"/>
  <c r="AI562" i="2"/>
  <c r="AI574" i="2" s="1"/>
  <c r="AJ562" i="2"/>
  <c r="AJ574" i="2" s="1"/>
  <c r="AK562" i="2"/>
  <c r="AK574" i="2" s="1"/>
  <c r="AL562" i="2"/>
  <c r="AL574" i="2" s="1"/>
  <c r="AM562" i="2"/>
  <c r="AM574" i="2" s="1"/>
  <c r="AN562" i="2"/>
  <c r="AN574" i="2" s="1"/>
  <c r="AO562" i="2"/>
  <c r="AO574" i="2" s="1"/>
  <c r="AP562" i="2"/>
  <c r="AP574" i="2" s="1"/>
  <c r="AQ562" i="2"/>
  <c r="AQ574" i="2" s="1"/>
  <c r="AR562" i="2"/>
  <c r="AR574" i="2" s="1"/>
  <c r="AS562" i="2"/>
  <c r="AS574" i="2" s="1"/>
  <c r="AT562" i="2"/>
  <c r="AT574" i="2" s="1"/>
  <c r="AU562" i="2"/>
  <c r="AU574" i="2" s="1"/>
  <c r="AV562" i="2"/>
  <c r="AV574" i="2" s="1"/>
  <c r="AW562" i="2"/>
  <c r="AW574" i="2" s="1"/>
  <c r="AX562" i="2"/>
  <c r="AX574" i="2" s="1"/>
  <c r="AY562" i="2"/>
  <c r="AY574" i="2" s="1"/>
  <c r="AZ562" i="2"/>
  <c r="AZ574" i="2" s="1"/>
  <c r="BA562" i="2"/>
  <c r="BA574" i="2" s="1"/>
  <c r="BB562" i="2"/>
  <c r="BB574" i="2" s="1"/>
  <c r="BC562" i="2"/>
  <c r="BC574" i="2" s="1"/>
  <c r="BD562" i="2"/>
  <c r="BD574" i="2" s="1"/>
  <c r="BE562" i="2"/>
  <c r="BE574" i="2" s="1"/>
  <c r="BF562" i="2"/>
  <c r="BF574" i="2" s="1"/>
  <c r="BG562" i="2"/>
  <c r="BG574" i="2" s="1"/>
  <c r="BH562" i="2"/>
  <c r="BH574" i="2" s="1"/>
  <c r="BI562" i="2"/>
  <c r="BI574" i="2" s="1"/>
  <c r="BJ562" i="2"/>
  <c r="BJ574" i="2" s="1"/>
  <c r="BK562" i="2"/>
  <c r="BK574" i="2" s="1"/>
  <c r="BL562" i="2"/>
  <c r="BL574" i="2" s="1"/>
  <c r="BM562" i="2"/>
  <c r="BM574" i="2" s="1"/>
  <c r="BN562" i="2"/>
  <c r="BN574" i="2" s="1"/>
  <c r="BO562" i="2"/>
  <c r="BO574" i="2" s="1"/>
  <c r="BP562" i="2"/>
  <c r="BP574" i="2" s="1"/>
  <c r="BQ562" i="2"/>
  <c r="BQ574" i="2" s="1"/>
  <c r="BR562" i="2"/>
  <c r="BR574" i="2" s="1"/>
  <c r="BS562" i="2"/>
  <c r="BS574" i="2" s="1"/>
  <c r="BT562" i="2"/>
  <c r="BT574" i="2" s="1"/>
  <c r="BU562" i="2"/>
  <c r="BU574" i="2" s="1"/>
  <c r="BV562" i="2"/>
  <c r="BV574" i="2" s="1"/>
  <c r="BW562" i="2"/>
  <c r="BW574" i="2" s="1"/>
  <c r="BX562" i="2"/>
  <c r="BX574" i="2" s="1"/>
  <c r="BY562" i="2"/>
  <c r="BY574" i="2" s="1"/>
  <c r="BZ562" i="2"/>
  <c r="BZ574" i="2" s="1"/>
  <c r="CA562" i="2"/>
  <c r="CA574" i="2" s="1"/>
  <c r="CB562" i="2"/>
  <c r="CB574" i="2" s="1"/>
  <c r="CC562" i="2"/>
  <c r="CC574" i="2" s="1"/>
  <c r="CD562" i="2"/>
  <c r="CD574" i="2" s="1"/>
  <c r="CE562" i="2"/>
  <c r="CE574" i="2" s="1"/>
  <c r="CF562" i="2"/>
  <c r="CF574" i="2" s="1"/>
  <c r="CG562" i="2"/>
  <c r="CG574" i="2" s="1"/>
  <c r="CH562" i="2"/>
  <c r="CH574" i="2" s="1"/>
  <c r="CI562" i="2"/>
  <c r="CI574" i="2" s="1"/>
  <c r="CJ562" i="2"/>
  <c r="CJ574" i="2" s="1"/>
  <c r="CK562" i="2"/>
  <c r="CK574" i="2" s="1"/>
  <c r="CL562" i="2"/>
  <c r="CL574" i="2" s="1"/>
  <c r="CM562" i="2"/>
  <c r="CM574" i="2" s="1"/>
  <c r="CN562" i="2"/>
  <c r="CN574" i="2" s="1"/>
  <c r="CO562" i="2"/>
  <c r="CO574" i="2" s="1"/>
  <c r="CP562" i="2"/>
  <c r="CP574" i="2" s="1"/>
  <c r="CQ562" i="2"/>
  <c r="CQ574" i="2" s="1"/>
  <c r="CR562" i="2"/>
  <c r="CR574" i="2" s="1"/>
  <c r="CS562" i="2"/>
  <c r="CS574" i="2" s="1"/>
  <c r="CT562" i="2"/>
  <c r="CT574" i="2" s="1"/>
  <c r="CU562" i="2"/>
  <c r="CU574" i="2" s="1"/>
  <c r="D563" i="2"/>
  <c r="D575" i="2" s="1"/>
  <c r="E563" i="2"/>
  <c r="E575" i="2" s="1"/>
  <c r="F563" i="2"/>
  <c r="F575" i="2" s="1"/>
  <c r="G563" i="2"/>
  <c r="G575" i="2" s="1"/>
  <c r="H563" i="2"/>
  <c r="H575" i="2" s="1"/>
  <c r="I563" i="2"/>
  <c r="I575" i="2" s="1"/>
  <c r="J563" i="2"/>
  <c r="J575" i="2" s="1"/>
  <c r="K563" i="2"/>
  <c r="K575" i="2" s="1"/>
  <c r="L563" i="2"/>
  <c r="L575" i="2" s="1"/>
  <c r="M563" i="2"/>
  <c r="M575" i="2" s="1"/>
  <c r="N563" i="2"/>
  <c r="N575" i="2" s="1"/>
  <c r="O563" i="2"/>
  <c r="O575" i="2" s="1"/>
  <c r="P563" i="2"/>
  <c r="P575" i="2" s="1"/>
  <c r="Q563" i="2"/>
  <c r="Q575" i="2" s="1"/>
  <c r="R563" i="2"/>
  <c r="R575" i="2" s="1"/>
  <c r="S563" i="2"/>
  <c r="S575" i="2" s="1"/>
  <c r="T563" i="2"/>
  <c r="T575" i="2" s="1"/>
  <c r="U563" i="2"/>
  <c r="U575" i="2" s="1"/>
  <c r="V563" i="2"/>
  <c r="V575" i="2" s="1"/>
  <c r="W563" i="2"/>
  <c r="W575" i="2" s="1"/>
  <c r="X563" i="2"/>
  <c r="X575" i="2" s="1"/>
  <c r="Y563" i="2"/>
  <c r="Y575" i="2" s="1"/>
  <c r="Z563" i="2"/>
  <c r="Z575" i="2" s="1"/>
  <c r="AA563" i="2"/>
  <c r="AA575" i="2" s="1"/>
  <c r="AB563" i="2"/>
  <c r="AB575" i="2" s="1"/>
  <c r="AC563" i="2"/>
  <c r="AC575" i="2" s="1"/>
  <c r="AD563" i="2"/>
  <c r="AD575" i="2" s="1"/>
  <c r="AE563" i="2"/>
  <c r="AE575" i="2" s="1"/>
  <c r="AF563" i="2"/>
  <c r="AF575" i="2" s="1"/>
  <c r="AG563" i="2"/>
  <c r="AG575" i="2" s="1"/>
  <c r="AH563" i="2"/>
  <c r="AH575" i="2" s="1"/>
  <c r="AI563" i="2"/>
  <c r="AI575" i="2" s="1"/>
  <c r="AJ563" i="2"/>
  <c r="AJ575" i="2" s="1"/>
  <c r="AK563" i="2"/>
  <c r="AK575" i="2" s="1"/>
  <c r="AL563" i="2"/>
  <c r="AL575" i="2" s="1"/>
  <c r="AM563" i="2"/>
  <c r="AM575" i="2" s="1"/>
  <c r="AN563" i="2"/>
  <c r="AN575" i="2" s="1"/>
  <c r="AO563" i="2"/>
  <c r="AO575" i="2" s="1"/>
  <c r="AP563" i="2"/>
  <c r="AP575" i="2" s="1"/>
  <c r="AQ563" i="2"/>
  <c r="AQ575" i="2" s="1"/>
  <c r="AR563" i="2"/>
  <c r="AR575" i="2" s="1"/>
  <c r="AS563" i="2"/>
  <c r="AS575" i="2" s="1"/>
  <c r="AT563" i="2"/>
  <c r="AT575" i="2" s="1"/>
  <c r="AU563" i="2"/>
  <c r="AU575" i="2" s="1"/>
  <c r="AV563" i="2"/>
  <c r="AV575" i="2" s="1"/>
  <c r="AW563" i="2"/>
  <c r="AW575" i="2" s="1"/>
  <c r="AX563" i="2"/>
  <c r="AX575" i="2" s="1"/>
  <c r="AY563" i="2"/>
  <c r="AY575" i="2" s="1"/>
  <c r="AZ563" i="2"/>
  <c r="AZ575" i="2" s="1"/>
  <c r="BA563" i="2"/>
  <c r="BA575" i="2" s="1"/>
  <c r="BB563" i="2"/>
  <c r="BB575" i="2" s="1"/>
  <c r="BC563" i="2"/>
  <c r="BC575" i="2" s="1"/>
  <c r="BD563" i="2"/>
  <c r="BD575" i="2" s="1"/>
  <c r="BE563" i="2"/>
  <c r="BE575" i="2" s="1"/>
  <c r="BF563" i="2"/>
  <c r="BF575" i="2" s="1"/>
  <c r="BG563" i="2"/>
  <c r="BG575" i="2" s="1"/>
  <c r="BH563" i="2"/>
  <c r="BH575" i="2" s="1"/>
  <c r="BI563" i="2"/>
  <c r="BI575" i="2" s="1"/>
  <c r="BJ563" i="2"/>
  <c r="BJ575" i="2" s="1"/>
  <c r="BK563" i="2"/>
  <c r="BK575" i="2" s="1"/>
  <c r="BL563" i="2"/>
  <c r="BL575" i="2" s="1"/>
  <c r="BM563" i="2"/>
  <c r="BM575" i="2" s="1"/>
  <c r="BN563" i="2"/>
  <c r="BN575" i="2" s="1"/>
  <c r="BO563" i="2"/>
  <c r="BO575" i="2" s="1"/>
  <c r="BP563" i="2"/>
  <c r="BP575" i="2" s="1"/>
  <c r="BQ563" i="2"/>
  <c r="BQ575" i="2" s="1"/>
  <c r="BR563" i="2"/>
  <c r="BR575" i="2" s="1"/>
  <c r="BS563" i="2"/>
  <c r="BS575" i="2" s="1"/>
  <c r="BT563" i="2"/>
  <c r="BT575" i="2" s="1"/>
  <c r="BU563" i="2"/>
  <c r="BU575" i="2" s="1"/>
  <c r="BV563" i="2"/>
  <c r="BV575" i="2" s="1"/>
  <c r="BW563" i="2"/>
  <c r="BW575" i="2" s="1"/>
  <c r="BX563" i="2"/>
  <c r="BX575" i="2" s="1"/>
  <c r="BY563" i="2"/>
  <c r="BY575" i="2" s="1"/>
  <c r="BZ563" i="2"/>
  <c r="BZ575" i="2" s="1"/>
  <c r="CA563" i="2"/>
  <c r="CA575" i="2" s="1"/>
  <c r="CB563" i="2"/>
  <c r="CB575" i="2" s="1"/>
  <c r="CC563" i="2"/>
  <c r="CC575" i="2" s="1"/>
  <c r="CD563" i="2"/>
  <c r="CD575" i="2" s="1"/>
  <c r="CE563" i="2"/>
  <c r="CE575" i="2" s="1"/>
  <c r="CF563" i="2"/>
  <c r="CF575" i="2" s="1"/>
  <c r="CG563" i="2"/>
  <c r="CG575" i="2" s="1"/>
  <c r="CH563" i="2"/>
  <c r="CH575" i="2" s="1"/>
  <c r="CI563" i="2"/>
  <c r="CI575" i="2" s="1"/>
  <c r="CJ563" i="2"/>
  <c r="CJ575" i="2" s="1"/>
  <c r="CK563" i="2"/>
  <c r="CK575" i="2" s="1"/>
  <c r="CL563" i="2"/>
  <c r="CL575" i="2" s="1"/>
  <c r="CM563" i="2"/>
  <c r="CM575" i="2" s="1"/>
  <c r="CN563" i="2"/>
  <c r="CN575" i="2" s="1"/>
  <c r="CO563" i="2"/>
  <c r="CO575" i="2" s="1"/>
  <c r="CP563" i="2"/>
  <c r="CP575" i="2" s="1"/>
  <c r="CQ563" i="2"/>
  <c r="CQ575" i="2" s="1"/>
  <c r="CR563" i="2"/>
  <c r="CR575" i="2" s="1"/>
  <c r="CS563" i="2"/>
  <c r="CS575" i="2" s="1"/>
  <c r="CT563" i="2"/>
  <c r="CT575" i="2" s="1"/>
  <c r="CU563" i="2"/>
  <c r="CU575" i="2" s="1"/>
  <c r="D564" i="2"/>
  <c r="D576" i="2" s="1"/>
  <c r="E564" i="2"/>
  <c r="E576" i="2" s="1"/>
  <c r="F564" i="2"/>
  <c r="F576" i="2" s="1"/>
  <c r="G564" i="2"/>
  <c r="G576" i="2" s="1"/>
  <c r="H564" i="2"/>
  <c r="H576" i="2" s="1"/>
  <c r="I564" i="2"/>
  <c r="I576" i="2" s="1"/>
  <c r="J564" i="2"/>
  <c r="J576" i="2" s="1"/>
  <c r="K564" i="2"/>
  <c r="K576" i="2" s="1"/>
  <c r="L564" i="2"/>
  <c r="L576" i="2" s="1"/>
  <c r="M564" i="2"/>
  <c r="M576" i="2" s="1"/>
  <c r="N564" i="2"/>
  <c r="N576" i="2" s="1"/>
  <c r="O564" i="2"/>
  <c r="O576" i="2" s="1"/>
  <c r="P564" i="2"/>
  <c r="P576" i="2" s="1"/>
  <c r="Q564" i="2"/>
  <c r="Q576" i="2" s="1"/>
  <c r="R564" i="2"/>
  <c r="R576" i="2" s="1"/>
  <c r="S564" i="2"/>
  <c r="S576" i="2" s="1"/>
  <c r="T564" i="2"/>
  <c r="T576" i="2" s="1"/>
  <c r="U564" i="2"/>
  <c r="U576" i="2" s="1"/>
  <c r="V564" i="2"/>
  <c r="V576" i="2" s="1"/>
  <c r="W564" i="2"/>
  <c r="W576" i="2" s="1"/>
  <c r="X564" i="2"/>
  <c r="X576" i="2" s="1"/>
  <c r="Y564" i="2"/>
  <c r="Y576" i="2" s="1"/>
  <c r="Z564" i="2"/>
  <c r="Z576" i="2" s="1"/>
  <c r="AA564" i="2"/>
  <c r="AA576" i="2" s="1"/>
  <c r="AB564" i="2"/>
  <c r="AB576" i="2" s="1"/>
  <c r="AC564" i="2"/>
  <c r="AC576" i="2" s="1"/>
  <c r="AD564" i="2"/>
  <c r="AD576" i="2" s="1"/>
  <c r="AE564" i="2"/>
  <c r="AE576" i="2" s="1"/>
  <c r="AF564" i="2"/>
  <c r="AF576" i="2" s="1"/>
  <c r="AG564" i="2"/>
  <c r="AG576" i="2" s="1"/>
  <c r="AH564" i="2"/>
  <c r="AH576" i="2" s="1"/>
  <c r="AI564" i="2"/>
  <c r="AI576" i="2" s="1"/>
  <c r="AJ564" i="2"/>
  <c r="AJ576" i="2" s="1"/>
  <c r="AK564" i="2"/>
  <c r="AK576" i="2" s="1"/>
  <c r="AL564" i="2"/>
  <c r="AL576" i="2" s="1"/>
  <c r="AM564" i="2"/>
  <c r="AM576" i="2" s="1"/>
  <c r="AN564" i="2"/>
  <c r="AN576" i="2" s="1"/>
  <c r="AO564" i="2"/>
  <c r="AO576" i="2" s="1"/>
  <c r="AP564" i="2"/>
  <c r="AP576" i="2" s="1"/>
  <c r="AQ564" i="2"/>
  <c r="AQ576" i="2" s="1"/>
  <c r="AR564" i="2"/>
  <c r="AR576" i="2" s="1"/>
  <c r="AS564" i="2"/>
  <c r="AS576" i="2" s="1"/>
  <c r="AT564" i="2"/>
  <c r="AT576" i="2" s="1"/>
  <c r="AU564" i="2"/>
  <c r="AU576" i="2" s="1"/>
  <c r="AV564" i="2"/>
  <c r="AV576" i="2" s="1"/>
  <c r="AW564" i="2"/>
  <c r="AW576" i="2" s="1"/>
  <c r="AX564" i="2"/>
  <c r="AX576" i="2" s="1"/>
  <c r="AY564" i="2"/>
  <c r="AY576" i="2" s="1"/>
  <c r="AZ564" i="2"/>
  <c r="AZ576" i="2" s="1"/>
  <c r="BA564" i="2"/>
  <c r="BA576" i="2" s="1"/>
  <c r="BB564" i="2"/>
  <c r="BB576" i="2" s="1"/>
  <c r="BC564" i="2"/>
  <c r="BC576" i="2" s="1"/>
  <c r="BD564" i="2"/>
  <c r="BD576" i="2" s="1"/>
  <c r="BE564" i="2"/>
  <c r="BE576" i="2" s="1"/>
  <c r="BF564" i="2"/>
  <c r="BF576" i="2" s="1"/>
  <c r="BG564" i="2"/>
  <c r="BG576" i="2" s="1"/>
  <c r="BH564" i="2"/>
  <c r="BH576" i="2" s="1"/>
  <c r="BI564" i="2"/>
  <c r="BI576" i="2" s="1"/>
  <c r="BJ564" i="2"/>
  <c r="BJ576" i="2" s="1"/>
  <c r="BK564" i="2"/>
  <c r="BK576" i="2" s="1"/>
  <c r="BL564" i="2"/>
  <c r="BL576" i="2" s="1"/>
  <c r="BM564" i="2"/>
  <c r="BM576" i="2" s="1"/>
  <c r="BN564" i="2"/>
  <c r="BN576" i="2" s="1"/>
  <c r="BO564" i="2"/>
  <c r="BO576" i="2" s="1"/>
  <c r="BP564" i="2"/>
  <c r="BP576" i="2" s="1"/>
  <c r="BQ564" i="2"/>
  <c r="BQ576" i="2" s="1"/>
  <c r="BR564" i="2"/>
  <c r="BR576" i="2" s="1"/>
  <c r="BS564" i="2"/>
  <c r="BS576" i="2" s="1"/>
  <c r="BT564" i="2"/>
  <c r="BT576" i="2" s="1"/>
  <c r="BU564" i="2"/>
  <c r="BU576" i="2" s="1"/>
  <c r="BV564" i="2"/>
  <c r="BV576" i="2" s="1"/>
  <c r="BW564" i="2"/>
  <c r="BW576" i="2" s="1"/>
  <c r="BX564" i="2"/>
  <c r="BX576" i="2" s="1"/>
  <c r="BY564" i="2"/>
  <c r="BY576" i="2" s="1"/>
  <c r="BZ564" i="2"/>
  <c r="BZ576" i="2" s="1"/>
  <c r="CA564" i="2"/>
  <c r="CA576" i="2" s="1"/>
  <c r="CB564" i="2"/>
  <c r="CB576" i="2" s="1"/>
  <c r="CC564" i="2"/>
  <c r="CC576" i="2" s="1"/>
  <c r="CD564" i="2"/>
  <c r="CD576" i="2" s="1"/>
  <c r="CE564" i="2"/>
  <c r="CE576" i="2" s="1"/>
  <c r="CF564" i="2"/>
  <c r="CF576" i="2" s="1"/>
  <c r="CG564" i="2"/>
  <c r="CG576" i="2" s="1"/>
  <c r="CH564" i="2"/>
  <c r="CH576" i="2" s="1"/>
  <c r="CI564" i="2"/>
  <c r="CI576" i="2" s="1"/>
  <c r="CJ564" i="2"/>
  <c r="CJ576" i="2" s="1"/>
  <c r="CK564" i="2"/>
  <c r="CK576" i="2" s="1"/>
  <c r="CL564" i="2"/>
  <c r="CL576" i="2" s="1"/>
  <c r="CM564" i="2"/>
  <c r="CM576" i="2" s="1"/>
  <c r="CN564" i="2"/>
  <c r="CN576" i="2" s="1"/>
  <c r="CO564" i="2"/>
  <c r="CO576" i="2" s="1"/>
  <c r="CP564" i="2"/>
  <c r="CP576" i="2" s="1"/>
  <c r="CQ564" i="2"/>
  <c r="CQ576" i="2" s="1"/>
  <c r="CR564" i="2"/>
  <c r="CR576" i="2" s="1"/>
  <c r="CS564" i="2"/>
  <c r="CS576" i="2" s="1"/>
  <c r="CT564" i="2"/>
  <c r="CT576" i="2" s="1"/>
  <c r="CU564" i="2"/>
  <c r="CU576" i="2" s="1"/>
  <c r="CF573" i="2" l="1"/>
  <c r="F575" i="4"/>
  <c r="CU576" i="4"/>
  <c r="W574" i="4"/>
  <c r="AT588" i="4" s="1"/>
  <c r="AT581" i="4" s="1"/>
  <c r="E587" i="4"/>
  <c r="E580" i="4" s="1"/>
  <c r="CT576" i="4"/>
  <c r="CT590" i="4" s="1"/>
  <c r="CT583" i="4" s="1"/>
  <c r="E590" i="4"/>
  <c r="E583" i="4" s="1"/>
  <c r="AX590" i="4"/>
  <c r="AX583" i="4" s="1"/>
  <c r="E589" i="4"/>
  <c r="E582" i="4" s="1"/>
  <c r="E588" i="4"/>
  <c r="E581" i="4" s="1"/>
  <c r="CQ587" i="4"/>
  <c r="CQ580" i="4" s="1"/>
  <c r="AF574" i="3"/>
  <c r="AG588" i="3" s="1"/>
  <c r="Z589" i="4"/>
  <c r="Z582" i="4" s="1"/>
  <c r="AY589" i="4"/>
  <c r="AY582" i="4" s="1"/>
  <c r="BA587" i="4"/>
  <c r="BA580" i="4" s="1"/>
  <c r="R588" i="4"/>
  <c r="R581" i="4" s="1"/>
  <c r="BS590" i="4"/>
  <c r="BS583" i="4" s="1"/>
  <c r="G590" i="4"/>
  <c r="G583" i="4" s="1"/>
  <c r="BT589" i="4"/>
  <c r="BT582" i="4" s="1"/>
  <c r="AB590" i="4"/>
  <c r="AB583" i="4" s="1"/>
  <c r="CP589" i="4"/>
  <c r="CP582" i="4" s="1"/>
  <c r="CN590" i="4"/>
  <c r="CN583" i="4" s="1"/>
  <c r="E590" i="1"/>
  <c r="E583" i="1" s="1"/>
  <c r="I590" i="1"/>
  <c r="I583" i="1" s="1"/>
  <c r="M590" i="1"/>
  <c r="M583" i="1" s="1"/>
  <c r="Q590" i="1"/>
  <c r="Q583" i="1" s="1"/>
  <c r="D590" i="1"/>
  <c r="D583" i="1" s="1"/>
  <c r="J590" i="1"/>
  <c r="J583" i="1" s="1"/>
  <c r="O590" i="1"/>
  <c r="O583" i="1" s="1"/>
  <c r="T590" i="1"/>
  <c r="T583" i="1" s="1"/>
  <c r="X590" i="1"/>
  <c r="X583" i="1" s="1"/>
  <c r="AB590" i="1"/>
  <c r="AB583" i="1" s="1"/>
  <c r="AF590" i="1"/>
  <c r="AF583" i="1" s="1"/>
  <c r="AJ590" i="1"/>
  <c r="AJ583" i="1" s="1"/>
  <c r="AN590" i="1"/>
  <c r="AN583" i="1" s="1"/>
  <c r="AR590" i="1"/>
  <c r="AR583" i="1" s="1"/>
  <c r="AV590" i="1"/>
  <c r="AV583" i="1" s="1"/>
  <c r="AZ590" i="1"/>
  <c r="AZ583" i="1" s="1"/>
  <c r="BD590" i="1"/>
  <c r="BD583" i="1" s="1"/>
  <c r="BH590" i="1"/>
  <c r="BH583" i="1" s="1"/>
  <c r="BL590" i="1"/>
  <c r="BL583" i="1" s="1"/>
  <c r="BP590" i="1"/>
  <c r="BP583" i="1" s="1"/>
  <c r="BT590" i="1"/>
  <c r="BT583" i="1" s="1"/>
  <c r="BX590" i="1"/>
  <c r="BX583" i="1" s="1"/>
  <c r="CB590" i="1"/>
  <c r="CB583" i="1" s="1"/>
  <c r="CF590" i="1"/>
  <c r="CF583" i="1" s="1"/>
  <c r="CJ590" i="1"/>
  <c r="CJ583" i="1" s="1"/>
  <c r="CN590" i="1"/>
  <c r="CN583" i="1" s="1"/>
  <c r="CR590" i="1"/>
  <c r="CR583" i="1" s="1"/>
  <c r="F590" i="1"/>
  <c r="F583" i="1" s="1"/>
  <c r="K590" i="1"/>
  <c r="K583" i="1" s="1"/>
  <c r="P590" i="1"/>
  <c r="P583" i="1" s="1"/>
  <c r="U590" i="1"/>
  <c r="U583" i="1" s="1"/>
  <c r="Y590" i="1"/>
  <c r="Y583" i="1" s="1"/>
  <c r="AC590" i="1"/>
  <c r="AC583" i="1" s="1"/>
  <c r="AG590" i="1"/>
  <c r="AG583" i="1" s="1"/>
  <c r="AK590" i="1"/>
  <c r="AK583" i="1" s="1"/>
  <c r="AO590" i="1"/>
  <c r="AO583" i="1" s="1"/>
  <c r="AS590" i="1"/>
  <c r="AS583" i="1" s="1"/>
  <c r="AW590" i="1"/>
  <c r="AW583" i="1" s="1"/>
  <c r="BA590" i="1"/>
  <c r="BA583" i="1" s="1"/>
  <c r="BE590" i="1"/>
  <c r="BE583" i="1" s="1"/>
  <c r="BI590" i="1"/>
  <c r="BI583" i="1" s="1"/>
  <c r="BM590" i="1"/>
  <c r="BM583" i="1" s="1"/>
  <c r="BQ590" i="1"/>
  <c r="BQ583" i="1" s="1"/>
  <c r="BU590" i="1"/>
  <c r="BU583" i="1" s="1"/>
  <c r="BY590" i="1"/>
  <c r="BY583" i="1" s="1"/>
  <c r="CC590" i="1"/>
  <c r="CC583" i="1" s="1"/>
  <c r="CG590" i="1"/>
  <c r="CG583" i="1" s="1"/>
  <c r="CK590" i="1"/>
  <c r="CK583" i="1" s="1"/>
  <c r="CO590" i="1"/>
  <c r="CO583" i="1" s="1"/>
  <c r="CS590" i="1"/>
  <c r="CS583" i="1" s="1"/>
  <c r="G590" i="1"/>
  <c r="G583" i="1" s="1"/>
  <c r="L590" i="1"/>
  <c r="L583" i="1" s="1"/>
  <c r="R590" i="1"/>
  <c r="R583" i="1" s="1"/>
  <c r="V590" i="1"/>
  <c r="V583" i="1" s="1"/>
  <c r="Z590" i="1"/>
  <c r="Z583" i="1" s="1"/>
  <c r="AD590" i="1"/>
  <c r="AD583" i="1" s="1"/>
  <c r="AH590" i="1"/>
  <c r="AH583" i="1" s="1"/>
  <c r="AL590" i="1"/>
  <c r="AL583" i="1" s="1"/>
  <c r="AP590" i="1"/>
  <c r="AP583" i="1" s="1"/>
  <c r="AT590" i="1"/>
  <c r="AT583" i="1" s="1"/>
  <c r="AX590" i="1"/>
  <c r="AX583" i="1" s="1"/>
  <c r="BB590" i="1"/>
  <c r="BB583" i="1" s="1"/>
  <c r="BF590" i="1"/>
  <c r="BF583" i="1" s="1"/>
  <c r="BJ590" i="1"/>
  <c r="BJ583" i="1" s="1"/>
  <c r="BN590" i="1"/>
  <c r="BN583" i="1" s="1"/>
  <c r="BR590" i="1"/>
  <c r="BR583" i="1" s="1"/>
  <c r="BV590" i="1"/>
  <c r="BV583" i="1" s="1"/>
  <c r="BZ590" i="1"/>
  <c r="BZ583" i="1" s="1"/>
  <c r="CD590" i="1"/>
  <c r="CD583" i="1" s="1"/>
  <c r="CH590" i="1"/>
  <c r="CH583" i="1" s="1"/>
  <c r="CL590" i="1"/>
  <c r="CL583" i="1" s="1"/>
  <c r="CP590" i="1"/>
  <c r="CP583" i="1" s="1"/>
  <c r="CT590" i="1"/>
  <c r="CT583" i="1" s="1"/>
  <c r="H590" i="1"/>
  <c r="H583" i="1" s="1"/>
  <c r="AA590" i="1"/>
  <c r="AA583" i="1" s="1"/>
  <c r="AQ590" i="1"/>
  <c r="AQ583" i="1" s="1"/>
  <c r="BG590" i="1"/>
  <c r="BG583" i="1" s="1"/>
  <c r="BW590" i="1"/>
  <c r="BW583" i="1" s="1"/>
  <c r="CM590" i="1"/>
  <c r="CM583" i="1" s="1"/>
  <c r="N590" i="1"/>
  <c r="N583" i="1" s="1"/>
  <c r="AE590" i="1"/>
  <c r="AE583" i="1" s="1"/>
  <c r="AU590" i="1"/>
  <c r="AU583" i="1" s="1"/>
  <c r="BK590" i="1"/>
  <c r="BK583" i="1" s="1"/>
  <c r="CA590" i="1"/>
  <c r="CA583" i="1" s="1"/>
  <c r="CQ590" i="1"/>
  <c r="CQ583" i="1" s="1"/>
  <c r="S590" i="1"/>
  <c r="S583" i="1" s="1"/>
  <c r="AI590" i="1"/>
  <c r="AI583" i="1" s="1"/>
  <c r="AY590" i="1"/>
  <c r="AY583" i="1" s="1"/>
  <c r="BO590" i="1"/>
  <c r="BO583" i="1" s="1"/>
  <c r="CE590" i="1"/>
  <c r="CE583" i="1" s="1"/>
  <c r="CU590" i="1"/>
  <c r="CU583" i="1" s="1"/>
  <c r="C10" i="14" s="1"/>
  <c r="BS590" i="1"/>
  <c r="BS583" i="1" s="1"/>
  <c r="W590" i="1"/>
  <c r="W583" i="1" s="1"/>
  <c r="CI590" i="1"/>
  <c r="CI583" i="1" s="1"/>
  <c r="AM590" i="1"/>
  <c r="AM583" i="1" s="1"/>
  <c r="BC590" i="1"/>
  <c r="BC583" i="1" s="1"/>
  <c r="E589" i="1"/>
  <c r="E582" i="1" s="1"/>
  <c r="I589" i="1"/>
  <c r="I582" i="1" s="1"/>
  <c r="M589" i="1"/>
  <c r="M582" i="1" s="1"/>
  <c r="Q589" i="1"/>
  <c r="Q582" i="1" s="1"/>
  <c r="U589" i="1"/>
  <c r="U582" i="1" s="1"/>
  <c r="Y589" i="1"/>
  <c r="Y582" i="1" s="1"/>
  <c r="AC589" i="1"/>
  <c r="AC582" i="1" s="1"/>
  <c r="AG589" i="1"/>
  <c r="AG582" i="1" s="1"/>
  <c r="AK589" i="1"/>
  <c r="AK582" i="1" s="1"/>
  <c r="AO589" i="1"/>
  <c r="AO582" i="1" s="1"/>
  <c r="AS589" i="1"/>
  <c r="AS582" i="1" s="1"/>
  <c r="AW589" i="1"/>
  <c r="AW582" i="1" s="1"/>
  <c r="BA589" i="1"/>
  <c r="BA582" i="1" s="1"/>
  <c r="BE589" i="1"/>
  <c r="BE582" i="1" s="1"/>
  <c r="BI589" i="1"/>
  <c r="BI582" i="1" s="1"/>
  <c r="BM589" i="1"/>
  <c r="BM582" i="1" s="1"/>
  <c r="BQ589" i="1"/>
  <c r="BQ582" i="1" s="1"/>
  <c r="BU589" i="1"/>
  <c r="BU582" i="1" s="1"/>
  <c r="BY589" i="1"/>
  <c r="BY582" i="1" s="1"/>
  <c r="CC589" i="1"/>
  <c r="CC582" i="1" s="1"/>
  <c r="CG589" i="1"/>
  <c r="CG582" i="1" s="1"/>
  <c r="CK589" i="1"/>
  <c r="CK582" i="1" s="1"/>
  <c r="CO589" i="1"/>
  <c r="CO582" i="1" s="1"/>
  <c r="CS589" i="1"/>
  <c r="CS582" i="1" s="1"/>
  <c r="G589" i="1"/>
  <c r="G582" i="1" s="1"/>
  <c r="K589" i="1"/>
  <c r="K582" i="1" s="1"/>
  <c r="O589" i="1"/>
  <c r="O582" i="1" s="1"/>
  <c r="S589" i="1"/>
  <c r="S582" i="1" s="1"/>
  <c r="W589" i="1"/>
  <c r="W582" i="1" s="1"/>
  <c r="AA589" i="1"/>
  <c r="AA582" i="1" s="1"/>
  <c r="AE589" i="1"/>
  <c r="AE582" i="1" s="1"/>
  <c r="AI589" i="1"/>
  <c r="AI582" i="1" s="1"/>
  <c r="AM589" i="1"/>
  <c r="AM582" i="1" s="1"/>
  <c r="AQ589" i="1"/>
  <c r="AQ582" i="1" s="1"/>
  <c r="AU589" i="1"/>
  <c r="AU582" i="1" s="1"/>
  <c r="AY589" i="1"/>
  <c r="AY582" i="1" s="1"/>
  <c r="BC589" i="1"/>
  <c r="BC582" i="1" s="1"/>
  <c r="BG589" i="1"/>
  <c r="BG582" i="1" s="1"/>
  <c r="BK589" i="1"/>
  <c r="BK582" i="1" s="1"/>
  <c r="BO589" i="1"/>
  <c r="BO582" i="1" s="1"/>
  <c r="BS589" i="1"/>
  <c r="BS582" i="1" s="1"/>
  <c r="BW589" i="1"/>
  <c r="BW582" i="1" s="1"/>
  <c r="CA589" i="1"/>
  <c r="CA582" i="1" s="1"/>
  <c r="CE589" i="1"/>
  <c r="CE582" i="1" s="1"/>
  <c r="CI589" i="1"/>
  <c r="CI582" i="1" s="1"/>
  <c r="CM589" i="1"/>
  <c r="CM582" i="1" s="1"/>
  <c r="CQ589" i="1"/>
  <c r="CQ582" i="1" s="1"/>
  <c r="F589" i="1"/>
  <c r="F582" i="1" s="1"/>
  <c r="N589" i="1"/>
  <c r="N582" i="1" s="1"/>
  <c r="V589" i="1"/>
  <c r="V582" i="1" s="1"/>
  <c r="AD589" i="1"/>
  <c r="AD582" i="1" s="1"/>
  <c r="AL589" i="1"/>
  <c r="AL582" i="1" s="1"/>
  <c r="AT589" i="1"/>
  <c r="AT582" i="1" s="1"/>
  <c r="BB589" i="1"/>
  <c r="BB582" i="1" s="1"/>
  <c r="BJ589" i="1"/>
  <c r="BJ582" i="1" s="1"/>
  <c r="BR589" i="1"/>
  <c r="BR582" i="1" s="1"/>
  <c r="BZ589" i="1"/>
  <c r="BZ582" i="1" s="1"/>
  <c r="CH589" i="1"/>
  <c r="CH582" i="1" s="1"/>
  <c r="CP589" i="1"/>
  <c r="CP582" i="1" s="1"/>
  <c r="H589" i="1"/>
  <c r="H582" i="1" s="1"/>
  <c r="P589" i="1"/>
  <c r="P582" i="1" s="1"/>
  <c r="X589" i="1"/>
  <c r="X582" i="1" s="1"/>
  <c r="AF589" i="1"/>
  <c r="AF582" i="1" s="1"/>
  <c r="AN589" i="1"/>
  <c r="AN582" i="1" s="1"/>
  <c r="AV589" i="1"/>
  <c r="AV582" i="1" s="1"/>
  <c r="BD589" i="1"/>
  <c r="BD582" i="1" s="1"/>
  <c r="BL589" i="1"/>
  <c r="BL582" i="1" s="1"/>
  <c r="BT589" i="1"/>
  <c r="BT582" i="1" s="1"/>
  <c r="CB589" i="1"/>
  <c r="CB582" i="1" s="1"/>
  <c r="CJ589" i="1"/>
  <c r="CJ582" i="1" s="1"/>
  <c r="CR589" i="1"/>
  <c r="CR582" i="1" s="1"/>
  <c r="J589" i="1"/>
  <c r="J582" i="1" s="1"/>
  <c r="R589" i="1"/>
  <c r="R582" i="1" s="1"/>
  <c r="Z589" i="1"/>
  <c r="Z582" i="1" s="1"/>
  <c r="AH589" i="1"/>
  <c r="AH582" i="1" s="1"/>
  <c r="AP589" i="1"/>
  <c r="AP582" i="1" s="1"/>
  <c r="AX589" i="1"/>
  <c r="AX582" i="1" s="1"/>
  <c r="BF589" i="1"/>
  <c r="BF582" i="1" s="1"/>
  <c r="BN589" i="1"/>
  <c r="BN582" i="1" s="1"/>
  <c r="BV589" i="1"/>
  <c r="BV582" i="1" s="1"/>
  <c r="CD589" i="1"/>
  <c r="CD582" i="1" s="1"/>
  <c r="CL589" i="1"/>
  <c r="CL582" i="1" s="1"/>
  <c r="CT589" i="1"/>
  <c r="CT582" i="1" s="1"/>
  <c r="L589" i="1"/>
  <c r="L582" i="1" s="1"/>
  <c r="AR589" i="1"/>
  <c r="AR582" i="1" s="1"/>
  <c r="BX589" i="1"/>
  <c r="BX582" i="1" s="1"/>
  <c r="T589" i="1"/>
  <c r="T582" i="1" s="1"/>
  <c r="AZ589" i="1"/>
  <c r="AZ582" i="1" s="1"/>
  <c r="CF589" i="1"/>
  <c r="CF582" i="1" s="1"/>
  <c r="AB589" i="1"/>
  <c r="AB582" i="1" s="1"/>
  <c r="BH589" i="1"/>
  <c r="BH582" i="1" s="1"/>
  <c r="CN589" i="1"/>
  <c r="CN582" i="1" s="1"/>
  <c r="CU589" i="1"/>
  <c r="CU582" i="1" s="1"/>
  <c r="C9" i="14" s="1"/>
  <c r="D589" i="1"/>
  <c r="D582" i="1" s="1"/>
  <c r="AJ589" i="1"/>
  <c r="AJ582" i="1" s="1"/>
  <c r="BP589" i="1"/>
  <c r="BP582" i="1" s="1"/>
  <c r="E588" i="1"/>
  <c r="E581" i="1" s="1"/>
  <c r="I588" i="1"/>
  <c r="I581" i="1" s="1"/>
  <c r="M588" i="1"/>
  <c r="M581" i="1" s="1"/>
  <c r="Q588" i="1"/>
  <c r="Q581" i="1" s="1"/>
  <c r="U588" i="1"/>
  <c r="U581" i="1" s="1"/>
  <c r="Y588" i="1"/>
  <c r="Y581" i="1" s="1"/>
  <c r="AC588" i="1"/>
  <c r="AC581" i="1" s="1"/>
  <c r="AG588" i="1"/>
  <c r="AG581" i="1" s="1"/>
  <c r="AK588" i="1"/>
  <c r="AK581" i="1" s="1"/>
  <c r="AO588" i="1"/>
  <c r="AO581" i="1" s="1"/>
  <c r="AS588" i="1"/>
  <c r="AS581" i="1" s="1"/>
  <c r="AW588" i="1"/>
  <c r="AW581" i="1" s="1"/>
  <c r="BA588" i="1"/>
  <c r="BA581" i="1" s="1"/>
  <c r="BE588" i="1"/>
  <c r="BE581" i="1" s="1"/>
  <c r="BI588" i="1"/>
  <c r="BI581" i="1" s="1"/>
  <c r="BM588" i="1"/>
  <c r="BM581" i="1" s="1"/>
  <c r="BQ588" i="1"/>
  <c r="BQ581" i="1" s="1"/>
  <c r="BU588" i="1"/>
  <c r="BU581" i="1" s="1"/>
  <c r="BY588" i="1"/>
  <c r="BY581" i="1" s="1"/>
  <c r="CC588" i="1"/>
  <c r="CC581" i="1" s="1"/>
  <c r="CG588" i="1"/>
  <c r="CG581" i="1" s="1"/>
  <c r="CK588" i="1"/>
  <c r="CK581" i="1" s="1"/>
  <c r="CO588" i="1"/>
  <c r="CO581" i="1" s="1"/>
  <c r="CS588" i="1"/>
  <c r="CS581" i="1" s="1"/>
  <c r="G588" i="1"/>
  <c r="G581" i="1" s="1"/>
  <c r="K588" i="1"/>
  <c r="K581" i="1" s="1"/>
  <c r="O588" i="1"/>
  <c r="O581" i="1" s="1"/>
  <c r="S588" i="1"/>
  <c r="S581" i="1" s="1"/>
  <c r="W588" i="1"/>
  <c r="W581" i="1" s="1"/>
  <c r="AA588" i="1"/>
  <c r="AA581" i="1" s="1"/>
  <c r="AE588" i="1"/>
  <c r="AE581" i="1" s="1"/>
  <c r="AI588" i="1"/>
  <c r="AI581" i="1" s="1"/>
  <c r="AM588" i="1"/>
  <c r="AM581" i="1" s="1"/>
  <c r="AQ588" i="1"/>
  <c r="AQ581" i="1" s="1"/>
  <c r="AU588" i="1"/>
  <c r="AU581" i="1" s="1"/>
  <c r="AY588" i="1"/>
  <c r="AY581" i="1" s="1"/>
  <c r="BC588" i="1"/>
  <c r="BC581" i="1" s="1"/>
  <c r="BG588" i="1"/>
  <c r="BG581" i="1" s="1"/>
  <c r="BK588" i="1"/>
  <c r="BK581" i="1" s="1"/>
  <c r="BO588" i="1"/>
  <c r="BO581" i="1" s="1"/>
  <c r="BS588" i="1"/>
  <c r="BS581" i="1" s="1"/>
  <c r="BW588" i="1"/>
  <c r="BW581" i="1" s="1"/>
  <c r="CA588" i="1"/>
  <c r="CA581" i="1" s="1"/>
  <c r="CE588" i="1"/>
  <c r="CE581" i="1" s="1"/>
  <c r="CI588" i="1"/>
  <c r="CI581" i="1" s="1"/>
  <c r="CM588" i="1"/>
  <c r="CM581" i="1" s="1"/>
  <c r="CQ588" i="1"/>
  <c r="CQ581" i="1" s="1"/>
  <c r="CU588" i="1"/>
  <c r="CU581" i="1" s="1"/>
  <c r="C8" i="14" s="1"/>
  <c r="F588" i="1"/>
  <c r="F581" i="1" s="1"/>
  <c r="N588" i="1"/>
  <c r="N581" i="1" s="1"/>
  <c r="V588" i="1"/>
  <c r="V581" i="1" s="1"/>
  <c r="AD588" i="1"/>
  <c r="AD581" i="1" s="1"/>
  <c r="AL588" i="1"/>
  <c r="AL581" i="1" s="1"/>
  <c r="AT588" i="1"/>
  <c r="AT581" i="1" s="1"/>
  <c r="BB588" i="1"/>
  <c r="BB581" i="1" s="1"/>
  <c r="BJ588" i="1"/>
  <c r="BJ581" i="1" s="1"/>
  <c r="BR588" i="1"/>
  <c r="BR581" i="1" s="1"/>
  <c r="BZ588" i="1"/>
  <c r="BZ581" i="1" s="1"/>
  <c r="CH588" i="1"/>
  <c r="CH581" i="1" s="1"/>
  <c r="CP588" i="1"/>
  <c r="CP581" i="1" s="1"/>
  <c r="H588" i="1"/>
  <c r="H581" i="1" s="1"/>
  <c r="P588" i="1"/>
  <c r="P581" i="1" s="1"/>
  <c r="X588" i="1"/>
  <c r="X581" i="1" s="1"/>
  <c r="AF588" i="1"/>
  <c r="AF581" i="1" s="1"/>
  <c r="AN588" i="1"/>
  <c r="AN581" i="1" s="1"/>
  <c r="AV588" i="1"/>
  <c r="AV581" i="1" s="1"/>
  <c r="BD588" i="1"/>
  <c r="BD581" i="1" s="1"/>
  <c r="BL588" i="1"/>
  <c r="BL581" i="1" s="1"/>
  <c r="BT588" i="1"/>
  <c r="BT581" i="1" s="1"/>
  <c r="CB588" i="1"/>
  <c r="CB581" i="1" s="1"/>
  <c r="CJ588" i="1"/>
  <c r="CJ581" i="1" s="1"/>
  <c r="CR588" i="1"/>
  <c r="CR581" i="1" s="1"/>
  <c r="J588" i="1"/>
  <c r="J581" i="1" s="1"/>
  <c r="R588" i="1"/>
  <c r="R581" i="1" s="1"/>
  <c r="Z588" i="1"/>
  <c r="Z581" i="1" s="1"/>
  <c r="AH588" i="1"/>
  <c r="AH581" i="1" s="1"/>
  <c r="AP588" i="1"/>
  <c r="AP581" i="1" s="1"/>
  <c r="AX588" i="1"/>
  <c r="AX581" i="1" s="1"/>
  <c r="BF588" i="1"/>
  <c r="BF581" i="1" s="1"/>
  <c r="BN588" i="1"/>
  <c r="BN581" i="1" s="1"/>
  <c r="BV588" i="1"/>
  <c r="BV581" i="1" s="1"/>
  <c r="CD588" i="1"/>
  <c r="CD581" i="1" s="1"/>
  <c r="CL588" i="1"/>
  <c r="CL581" i="1" s="1"/>
  <c r="CT588" i="1"/>
  <c r="CT581" i="1" s="1"/>
  <c r="L588" i="1"/>
  <c r="L581" i="1" s="1"/>
  <c r="AR588" i="1"/>
  <c r="AR581" i="1" s="1"/>
  <c r="BX588" i="1"/>
  <c r="BX581" i="1" s="1"/>
  <c r="T588" i="1"/>
  <c r="T581" i="1" s="1"/>
  <c r="AZ588" i="1"/>
  <c r="AZ581" i="1" s="1"/>
  <c r="CF588" i="1"/>
  <c r="CF581" i="1" s="1"/>
  <c r="AB588" i="1"/>
  <c r="AB581" i="1" s="1"/>
  <c r="BH588" i="1"/>
  <c r="BH581" i="1" s="1"/>
  <c r="CN588" i="1"/>
  <c r="CN581" i="1" s="1"/>
  <c r="BP588" i="1"/>
  <c r="BP581" i="1" s="1"/>
  <c r="D588" i="1"/>
  <c r="D581" i="1" s="1"/>
  <c r="AJ588" i="1"/>
  <c r="AJ581" i="1" s="1"/>
  <c r="E587" i="1"/>
  <c r="E580" i="1" s="1"/>
  <c r="I587" i="1"/>
  <c r="I580" i="1" s="1"/>
  <c r="M587" i="1"/>
  <c r="M580" i="1" s="1"/>
  <c r="Q587" i="1"/>
  <c r="Q580" i="1" s="1"/>
  <c r="U587" i="1"/>
  <c r="U580" i="1" s="1"/>
  <c r="Y587" i="1"/>
  <c r="Y580" i="1" s="1"/>
  <c r="AC587" i="1"/>
  <c r="AC580" i="1" s="1"/>
  <c r="AG587" i="1"/>
  <c r="AG580" i="1" s="1"/>
  <c r="AK587" i="1"/>
  <c r="AK580" i="1" s="1"/>
  <c r="AO587" i="1"/>
  <c r="AO580" i="1" s="1"/>
  <c r="AS587" i="1"/>
  <c r="AS580" i="1" s="1"/>
  <c r="F587" i="1"/>
  <c r="F580" i="1" s="1"/>
  <c r="J587" i="1"/>
  <c r="J580" i="1" s="1"/>
  <c r="N587" i="1"/>
  <c r="N580" i="1" s="1"/>
  <c r="R587" i="1"/>
  <c r="R580" i="1" s="1"/>
  <c r="V587" i="1"/>
  <c r="V580" i="1" s="1"/>
  <c r="Z587" i="1"/>
  <c r="Z580" i="1" s="1"/>
  <c r="AD587" i="1"/>
  <c r="AD580" i="1" s="1"/>
  <c r="AH587" i="1"/>
  <c r="AH580" i="1" s="1"/>
  <c r="AL587" i="1"/>
  <c r="AL580" i="1" s="1"/>
  <c r="AP587" i="1"/>
  <c r="AP580" i="1" s="1"/>
  <c r="AT587" i="1"/>
  <c r="AT580" i="1" s="1"/>
  <c r="AX587" i="1"/>
  <c r="AX580" i="1" s="1"/>
  <c r="G587" i="1"/>
  <c r="G580" i="1" s="1"/>
  <c r="K587" i="1"/>
  <c r="K580" i="1" s="1"/>
  <c r="O587" i="1"/>
  <c r="O580" i="1" s="1"/>
  <c r="S587" i="1"/>
  <c r="S580" i="1" s="1"/>
  <c r="W587" i="1"/>
  <c r="W580" i="1" s="1"/>
  <c r="AA587" i="1"/>
  <c r="AA580" i="1" s="1"/>
  <c r="AE587" i="1"/>
  <c r="AE580" i="1" s="1"/>
  <c r="AI587" i="1"/>
  <c r="AI580" i="1" s="1"/>
  <c r="AM587" i="1"/>
  <c r="AM580" i="1" s="1"/>
  <c r="AQ587" i="1"/>
  <c r="AQ580" i="1" s="1"/>
  <c r="AU587" i="1"/>
  <c r="AU580" i="1" s="1"/>
  <c r="AY587" i="1"/>
  <c r="AY580" i="1" s="1"/>
  <c r="BC587" i="1"/>
  <c r="BC580" i="1" s="1"/>
  <c r="H587" i="1"/>
  <c r="H580" i="1" s="1"/>
  <c r="X587" i="1"/>
  <c r="X580" i="1" s="1"/>
  <c r="AN587" i="1"/>
  <c r="AN580" i="1" s="1"/>
  <c r="AZ587" i="1"/>
  <c r="AZ580" i="1" s="1"/>
  <c r="BE587" i="1"/>
  <c r="BE580" i="1" s="1"/>
  <c r="BI587" i="1"/>
  <c r="BI580" i="1" s="1"/>
  <c r="BM587" i="1"/>
  <c r="BM580" i="1" s="1"/>
  <c r="BQ587" i="1"/>
  <c r="BQ580" i="1" s="1"/>
  <c r="BU587" i="1"/>
  <c r="BU580" i="1" s="1"/>
  <c r="BY587" i="1"/>
  <c r="BY580" i="1" s="1"/>
  <c r="CC587" i="1"/>
  <c r="CC580" i="1" s="1"/>
  <c r="CG587" i="1"/>
  <c r="CG580" i="1" s="1"/>
  <c r="CK587" i="1"/>
  <c r="CK580" i="1" s="1"/>
  <c r="CO587" i="1"/>
  <c r="CO580" i="1" s="1"/>
  <c r="CS587" i="1"/>
  <c r="CS580" i="1" s="1"/>
  <c r="P587" i="1"/>
  <c r="P580" i="1" s="1"/>
  <c r="AF587" i="1"/>
  <c r="AF580" i="1" s="1"/>
  <c r="AV587" i="1"/>
  <c r="AV580" i="1" s="1"/>
  <c r="BB587" i="1"/>
  <c r="BB580" i="1" s="1"/>
  <c r="BG587" i="1"/>
  <c r="BG580" i="1" s="1"/>
  <c r="BK587" i="1"/>
  <c r="BK580" i="1" s="1"/>
  <c r="BO587" i="1"/>
  <c r="BO580" i="1" s="1"/>
  <c r="BS587" i="1"/>
  <c r="BS580" i="1" s="1"/>
  <c r="BW587" i="1"/>
  <c r="BW580" i="1" s="1"/>
  <c r="CA587" i="1"/>
  <c r="CA580" i="1" s="1"/>
  <c r="CE587" i="1"/>
  <c r="CE580" i="1" s="1"/>
  <c r="CI587" i="1"/>
  <c r="CI580" i="1" s="1"/>
  <c r="CM587" i="1"/>
  <c r="CM580" i="1" s="1"/>
  <c r="CQ587" i="1"/>
  <c r="CQ580" i="1" s="1"/>
  <c r="CU587" i="1"/>
  <c r="CU580" i="1" s="1"/>
  <c r="C7" i="14" s="1"/>
  <c r="AB587" i="1"/>
  <c r="AB580" i="1" s="1"/>
  <c r="BA587" i="1"/>
  <c r="BA580" i="1" s="1"/>
  <c r="BJ587" i="1"/>
  <c r="BJ580" i="1" s="1"/>
  <c r="BR587" i="1"/>
  <c r="BR580" i="1" s="1"/>
  <c r="BZ587" i="1"/>
  <c r="BZ580" i="1" s="1"/>
  <c r="CH587" i="1"/>
  <c r="CH580" i="1" s="1"/>
  <c r="CP587" i="1"/>
  <c r="CP580" i="1" s="1"/>
  <c r="D587" i="1"/>
  <c r="D580" i="1" s="1"/>
  <c r="AJ587" i="1"/>
  <c r="AJ580" i="1" s="1"/>
  <c r="BD587" i="1"/>
  <c r="BD580" i="1" s="1"/>
  <c r="BL587" i="1"/>
  <c r="BL580" i="1" s="1"/>
  <c r="BT587" i="1"/>
  <c r="BT580" i="1" s="1"/>
  <c r="CB587" i="1"/>
  <c r="CB580" i="1" s="1"/>
  <c r="CJ587" i="1"/>
  <c r="CJ580" i="1" s="1"/>
  <c r="CR587" i="1"/>
  <c r="CR580" i="1" s="1"/>
  <c r="L587" i="1"/>
  <c r="L580" i="1" s="1"/>
  <c r="AR587" i="1"/>
  <c r="AR580" i="1" s="1"/>
  <c r="BF587" i="1"/>
  <c r="BF580" i="1" s="1"/>
  <c r="BN587" i="1"/>
  <c r="BN580" i="1" s="1"/>
  <c r="BV587" i="1"/>
  <c r="BV580" i="1" s="1"/>
  <c r="CD587" i="1"/>
  <c r="CD580" i="1" s="1"/>
  <c r="CL587" i="1"/>
  <c r="CL580" i="1" s="1"/>
  <c r="CT587" i="1"/>
  <c r="CT580" i="1" s="1"/>
  <c r="T587" i="1"/>
  <c r="T580" i="1" s="1"/>
  <c r="BX587" i="1"/>
  <c r="BX580" i="1" s="1"/>
  <c r="AW587" i="1"/>
  <c r="AW580" i="1" s="1"/>
  <c r="CF587" i="1"/>
  <c r="CF580" i="1" s="1"/>
  <c r="BH587" i="1"/>
  <c r="BH580" i="1" s="1"/>
  <c r="CN587" i="1"/>
  <c r="CN580" i="1" s="1"/>
  <c r="BP587" i="1"/>
  <c r="BP580" i="1" s="1"/>
  <c r="F590" i="2"/>
  <c r="F583" i="2" s="1"/>
  <c r="J590" i="2"/>
  <c r="J583" i="2" s="1"/>
  <c r="N590" i="2"/>
  <c r="N583" i="2" s="1"/>
  <c r="R590" i="2"/>
  <c r="R583" i="2" s="1"/>
  <c r="V590" i="2"/>
  <c r="V583" i="2" s="1"/>
  <c r="Z590" i="2"/>
  <c r="Z583" i="2" s="1"/>
  <c r="AD590" i="2"/>
  <c r="AD583" i="2" s="1"/>
  <c r="AH590" i="2"/>
  <c r="AH583" i="2" s="1"/>
  <c r="AL590" i="2"/>
  <c r="AL583" i="2" s="1"/>
  <c r="AP590" i="2"/>
  <c r="AP583" i="2" s="1"/>
  <c r="G590" i="2"/>
  <c r="G583" i="2" s="1"/>
  <c r="K590" i="2"/>
  <c r="K583" i="2" s="1"/>
  <c r="O590" i="2"/>
  <c r="O583" i="2" s="1"/>
  <c r="S590" i="2"/>
  <c r="S583" i="2" s="1"/>
  <c r="W590" i="2"/>
  <c r="W583" i="2" s="1"/>
  <c r="AA590" i="2"/>
  <c r="AA583" i="2" s="1"/>
  <c r="AE590" i="2"/>
  <c r="AE583" i="2" s="1"/>
  <c r="AI590" i="2"/>
  <c r="AI583" i="2" s="1"/>
  <c r="AM590" i="2"/>
  <c r="AM583" i="2" s="1"/>
  <c r="AQ590" i="2"/>
  <c r="AQ583" i="2" s="1"/>
  <c r="AU590" i="2"/>
  <c r="AU583" i="2" s="1"/>
  <c r="AY590" i="2"/>
  <c r="AY583" i="2" s="1"/>
  <c r="BC590" i="2"/>
  <c r="BC583" i="2" s="1"/>
  <c r="BG590" i="2"/>
  <c r="BG583" i="2" s="1"/>
  <c r="BK590" i="2"/>
  <c r="BK583" i="2" s="1"/>
  <c r="BO590" i="2"/>
  <c r="BO583" i="2" s="1"/>
  <c r="H590" i="2"/>
  <c r="H583" i="2" s="1"/>
  <c r="P590" i="2"/>
  <c r="P583" i="2" s="1"/>
  <c r="X590" i="2"/>
  <c r="X583" i="2" s="1"/>
  <c r="AF590" i="2"/>
  <c r="AF583" i="2" s="1"/>
  <c r="AN590" i="2"/>
  <c r="AN583" i="2" s="1"/>
  <c r="AT590" i="2"/>
  <c r="AT583" i="2" s="1"/>
  <c r="AZ590" i="2"/>
  <c r="AZ583" i="2" s="1"/>
  <c r="BE590" i="2"/>
  <c r="BE583" i="2" s="1"/>
  <c r="BJ590" i="2"/>
  <c r="BJ583" i="2" s="1"/>
  <c r="BP590" i="2"/>
  <c r="BP583" i="2" s="1"/>
  <c r="I590" i="2"/>
  <c r="I583" i="2" s="1"/>
  <c r="Q590" i="2"/>
  <c r="Q583" i="2" s="1"/>
  <c r="Y590" i="2"/>
  <c r="Y583" i="2" s="1"/>
  <c r="AG590" i="2"/>
  <c r="AG583" i="2" s="1"/>
  <c r="AO590" i="2"/>
  <c r="AO583" i="2" s="1"/>
  <c r="AV590" i="2"/>
  <c r="AV583" i="2" s="1"/>
  <c r="BA590" i="2"/>
  <c r="BA583" i="2" s="1"/>
  <c r="BF590" i="2"/>
  <c r="BF583" i="2" s="1"/>
  <c r="BL590" i="2"/>
  <c r="BL583" i="2" s="1"/>
  <c r="D590" i="2"/>
  <c r="D583" i="2" s="1"/>
  <c r="L590" i="2"/>
  <c r="L583" i="2" s="1"/>
  <c r="T590" i="2"/>
  <c r="T583" i="2" s="1"/>
  <c r="AB590" i="2"/>
  <c r="AB583" i="2" s="1"/>
  <c r="AJ590" i="2"/>
  <c r="AJ583" i="2" s="1"/>
  <c r="AR590" i="2"/>
  <c r="AR583" i="2" s="1"/>
  <c r="AW590" i="2"/>
  <c r="AW583" i="2" s="1"/>
  <c r="BB590" i="2"/>
  <c r="BB583" i="2" s="1"/>
  <c r="BH590" i="2"/>
  <c r="BH583" i="2" s="1"/>
  <c r="BM590" i="2"/>
  <c r="BM583" i="2" s="1"/>
  <c r="E590" i="2"/>
  <c r="E583" i="2" s="1"/>
  <c r="AK590" i="2"/>
  <c r="AK583" i="2" s="1"/>
  <c r="BI590" i="2"/>
  <c r="BI583" i="2" s="1"/>
  <c r="M590" i="2"/>
  <c r="M583" i="2" s="1"/>
  <c r="AS590" i="2"/>
  <c r="AS583" i="2" s="1"/>
  <c r="BN590" i="2"/>
  <c r="BN583" i="2" s="1"/>
  <c r="U590" i="2"/>
  <c r="U583" i="2" s="1"/>
  <c r="AX590" i="2"/>
  <c r="AX583" i="2" s="1"/>
  <c r="AC590" i="2"/>
  <c r="AC583" i="2" s="1"/>
  <c r="BD590" i="2"/>
  <c r="BD583" i="2" s="1"/>
  <c r="F589" i="2"/>
  <c r="F582" i="2" s="1"/>
  <c r="J589" i="2"/>
  <c r="J582" i="2" s="1"/>
  <c r="N589" i="2"/>
  <c r="N582" i="2" s="1"/>
  <c r="R589" i="2"/>
  <c r="R582" i="2" s="1"/>
  <c r="V589" i="2"/>
  <c r="V582" i="2" s="1"/>
  <c r="G589" i="2"/>
  <c r="G582" i="2" s="1"/>
  <c r="K589" i="2"/>
  <c r="K582" i="2" s="1"/>
  <c r="O589" i="2"/>
  <c r="O582" i="2" s="1"/>
  <c r="S589" i="2"/>
  <c r="S582" i="2" s="1"/>
  <c r="W589" i="2"/>
  <c r="W582" i="2" s="1"/>
  <c r="AA589" i="2"/>
  <c r="AA582" i="2" s="1"/>
  <c r="AE589" i="2"/>
  <c r="AE582" i="2" s="1"/>
  <c r="AI589" i="2"/>
  <c r="AI582" i="2" s="1"/>
  <c r="AM589" i="2"/>
  <c r="AM582" i="2" s="1"/>
  <c r="AQ589" i="2"/>
  <c r="AQ582" i="2" s="1"/>
  <c r="AU589" i="2"/>
  <c r="AU582" i="2" s="1"/>
  <c r="AY589" i="2"/>
  <c r="AY582" i="2" s="1"/>
  <c r="BC589" i="2"/>
  <c r="BC582" i="2" s="1"/>
  <c r="BG589" i="2"/>
  <c r="BG582" i="2" s="1"/>
  <c r="BK589" i="2"/>
  <c r="BK582" i="2" s="1"/>
  <c r="BO589" i="2"/>
  <c r="BO582" i="2" s="1"/>
  <c r="D589" i="2"/>
  <c r="D582" i="2" s="1"/>
  <c r="H589" i="2"/>
  <c r="H582" i="2" s="1"/>
  <c r="L589" i="2"/>
  <c r="L582" i="2" s="1"/>
  <c r="P589" i="2"/>
  <c r="P582" i="2" s="1"/>
  <c r="T589" i="2"/>
  <c r="T582" i="2" s="1"/>
  <c r="X589" i="2"/>
  <c r="X582" i="2" s="1"/>
  <c r="AB589" i="2"/>
  <c r="AB582" i="2" s="1"/>
  <c r="AF589" i="2"/>
  <c r="AF582" i="2" s="1"/>
  <c r="AJ589" i="2"/>
  <c r="AJ582" i="2" s="1"/>
  <c r="AN589" i="2"/>
  <c r="AN582" i="2" s="1"/>
  <c r="AR589" i="2"/>
  <c r="AR582" i="2" s="1"/>
  <c r="AV589" i="2"/>
  <c r="AV582" i="2" s="1"/>
  <c r="AZ589" i="2"/>
  <c r="AZ582" i="2" s="1"/>
  <c r="BD589" i="2"/>
  <c r="BD582" i="2" s="1"/>
  <c r="BH589" i="2"/>
  <c r="BH582" i="2" s="1"/>
  <c r="BL589" i="2"/>
  <c r="BL582" i="2" s="1"/>
  <c r="BP589" i="2"/>
  <c r="BP582" i="2" s="1"/>
  <c r="I589" i="2"/>
  <c r="I582" i="2" s="1"/>
  <c r="Y589" i="2"/>
  <c r="Y582" i="2" s="1"/>
  <c r="AG589" i="2"/>
  <c r="AG582" i="2" s="1"/>
  <c r="AO589" i="2"/>
  <c r="AO582" i="2" s="1"/>
  <c r="AW589" i="2"/>
  <c r="AW582" i="2" s="1"/>
  <c r="BE589" i="2"/>
  <c r="BE582" i="2" s="1"/>
  <c r="BM589" i="2"/>
  <c r="BM582" i="2" s="1"/>
  <c r="M589" i="2"/>
  <c r="M582" i="2" s="1"/>
  <c r="Z589" i="2"/>
  <c r="Z582" i="2" s="1"/>
  <c r="AH589" i="2"/>
  <c r="AH582" i="2" s="1"/>
  <c r="AP589" i="2"/>
  <c r="AP582" i="2" s="1"/>
  <c r="AX589" i="2"/>
  <c r="AX582" i="2" s="1"/>
  <c r="BF589" i="2"/>
  <c r="BF582" i="2" s="1"/>
  <c r="BN589" i="2"/>
  <c r="BN582" i="2" s="1"/>
  <c r="Q589" i="2"/>
  <c r="Q582" i="2" s="1"/>
  <c r="AC589" i="2"/>
  <c r="AC582" i="2" s="1"/>
  <c r="AK589" i="2"/>
  <c r="AK582" i="2" s="1"/>
  <c r="AS589" i="2"/>
  <c r="AS582" i="2" s="1"/>
  <c r="BA589" i="2"/>
  <c r="BA582" i="2" s="1"/>
  <c r="BI589" i="2"/>
  <c r="BI582" i="2" s="1"/>
  <c r="AL589" i="2"/>
  <c r="AL582" i="2" s="1"/>
  <c r="E589" i="2"/>
  <c r="E582" i="2" s="1"/>
  <c r="AT589" i="2"/>
  <c r="AT582" i="2" s="1"/>
  <c r="U589" i="2"/>
  <c r="U582" i="2" s="1"/>
  <c r="BB589" i="2"/>
  <c r="BB582" i="2" s="1"/>
  <c r="AD589" i="2"/>
  <c r="AD582" i="2" s="1"/>
  <c r="BJ589" i="2"/>
  <c r="BJ582" i="2" s="1"/>
  <c r="G588" i="2"/>
  <c r="G581" i="2" s="1"/>
  <c r="K588" i="2"/>
  <c r="K581" i="2" s="1"/>
  <c r="O588" i="2"/>
  <c r="O581" i="2" s="1"/>
  <c r="S588" i="2"/>
  <c r="S581" i="2" s="1"/>
  <c r="W588" i="2"/>
  <c r="W581" i="2" s="1"/>
  <c r="AA588" i="2"/>
  <c r="AA581" i="2" s="1"/>
  <c r="AE588" i="2"/>
  <c r="AE581" i="2" s="1"/>
  <c r="AI588" i="2"/>
  <c r="AI581" i="2" s="1"/>
  <c r="AM588" i="2"/>
  <c r="AM581" i="2" s="1"/>
  <c r="AQ588" i="2"/>
  <c r="AQ581" i="2" s="1"/>
  <c r="AU588" i="2"/>
  <c r="AU581" i="2" s="1"/>
  <c r="AY588" i="2"/>
  <c r="AY581" i="2" s="1"/>
  <c r="BC588" i="2"/>
  <c r="BC581" i="2" s="1"/>
  <c r="BG588" i="2"/>
  <c r="BG581" i="2" s="1"/>
  <c r="BK588" i="2"/>
  <c r="BK581" i="2" s="1"/>
  <c r="BO588" i="2"/>
  <c r="BO581" i="2" s="1"/>
  <c r="D588" i="2"/>
  <c r="D581" i="2" s="1"/>
  <c r="H588" i="2"/>
  <c r="H581" i="2" s="1"/>
  <c r="L588" i="2"/>
  <c r="L581" i="2" s="1"/>
  <c r="P588" i="2"/>
  <c r="P581" i="2" s="1"/>
  <c r="T588" i="2"/>
  <c r="T581" i="2" s="1"/>
  <c r="X588" i="2"/>
  <c r="X581" i="2" s="1"/>
  <c r="AB588" i="2"/>
  <c r="AB581" i="2" s="1"/>
  <c r="AF588" i="2"/>
  <c r="AF581" i="2" s="1"/>
  <c r="AJ588" i="2"/>
  <c r="AJ581" i="2" s="1"/>
  <c r="AN588" i="2"/>
  <c r="AN581" i="2" s="1"/>
  <c r="AR588" i="2"/>
  <c r="AR581" i="2" s="1"/>
  <c r="AV588" i="2"/>
  <c r="AV581" i="2" s="1"/>
  <c r="AZ588" i="2"/>
  <c r="AZ581" i="2" s="1"/>
  <c r="BD588" i="2"/>
  <c r="BD581" i="2" s="1"/>
  <c r="BH588" i="2"/>
  <c r="BH581" i="2" s="1"/>
  <c r="BL588" i="2"/>
  <c r="BL581" i="2" s="1"/>
  <c r="BP588" i="2"/>
  <c r="BP581" i="2" s="1"/>
  <c r="E588" i="2"/>
  <c r="E581" i="2" s="1"/>
  <c r="I588" i="2"/>
  <c r="I581" i="2" s="1"/>
  <c r="M588" i="2"/>
  <c r="M581" i="2" s="1"/>
  <c r="Q588" i="2"/>
  <c r="Q581" i="2" s="1"/>
  <c r="U588" i="2"/>
  <c r="U581" i="2" s="1"/>
  <c r="Y588" i="2"/>
  <c r="Y581" i="2" s="1"/>
  <c r="AC588" i="2"/>
  <c r="AC581" i="2" s="1"/>
  <c r="AG588" i="2"/>
  <c r="AG581" i="2" s="1"/>
  <c r="AK588" i="2"/>
  <c r="AK581" i="2" s="1"/>
  <c r="AO588" i="2"/>
  <c r="AO581" i="2" s="1"/>
  <c r="AS588" i="2"/>
  <c r="AS581" i="2" s="1"/>
  <c r="AW588" i="2"/>
  <c r="AW581" i="2" s="1"/>
  <c r="BA588" i="2"/>
  <c r="BA581" i="2" s="1"/>
  <c r="BE588" i="2"/>
  <c r="BE581" i="2" s="1"/>
  <c r="BI588" i="2"/>
  <c r="BI581" i="2" s="1"/>
  <c r="BM588" i="2"/>
  <c r="BM581" i="2" s="1"/>
  <c r="J588" i="2"/>
  <c r="J581" i="2" s="1"/>
  <c r="Z588" i="2"/>
  <c r="Z581" i="2" s="1"/>
  <c r="AP588" i="2"/>
  <c r="AP581" i="2" s="1"/>
  <c r="BF588" i="2"/>
  <c r="BF581" i="2" s="1"/>
  <c r="N588" i="2"/>
  <c r="N581" i="2" s="1"/>
  <c r="AD588" i="2"/>
  <c r="AD581" i="2" s="1"/>
  <c r="AT588" i="2"/>
  <c r="AT581" i="2" s="1"/>
  <c r="BJ588" i="2"/>
  <c r="BJ581" i="2" s="1"/>
  <c r="R588" i="2"/>
  <c r="R581" i="2" s="1"/>
  <c r="AH588" i="2"/>
  <c r="AH581" i="2" s="1"/>
  <c r="AX588" i="2"/>
  <c r="AX581" i="2" s="1"/>
  <c r="BN588" i="2"/>
  <c r="BN581" i="2" s="1"/>
  <c r="BB588" i="2"/>
  <c r="BB581" i="2" s="1"/>
  <c r="F588" i="2"/>
  <c r="F581" i="2" s="1"/>
  <c r="V588" i="2"/>
  <c r="V581" i="2" s="1"/>
  <c r="AL588" i="2"/>
  <c r="AL581" i="2" s="1"/>
  <c r="D587" i="2"/>
  <c r="D580" i="2" s="1"/>
  <c r="H587" i="2"/>
  <c r="H580" i="2" s="1"/>
  <c r="L587" i="2"/>
  <c r="L580" i="2" s="1"/>
  <c r="P587" i="2"/>
  <c r="P580" i="2" s="1"/>
  <c r="T587" i="2"/>
  <c r="T580" i="2" s="1"/>
  <c r="X587" i="2"/>
  <c r="X580" i="2" s="1"/>
  <c r="AB587" i="2"/>
  <c r="AB580" i="2" s="1"/>
  <c r="AF587" i="2"/>
  <c r="AF580" i="2" s="1"/>
  <c r="AJ587" i="2"/>
  <c r="AJ580" i="2" s="1"/>
  <c r="AN587" i="2"/>
  <c r="AN580" i="2" s="1"/>
  <c r="AR587" i="2"/>
  <c r="AR580" i="2" s="1"/>
  <c r="AV587" i="2"/>
  <c r="AV580" i="2" s="1"/>
  <c r="AZ587" i="2"/>
  <c r="AZ580" i="2" s="1"/>
  <c r="BD587" i="2"/>
  <c r="BD580" i="2" s="1"/>
  <c r="BH587" i="2"/>
  <c r="BH580" i="2" s="1"/>
  <c r="BL587" i="2"/>
  <c r="BL580" i="2" s="1"/>
  <c r="BP587" i="2"/>
  <c r="BP580" i="2" s="1"/>
  <c r="E587" i="2"/>
  <c r="E580" i="2" s="1"/>
  <c r="I587" i="2"/>
  <c r="I580" i="2" s="1"/>
  <c r="M587" i="2"/>
  <c r="M580" i="2" s="1"/>
  <c r="Q587" i="2"/>
  <c r="Q580" i="2" s="1"/>
  <c r="U587" i="2"/>
  <c r="U580" i="2" s="1"/>
  <c r="Y587" i="2"/>
  <c r="Y580" i="2" s="1"/>
  <c r="AC587" i="2"/>
  <c r="AC580" i="2" s="1"/>
  <c r="AG587" i="2"/>
  <c r="AG580" i="2" s="1"/>
  <c r="AK587" i="2"/>
  <c r="AK580" i="2" s="1"/>
  <c r="AO587" i="2"/>
  <c r="AO580" i="2" s="1"/>
  <c r="AS587" i="2"/>
  <c r="AS580" i="2" s="1"/>
  <c r="AW587" i="2"/>
  <c r="AW580" i="2" s="1"/>
  <c r="BA587" i="2"/>
  <c r="BA580" i="2" s="1"/>
  <c r="BE587" i="2"/>
  <c r="BE580" i="2" s="1"/>
  <c r="BI587" i="2"/>
  <c r="BI580" i="2" s="1"/>
  <c r="BM587" i="2"/>
  <c r="BM580" i="2" s="1"/>
  <c r="F587" i="2"/>
  <c r="F580" i="2" s="1"/>
  <c r="J587" i="2"/>
  <c r="J580" i="2" s="1"/>
  <c r="N587" i="2"/>
  <c r="N580" i="2" s="1"/>
  <c r="R587" i="2"/>
  <c r="R580" i="2" s="1"/>
  <c r="V587" i="2"/>
  <c r="V580" i="2" s="1"/>
  <c r="Z587" i="2"/>
  <c r="Z580" i="2" s="1"/>
  <c r="AD587" i="2"/>
  <c r="AD580" i="2" s="1"/>
  <c r="AH587" i="2"/>
  <c r="AH580" i="2" s="1"/>
  <c r="AL587" i="2"/>
  <c r="AL580" i="2" s="1"/>
  <c r="AP587" i="2"/>
  <c r="AP580" i="2" s="1"/>
  <c r="AT587" i="2"/>
  <c r="AT580" i="2" s="1"/>
  <c r="AX587" i="2"/>
  <c r="AX580" i="2" s="1"/>
  <c r="BB587" i="2"/>
  <c r="BB580" i="2" s="1"/>
  <c r="BF587" i="2"/>
  <c r="BF580" i="2" s="1"/>
  <c r="BJ587" i="2"/>
  <c r="BJ580" i="2" s="1"/>
  <c r="BN587" i="2"/>
  <c r="BN580" i="2" s="1"/>
  <c r="K587" i="2"/>
  <c r="K580" i="2" s="1"/>
  <c r="AA587" i="2"/>
  <c r="AA580" i="2" s="1"/>
  <c r="AQ587" i="2"/>
  <c r="AQ580" i="2" s="1"/>
  <c r="BG587" i="2"/>
  <c r="BG580" i="2" s="1"/>
  <c r="O587" i="2"/>
  <c r="O580" i="2" s="1"/>
  <c r="AE587" i="2"/>
  <c r="AE580" i="2" s="1"/>
  <c r="AU587" i="2"/>
  <c r="AU580" i="2" s="1"/>
  <c r="BK587" i="2"/>
  <c r="BK580" i="2" s="1"/>
  <c r="S587" i="2"/>
  <c r="S580" i="2" s="1"/>
  <c r="AI587" i="2"/>
  <c r="AI580" i="2" s="1"/>
  <c r="AY587" i="2"/>
  <c r="AY580" i="2" s="1"/>
  <c r="BO587" i="2"/>
  <c r="BO580" i="2" s="1"/>
  <c r="BC587" i="2"/>
  <c r="BC580" i="2" s="1"/>
  <c r="G587" i="2"/>
  <c r="G580" i="2" s="1"/>
  <c r="W587" i="2"/>
  <c r="W580" i="2" s="1"/>
  <c r="AM587" i="2"/>
  <c r="AM580" i="2" s="1"/>
  <c r="E588" i="3"/>
  <c r="I588" i="3"/>
  <c r="M588" i="3"/>
  <c r="Q588" i="3"/>
  <c r="U588" i="3"/>
  <c r="Y588" i="3"/>
  <c r="AC588" i="3"/>
  <c r="F588" i="3"/>
  <c r="J588" i="3"/>
  <c r="N588" i="3"/>
  <c r="R588" i="3"/>
  <c r="V588" i="3"/>
  <c r="Z588" i="3"/>
  <c r="AD588" i="3"/>
  <c r="G588" i="3"/>
  <c r="K588" i="3"/>
  <c r="O588" i="3"/>
  <c r="S588" i="3"/>
  <c r="W588" i="3"/>
  <c r="AA588" i="3"/>
  <c r="AE588" i="3"/>
  <c r="H588" i="3"/>
  <c r="X588" i="3"/>
  <c r="L588" i="3"/>
  <c r="AB588" i="3"/>
  <c r="P588" i="3"/>
  <c r="T588" i="3"/>
  <c r="D588" i="3"/>
  <c r="G581" i="3"/>
  <c r="K581" i="3"/>
  <c r="O581" i="3"/>
  <c r="S581" i="3"/>
  <c r="D581" i="3"/>
  <c r="I581" i="3"/>
  <c r="N581" i="3"/>
  <c r="T581" i="3"/>
  <c r="X581" i="3"/>
  <c r="AB581" i="3"/>
  <c r="E581" i="3"/>
  <c r="J581" i="3"/>
  <c r="P581" i="3"/>
  <c r="U581" i="3"/>
  <c r="Y581" i="3"/>
  <c r="AC581" i="3"/>
  <c r="F581" i="3"/>
  <c r="L581" i="3"/>
  <c r="Q581" i="3"/>
  <c r="V581" i="3"/>
  <c r="Z581" i="3"/>
  <c r="AD581" i="3"/>
  <c r="M581" i="3"/>
  <c r="AE581" i="3"/>
  <c r="R581" i="3"/>
  <c r="W581" i="3"/>
  <c r="H581" i="3"/>
  <c r="AA581" i="3"/>
  <c r="G590" i="3"/>
  <c r="K590" i="3"/>
  <c r="O590" i="3"/>
  <c r="S590" i="3"/>
  <c r="W590" i="3"/>
  <c r="AA590" i="3"/>
  <c r="AE590" i="3"/>
  <c r="AI590" i="3"/>
  <c r="AM590" i="3"/>
  <c r="AQ590" i="3"/>
  <c r="AU590" i="3"/>
  <c r="AY590" i="3"/>
  <c r="BC590" i="3"/>
  <c r="D590" i="3"/>
  <c r="I590" i="3"/>
  <c r="N590" i="3"/>
  <c r="T590" i="3"/>
  <c r="Y590" i="3"/>
  <c r="E590" i="3"/>
  <c r="J590" i="3"/>
  <c r="P590" i="3"/>
  <c r="U590" i="3"/>
  <c r="Z590" i="3"/>
  <c r="AF590" i="3"/>
  <c r="AK590" i="3"/>
  <c r="AP590" i="3"/>
  <c r="AV590" i="3"/>
  <c r="BA590" i="3"/>
  <c r="BF590" i="3"/>
  <c r="F590" i="3"/>
  <c r="L590" i="3"/>
  <c r="Q590" i="3"/>
  <c r="V590" i="3"/>
  <c r="AB590" i="3"/>
  <c r="AG590" i="3"/>
  <c r="AL590" i="3"/>
  <c r="AR590" i="3"/>
  <c r="AW590" i="3"/>
  <c r="BB590" i="3"/>
  <c r="BG590" i="3"/>
  <c r="BK590" i="3"/>
  <c r="BO590" i="3"/>
  <c r="BS590" i="3"/>
  <c r="BW590" i="3"/>
  <c r="CA590" i="3"/>
  <c r="CE590" i="3"/>
  <c r="CI590" i="3"/>
  <c r="CM590" i="3"/>
  <c r="CQ590" i="3"/>
  <c r="CU590" i="3"/>
  <c r="R590" i="3"/>
  <c r="AH590" i="3"/>
  <c r="AS590" i="3"/>
  <c r="BD590" i="3"/>
  <c r="BJ590" i="3"/>
  <c r="BP590" i="3"/>
  <c r="BU590" i="3"/>
  <c r="BZ590" i="3"/>
  <c r="CF590" i="3"/>
  <c r="CK590" i="3"/>
  <c r="CP590" i="3"/>
  <c r="H590" i="3"/>
  <c r="AC590" i="3"/>
  <c r="AN590" i="3"/>
  <c r="AX590" i="3"/>
  <c r="BH590" i="3"/>
  <c r="BM590" i="3"/>
  <c r="BR590" i="3"/>
  <c r="BX590" i="3"/>
  <c r="CC590" i="3"/>
  <c r="CH590" i="3"/>
  <c r="CN590" i="3"/>
  <c r="CS590" i="3"/>
  <c r="AJ590" i="3"/>
  <c r="BE590" i="3"/>
  <c r="BQ590" i="3"/>
  <c r="CB590" i="3"/>
  <c r="CL590" i="3"/>
  <c r="M590" i="3"/>
  <c r="AO590" i="3"/>
  <c r="BI590" i="3"/>
  <c r="BT590" i="3"/>
  <c r="CD590" i="3"/>
  <c r="CO590" i="3"/>
  <c r="X590" i="3"/>
  <c r="AT590" i="3"/>
  <c r="BL590" i="3"/>
  <c r="BV590" i="3"/>
  <c r="CG590" i="3"/>
  <c r="CR590" i="3"/>
  <c r="BN590" i="3"/>
  <c r="BY590" i="3"/>
  <c r="AD590" i="3"/>
  <c r="CJ590" i="3"/>
  <c r="AZ590" i="3"/>
  <c r="D583" i="3"/>
  <c r="H583" i="3"/>
  <c r="L583" i="3"/>
  <c r="P583" i="3"/>
  <c r="T583" i="3"/>
  <c r="X583" i="3"/>
  <c r="AB583" i="3"/>
  <c r="AF583" i="3"/>
  <c r="AJ583" i="3"/>
  <c r="AN583" i="3"/>
  <c r="AR583" i="3"/>
  <c r="AV583" i="3"/>
  <c r="AZ583" i="3"/>
  <c r="BD583" i="3"/>
  <c r="BH583" i="3"/>
  <c r="BL583" i="3"/>
  <c r="BP583" i="3"/>
  <c r="BT583" i="3"/>
  <c r="BX583" i="3"/>
  <c r="CB583" i="3"/>
  <c r="CF583" i="3"/>
  <c r="CJ583" i="3"/>
  <c r="CN583" i="3"/>
  <c r="CR583" i="3"/>
  <c r="CT590" i="3"/>
  <c r="E583" i="3"/>
  <c r="I583" i="3"/>
  <c r="M583" i="3"/>
  <c r="Q583" i="3"/>
  <c r="U583" i="3"/>
  <c r="Y583" i="3"/>
  <c r="AC583" i="3"/>
  <c r="AG583" i="3"/>
  <c r="AK583" i="3"/>
  <c r="AO583" i="3"/>
  <c r="AS583" i="3"/>
  <c r="AW583" i="3"/>
  <c r="BA583" i="3"/>
  <c r="BE583" i="3"/>
  <c r="BI583" i="3"/>
  <c r="BM583" i="3"/>
  <c r="BQ583" i="3"/>
  <c r="BU583" i="3"/>
  <c r="BY583" i="3"/>
  <c r="CC583" i="3"/>
  <c r="CG583" i="3"/>
  <c r="CK583" i="3"/>
  <c r="CO583" i="3"/>
  <c r="CS583" i="3"/>
  <c r="F583" i="3"/>
  <c r="J583" i="3"/>
  <c r="N583" i="3"/>
  <c r="R583" i="3"/>
  <c r="V583" i="3"/>
  <c r="Z583" i="3"/>
  <c r="AD583" i="3"/>
  <c r="AH583" i="3"/>
  <c r="AL583" i="3"/>
  <c r="AP583" i="3"/>
  <c r="AT583" i="3"/>
  <c r="AX583" i="3"/>
  <c r="BB583" i="3"/>
  <c r="BF583" i="3"/>
  <c r="BJ583" i="3"/>
  <c r="BN583" i="3"/>
  <c r="BR583" i="3"/>
  <c r="BV583" i="3"/>
  <c r="BZ583" i="3"/>
  <c r="CD583" i="3"/>
  <c r="CH583" i="3"/>
  <c r="CL583" i="3"/>
  <c r="CP583" i="3"/>
  <c r="CT583" i="3"/>
  <c r="O583" i="3"/>
  <c r="AE583" i="3"/>
  <c r="AU583" i="3"/>
  <c r="BK583" i="3"/>
  <c r="CA583" i="3"/>
  <c r="CQ583" i="3"/>
  <c r="S583" i="3"/>
  <c r="AI583" i="3"/>
  <c r="AY583" i="3"/>
  <c r="BO583" i="3"/>
  <c r="CE583" i="3"/>
  <c r="CU583" i="3"/>
  <c r="E10" i="14" s="1"/>
  <c r="G583" i="3"/>
  <c r="W583" i="3"/>
  <c r="AM583" i="3"/>
  <c r="BC583" i="3"/>
  <c r="BS583" i="3"/>
  <c r="CI583" i="3"/>
  <c r="K583" i="3"/>
  <c r="BW583" i="3"/>
  <c r="AA583" i="3"/>
  <c r="CM583" i="3"/>
  <c r="AQ583" i="3"/>
  <c r="BG583" i="3"/>
  <c r="E589" i="3"/>
  <c r="I589" i="3"/>
  <c r="M589" i="3"/>
  <c r="Q589" i="3"/>
  <c r="U589" i="3"/>
  <c r="Y589" i="3"/>
  <c r="AC589" i="3"/>
  <c r="AG589" i="3"/>
  <c r="AK589" i="3"/>
  <c r="AO589" i="3"/>
  <c r="AS589" i="3"/>
  <c r="AW589" i="3"/>
  <c r="BA589" i="3"/>
  <c r="BE589" i="3"/>
  <c r="BI589" i="3"/>
  <c r="BM589" i="3"/>
  <c r="BQ589" i="3"/>
  <c r="BU589" i="3"/>
  <c r="BY589" i="3"/>
  <c r="CC589" i="3"/>
  <c r="CG589" i="3"/>
  <c r="CK589" i="3"/>
  <c r="CO589" i="3"/>
  <c r="F589" i="3"/>
  <c r="J589" i="3"/>
  <c r="N589" i="3"/>
  <c r="R589" i="3"/>
  <c r="V589" i="3"/>
  <c r="Z589" i="3"/>
  <c r="AD589" i="3"/>
  <c r="AH589" i="3"/>
  <c r="AL589" i="3"/>
  <c r="AP589" i="3"/>
  <c r="AT589" i="3"/>
  <c r="AX589" i="3"/>
  <c r="BB589" i="3"/>
  <c r="BF589" i="3"/>
  <c r="BJ589" i="3"/>
  <c r="BN589" i="3"/>
  <c r="BR589" i="3"/>
  <c r="BV589" i="3"/>
  <c r="BZ589" i="3"/>
  <c r="CD589" i="3"/>
  <c r="CH589" i="3"/>
  <c r="CL589" i="3"/>
  <c r="CP589" i="3"/>
  <c r="CT589" i="3"/>
  <c r="G589" i="3"/>
  <c r="K589" i="3"/>
  <c r="O589" i="3"/>
  <c r="S589" i="3"/>
  <c r="W589" i="3"/>
  <c r="AA589" i="3"/>
  <c r="AE589" i="3"/>
  <c r="AI589" i="3"/>
  <c r="AM589" i="3"/>
  <c r="AQ589" i="3"/>
  <c r="AU589" i="3"/>
  <c r="AY589" i="3"/>
  <c r="BC589" i="3"/>
  <c r="BG589" i="3"/>
  <c r="BK589" i="3"/>
  <c r="BO589" i="3"/>
  <c r="BS589" i="3"/>
  <c r="BW589" i="3"/>
  <c r="CA589" i="3"/>
  <c r="CE589" i="3"/>
  <c r="CI589" i="3"/>
  <c r="CM589" i="3"/>
  <c r="CQ589" i="3"/>
  <c r="CU589" i="3"/>
  <c r="H589" i="3"/>
  <c r="X589" i="3"/>
  <c r="AN589" i="3"/>
  <c r="BD589" i="3"/>
  <c r="BT589" i="3"/>
  <c r="CJ589" i="3"/>
  <c r="L589" i="3"/>
  <c r="AB589" i="3"/>
  <c r="AR589" i="3"/>
  <c r="BH589" i="3"/>
  <c r="BX589" i="3"/>
  <c r="CN589" i="3"/>
  <c r="P589" i="3"/>
  <c r="AF589" i="3"/>
  <c r="AV589" i="3"/>
  <c r="BL589" i="3"/>
  <c r="CB589" i="3"/>
  <c r="CR589" i="3"/>
  <c r="T589" i="3"/>
  <c r="CF589" i="3"/>
  <c r="AZ589" i="3"/>
  <c r="CS589" i="3"/>
  <c r="D589" i="3"/>
  <c r="AJ589" i="3"/>
  <c r="BP589" i="3"/>
  <c r="D582" i="3"/>
  <c r="H582" i="3"/>
  <c r="L582" i="3"/>
  <c r="P582" i="3"/>
  <c r="T582" i="3"/>
  <c r="X582" i="3"/>
  <c r="AB582" i="3"/>
  <c r="AF582" i="3"/>
  <c r="AJ582" i="3"/>
  <c r="AN582" i="3"/>
  <c r="AR582" i="3"/>
  <c r="AV582" i="3"/>
  <c r="AZ582" i="3"/>
  <c r="BD582" i="3"/>
  <c r="BH582" i="3"/>
  <c r="BL582" i="3"/>
  <c r="BP582" i="3"/>
  <c r="BT582" i="3"/>
  <c r="BX582" i="3"/>
  <c r="CB582" i="3"/>
  <c r="CF582" i="3"/>
  <c r="CJ582" i="3"/>
  <c r="CN582" i="3"/>
  <c r="CR582" i="3"/>
  <c r="E582" i="3"/>
  <c r="I582" i="3"/>
  <c r="M582" i="3"/>
  <c r="Q582" i="3"/>
  <c r="U582" i="3"/>
  <c r="Y582" i="3"/>
  <c r="AC582" i="3"/>
  <c r="AG582" i="3"/>
  <c r="AK582" i="3"/>
  <c r="AO582" i="3"/>
  <c r="AS582" i="3"/>
  <c r="AW582" i="3"/>
  <c r="BA582" i="3"/>
  <c r="BE582" i="3"/>
  <c r="BI582" i="3"/>
  <c r="BM582" i="3"/>
  <c r="BQ582" i="3"/>
  <c r="BU582" i="3"/>
  <c r="BY582" i="3"/>
  <c r="CC582" i="3"/>
  <c r="CG582" i="3"/>
  <c r="CK582" i="3"/>
  <c r="CO582" i="3"/>
  <c r="CS582" i="3"/>
  <c r="F582" i="3"/>
  <c r="J582" i="3"/>
  <c r="N582" i="3"/>
  <c r="R582" i="3"/>
  <c r="V582" i="3"/>
  <c r="Z582" i="3"/>
  <c r="AD582" i="3"/>
  <c r="AH582" i="3"/>
  <c r="AL582" i="3"/>
  <c r="AP582" i="3"/>
  <c r="AT582" i="3"/>
  <c r="AX582" i="3"/>
  <c r="BB582" i="3"/>
  <c r="BF582" i="3"/>
  <c r="BJ582" i="3"/>
  <c r="BN582" i="3"/>
  <c r="BR582" i="3"/>
  <c r="BV582" i="3"/>
  <c r="BZ582" i="3"/>
  <c r="CD582" i="3"/>
  <c r="CH582" i="3"/>
  <c r="CL582" i="3"/>
  <c r="CP582" i="3"/>
  <c r="CT582" i="3"/>
  <c r="O582" i="3"/>
  <c r="AE582" i="3"/>
  <c r="AU582" i="3"/>
  <c r="BK582" i="3"/>
  <c r="CA582" i="3"/>
  <c r="CQ582" i="3"/>
  <c r="S582" i="3"/>
  <c r="AI582" i="3"/>
  <c r="AY582" i="3"/>
  <c r="BO582" i="3"/>
  <c r="CE582" i="3"/>
  <c r="CU582" i="3"/>
  <c r="E9" i="14" s="1"/>
  <c r="G582" i="3"/>
  <c r="W582" i="3"/>
  <c r="AM582" i="3"/>
  <c r="BC582" i="3"/>
  <c r="BS582" i="3"/>
  <c r="CI582" i="3"/>
  <c r="AQ582" i="3"/>
  <c r="BG582" i="3"/>
  <c r="K582" i="3"/>
  <c r="BW582" i="3"/>
  <c r="CM582" i="3"/>
  <c r="AA582" i="3"/>
  <c r="E587" i="3"/>
  <c r="I587" i="3"/>
  <c r="M587" i="3"/>
  <c r="Q587" i="3"/>
  <c r="U587" i="3"/>
  <c r="Y587" i="3"/>
  <c r="AC587" i="3"/>
  <c r="AG587" i="3"/>
  <c r="AK587" i="3"/>
  <c r="AO587" i="3"/>
  <c r="AS587" i="3"/>
  <c r="AW587" i="3"/>
  <c r="BA587" i="3"/>
  <c r="BE587" i="3"/>
  <c r="BI587" i="3"/>
  <c r="BM587" i="3"/>
  <c r="BQ587" i="3"/>
  <c r="BU587" i="3"/>
  <c r="BY587" i="3"/>
  <c r="CC587" i="3"/>
  <c r="CG587" i="3"/>
  <c r="CK587" i="3"/>
  <c r="CO587" i="3"/>
  <c r="CS587" i="3"/>
  <c r="F587" i="3"/>
  <c r="J587" i="3"/>
  <c r="N587" i="3"/>
  <c r="R587" i="3"/>
  <c r="V587" i="3"/>
  <c r="Z587" i="3"/>
  <c r="AD587" i="3"/>
  <c r="AH587" i="3"/>
  <c r="AL587" i="3"/>
  <c r="AP587" i="3"/>
  <c r="AT587" i="3"/>
  <c r="AX587" i="3"/>
  <c r="BB587" i="3"/>
  <c r="BF587" i="3"/>
  <c r="BJ587" i="3"/>
  <c r="BN587" i="3"/>
  <c r="BR587" i="3"/>
  <c r="BV587" i="3"/>
  <c r="BZ587" i="3"/>
  <c r="CD587" i="3"/>
  <c r="CH587" i="3"/>
  <c r="CL587" i="3"/>
  <c r="CP587" i="3"/>
  <c r="CT587" i="3"/>
  <c r="G587" i="3"/>
  <c r="K587" i="3"/>
  <c r="O587" i="3"/>
  <c r="S587" i="3"/>
  <c r="W587" i="3"/>
  <c r="AA587" i="3"/>
  <c r="AE587" i="3"/>
  <c r="AI587" i="3"/>
  <c r="AM587" i="3"/>
  <c r="AQ587" i="3"/>
  <c r="AU587" i="3"/>
  <c r="AY587" i="3"/>
  <c r="BC587" i="3"/>
  <c r="BG587" i="3"/>
  <c r="BK587" i="3"/>
  <c r="BO587" i="3"/>
  <c r="BS587" i="3"/>
  <c r="BW587" i="3"/>
  <c r="CA587" i="3"/>
  <c r="CE587" i="3"/>
  <c r="CI587" i="3"/>
  <c r="CM587" i="3"/>
  <c r="CQ587" i="3"/>
  <c r="CU587" i="3"/>
  <c r="H587" i="3"/>
  <c r="X587" i="3"/>
  <c r="AN587" i="3"/>
  <c r="BD587" i="3"/>
  <c r="BT587" i="3"/>
  <c r="CJ587" i="3"/>
  <c r="L587" i="3"/>
  <c r="AB587" i="3"/>
  <c r="AR587" i="3"/>
  <c r="BH587" i="3"/>
  <c r="BX587" i="3"/>
  <c r="CN587" i="3"/>
  <c r="P587" i="3"/>
  <c r="AF587" i="3"/>
  <c r="AV587" i="3"/>
  <c r="BL587" i="3"/>
  <c r="CB587" i="3"/>
  <c r="CR587" i="3"/>
  <c r="T587" i="3"/>
  <c r="CF587" i="3"/>
  <c r="AZ587" i="3"/>
  <c r="AJ587" i="3"/>
  <c r="BP587" i="3"/>
  <c r="E580" i="3"/>
  <c r="I580" i="3"/>
  <c r="M580" i="3"/>
  <c r="Q580" i="3"/>
  <c r="U580" i="3"/>
  <c r="Y580" i="3"/>
  <c r="AC580" i="3"/>
  <c r="AG580" i="3"/>
  <c r="F580" i="3"/>
  <c r="J580" i="3"/>
  <c r="N580" i="3"/>
  <c r="R580" i="3"/>
  <c r="G580" i="3"/>
  <c r="K580" i="3"/>
  <c r="O580" i="3"/>
  <c r="S580" i="3"/>
  <c r="W580" i="3"/>
  <c r="AA580" i="3"/>
  <c r="AE580" i="3"/>
  <c r="AI580" i="3"/>
  <c r="AM580" i="3"/>
  <c r="AQ580" i="3"/>
  <c r="AU580" i="3"/>
  <c r="AY580" i="3"/>
  <c r="BC580" i="3"/>
  <c r="BG580" i="3"/>
  <c r="BK580" i="3"/>
  <c r="BO580" i="3"/>
  <c r="BS580" i="3"/>
  <c r="BW580" i="3"/>
  <c r="CA580" i="3"/>
  <c r="CE580" i="3"/>
  <c r="CI580" i="3"/>
  <c r="CM580" i="3"/>
  <c r="CQ580" i="3"/>
  <c r="CU580" i="3"/>
  <c r="E7" i="14" s="1"/>
  <c r="D580" i="3"/>
  <c r="T580" i="3"/>
  <c r="AB580" i="3"/>
  <c r="AJ580" i="3"/>
  <c r="AO580" i="3"/>
  <c r="AT580" i="3"/>
  <c r="AZ580" i="3"/>
  <c r="BE580" i="3"/>
  <c r="BJ580" i="3"/>
  <c r="BP580" i="3"/>
  <c r="BU580" i="3"/>
  <c r="BZ580" i="3"/>
  <c r="CF580" i="3"/>
  <c r="CK580" i="3"/>
  <c r="CP580" i="3"/>
  <c r="H580" i="3"/>
  <c r="V580" i="3"/>
  <c r="AD580" i="3"/>
  <c r="AK580" i="3"/>
  <c r="AP580" i="3"/>
  <c r="AV580" i="3"/>
  <c r="BA580" i="3"/>
  <c r="BF580" i="3"/>
  <c r="BL580" i="3"/>
  <c r="BQ580" i="3"/>
  <c r="BV580" i="3"/>
  <c r="CB580" i="3"/>
  <c r="CG580" i="3"/>
  <c r="CL580" i="3"/>
  <c r="CR580" i="3"/>
  <c r="L580" i="3"/>
  <c r="X580" i="3"/>
  <c r="AF580" i="3"/>
  <c r="AL580" i="3"/>
  <c r="AR580" i="3"/>
  <c r="AW580" i="3"/>
  <c r="BB580" i="3"/>
  <c r="BH580" i="3"/>
  <c r="BM580" i="3"/>
  <c r="BR580" i="3"/>
  <c r="BX580" i="3"/>
  <c r="CC580" i="3"/>
  <c r="CH580" i="3"/>
  <c r="CN580" i="3"/>
  <c r="CS580" i="3"/>
  <c r="P580" i="3"/>
  <c r="AS580" i="3"/>
  <c r="BN580" i="3"/>
  <c r="CJ580" i="3"/>
  <c r="Z580" i="3"/>
  <c r="AX580" i="3"/>
  <c r="BT580" i="3"/>
  <c r="CO580" i="3"/>
  <c r="AH580" i="3"/>
  <c r="BD580" i="3"/>
  <c r="BY580" i="3"/>
  <c r="CT580" i="3"/>
  <c r="AN580" i="3"/>
  <c r="BI580" i="3"/>
  <c r="CD580" i="3"/>
  <c r="D587" i="3"/>
  <c r="R589" i="4"/>
  <c r="R582" i="4" s="1"/>
  <c r="Y588" i="4"/>
  <c r="Y581" i="4" s="1"/>
  <c r="BV587" i="4"/>
  <c r="BV580" i="4" s="1"/>
  <c r="I590" i="4"/>
  <c r="I583" i="4" s="1"/>
  <c r="M590" i="4"/>
  <c r="M583" i="4" s="1"/>
  <c r="Q590" i="4"/>
  <c r="Q583" i="4" s="1"/>
  <c r="U590" i="4"/>
  <c r="U583" i="4" s="1"/>
  <c r="Y590" i="4"/>
  <c r="Y583" i="4" s="1"/>
  <c r="AC590" i="4"/>
  <c r="AC583" i="4" s="1"/>
  <c r="AG590" i="4"/>
  <c r="AG583" i="4" s="1"/>
  <c r="AK590" i="4"/>
  <c r="AK583" i="4" s="1"/>
  <c r="AO590" i="4"/>
  <c r="AO583" i="4" s="1"/>
  <c r="AS590" i="4"/>
  <c r="AS583" i="4" s="1"/>
  <c r="AW590" i="4"/>
  <c r="AW583" i="4" s="1"/>
  <c r="BA590" i="4"/>
  <c r="BA583" i="4" s="1"/>
  <c r="BE590" i="4"/>
  <c r="BE583" i="4" s="1"/>
  <c r="BI590" i="4"/>
  <c r="BI583" i="4" s="1"/>
  <c r="BM590" i="4"/>
  <c r="BM583" i="4" s="1"/>
  <c r="BQ590" i="4"/>
  <c r="BQ583" i="4" s="1"/>
  <c r="BU590" i="4"/>
  <c r="BU583" i="4" s="1"/>
  <c r="BY590" i="4"/>
  <c r="BY583" i="4" s="1"/>
  <c r="CC590" i="4"/>
  <c r="CC583" i="4" s="1"/>
  <c r="CG590" i="4"/>
  <c r="CG583" i="4" s="1"/>
  <c r="CK590" i="4"/>
  <c r="CK583" i="4" s="1"/>
  <c r="CO590" i="4"/>
  <c r="CO583" i="4" s="1"/>
  <c r="CS590" i="4"/>
  <c r="CS583" i="4" s="1"/>
  <c r="J590" i="4"/>
  <c r="J583" i="4" s="1"/>
  <c r="O590" i="4"/>
  <c r="O583" i="4" s="1"/>
  <c r="T590" i="4"/>
  <c r="T583" i="4" s="1"/>
  <c r="Z590" i="4"/>
  <c r="Z583" i="4" s="1"/>
  <c r="AE590" i="4"/>
  <c r="AE583" i="4" s="1"/>
  <c r="AJ590" i="4"/>
  <c r="AJ583" i="4" s="1"/>
  <c r="AP590" i="4"/>
  <c r="AP583" i="4" s="1"/>
  <c r="AU590" i="4"/>
  <c r="AU583" i="4" s="1"/>
  <c r="AZ590" i="4"/>
  <c r="AZ583" i="4" s="1"/>
  <c r="BF590" i="4"/>
  <c r="BF583" i="4" s="1"/>
  <c r="BK590" i="4"/>
  <c r="BK583" i="4" s="1"/>
  <c r="BP590" i="4"/>
  <c r="BP583" i="4" s="1"/>
  <c r="BV590" i="4"/>
  <c r="BV583" i="4" s="1"/>
  <c r="CA590" i="4"/>
  <c r="CA583" i="4" s="1"/>
  <c r="CF590" i="4"/>
  <c r="CF583" i="4" s="1"/>
  <c r="CL590" i="4"/>
  <c r="CL583" i="4" s="1"/>
  <c r="CQ590" i="4"/>
  <c r="CQ583" i="4" s="1"/>
  <c r="F590" i="4"/>
  <c r="F583" i="4" s="1"/>
  <c r="K590" i="4"/>
  <c r="K583" i="4" s="1"/>
  <c r="P590" i="4"/>
  <c r="P583" i="4" s="1"/>
  <c r="V590" i="4"/>
  <c r="V583" i="4" s="1"/>
  <c r="AA590" i="4"/>
  <c r="AA583" i="4" s="1"/>
  <c r="AF590" i="4"/>
  <c r="AF583" i="4" s="1"/>
  <c r="AL590" i="4"/>
  <c r="AL583" i="4" s="1"/>
  <c r="AQ590" i="4"/>
  <c r="AQ583" i="4" s="1"/>
  <c r="AV590" i="4"/>
  <c r="AV583" i="4" s="1"/>
  <c r="BB590" i="4"/>
  <c r="BB583" i="4" s="1"/>
  <c r="BG590" i="4"/>
  <c r="BG583" i="4" s="1"/>
  <c r="BL590" i="4"/>
  <c r="BL583" i="4" s="1"/>
  <c r="BR590" i="4"/>
  <c r="BR583" i="4" s="1"/>
  <c r="BW590" i="4"/>
  <c r="BW583" i="4" s="1"/>
  <c r="CB590" i="4"/>
  <c r="CB583" i="4" s="1"/>
  <c r="CH590" i="4"/>
  <c r="CH583" i="4" s="1"/>
  <c r="CM590" i="4"/>
  <c r="CM583" i="4" s="1"/>
  <c r="CR590" i="4"/>
  <c r="CR583" i="4" s="1"/>
  <c r="H590" i="4"/>
  <c r="H583" i="4" s="1"/>
  <c r="N590" i="4"/>
  <c r="N583" i="4" s="1"/>
  <c r="S590" i="4"/>
  <c r="S583" i="4" s="1"/>
  <c r="X590" i="4"/>
  <c r="X583" i="4" s="1"/>
  <c r="AD590" i="4"/>
  <c r="AD583" i="4" s="1"/>
  <c r="AI590" i="4"/>
  <c r="AI583" i="4" s="1"/>
  <c r="AN590" i="4"/>
  <c r="AN583" i="4" s="1"/>
  <c r="AT590" i="4"/>
  <c r="AT583" i="4" s="1"/>
  <c r="AY590" i="4"/>
  <c r="AY583" i="4" s="1"/>
  <c r="BD590" i="4"/>
  <c r="BD583" i="4" s="1"/>
  <c r="BJ590" i="4"/>
  <c r="BJ583" i="4" s="1"/>
  <c r="BO590" i="4"/>
  <c r="BO583" i="4" s="1"/>
  <c r="BT590" i="4"/>
  <c r="BT583" i="4" s="1"/>
  <c r="BZ590" i="4"/>
  <c r="BZ583" i="4" s="1"/>
  <c r="CE590" i="4"/>
  <c r="CE583" i="4" s="1"/>
  <c r="CJ590" i="4"/>
  <c r="CJ583" i="4" s="1"/>
  <c r="CP590" i="4"/>
  <c r="CP583" i="4" s="1"/>
  <c r="CU590" i="4"/>
  <c r="CU583" i="4" s="1"/>
  <c r="F10" i="14" s="1"/>
  <c r="K10" i="14" s="1"/>
  <c r="U10" i="14" s="1"/>
  <c r="BX590" i="4"/>
  <c r="BX583" i="4" s="1"/>
  <c r="BC590" i="4"/>
  <c r="BC583" i="4" s="1"/>
  <c r="AH590" i="4"/>
  <c r="AH583" i="4" s="1"/>
  <c r="L590" i="4"/>
  <c r="L583" i="4" s="1"/>
  <c r="CU589" i="4"/>
  <c r="CU582" i="4" s="1"/>
  <c r="F9" i="14" s="1"/>
  <c r="BZ589" i="4"/>
  <c r="BZ582" i="4" s="1"/>
  <c r="BD589" i="4"/>
  <c r="BD582" i="4" s="1"/>
  <c r="AG589" i="4"/>
  <c r="AG582" i="4" s="1"/>
  <c r="H588" i="4"/>
  <c r="H581" i="4" s="1"/>
  <c r="L588" i="4"/>
  <c r="L581" i="4" s="1"/>
  <c r="P588" i="4"/>
  <c r="P581" i="4" s="1"/>
  <c r="T588" i="4"/>
  <c r="T581" i="4" s="1"/>
  <c r="X588" i="4"/>
  <c r="X581" i="4" s="1"/>
  <c r="AB588" i="4"/>
  <c r="AB581" i="4" s="1"/>
  <c r="AN588" i="4"/>
  <c r="AN581" i="4" s="1"/>
  <c r="AR588" i="4"/>
  <c r="AR581" i="4" s="1"/>
  <c r="BD588" i="4"/>
  <c r="BD581" i="4" s="1"/>
  <c r="BH588" i="4"/>
  <c r="BH581" i="4" s="1"/>
  <c r="BT588" i="4"/>
  <c r="BT581" i="4" s="1"/>
  <c r="BX588" i="4"/>
  <c r="BX581" i="4" s="1"/>
  <c r="CJ588" i="4"/>
  <c r="CJ581" i="4" s="1"/>
  <c r="CN588" i="4"/>
  <c r="CN581" i="4" s="1"/>
  <c r="J588" i="4"/>
  <c r="J581" i="4" s="1"/>
  <c r="O588" i="4"/>
  <c r="O581" i="4" s="1"/>
  <c r="U588" i="4"/>
  <c r="U581" i="4" s="1"/>
  <c r="AK588" i="4"/>
  <c r="AK581" i="4" s="1"/>
  <c r="AP588" i="4"/>
  <c r="AP581" i="4" s="1"/>
  <c r="BF588" i="4"/>
  <c r="BF581" i="4" s="1"/>
  <c r="BK588" i="4"/>
  <c r="BK581" i="4" s="1"/>
  <c r="CA588" i="4"/>
  <c r="CA581" i="4" s="1"/>
  <c r="CG588" i="4"/>
  <c r="CG581" i="4" s="1"/>
  <c r="G588" i="4"/>
  <c r="G581" i="4" s="1"/>
  <c r="N588" i="4"/>
  <c r="N581" i="4" s="1"/>
  <c r="V588" i="4"/>
  <c r="V581" i="4" s="1"/>
  <c r="AI588" i="4"/>
  <c r="AI581" i="4" s="1"/>
  <c r="AQ588" i="4"/>
  <c r="AQ581" i="4" s="1"/>
  <c r="BM588" i="4"/>
  <c r="BM581" i="4" s="1"/>
  <c r="BS588" i="4"/>
  <c r="BS581" i="4" s="1"/>
  <c r="CO588" i="4"/>
  <c r="CO581" i="4" s="1"/>
  <c r="CU588" i="4"/>
  <c r="CU581" i="4" s="1"/>
  <c r="F8" i="14" s="1"/>
  <c r="I588" i="4"/>
  <c r="I581" i="4" s="1"/>
  <c r="Q588" i="4"/>
  <c r="Q581" i="4" s="1"/>
  <c r="W588" i="4"/>
  <c r="W581" i="4" s="1"/>
  <c r="AD588" i="4"/>
  <c r="AD581" i="4" s="1"/>
  <c r="AY588" i="4"/>
  <c r="AY581" i="4" s="1"/>
  <c r="BG588" i="4"/>
  <c r="BG581" i="4" s="1"/>
  <c r="CC588" i="4"/>
  <c r="CC581" i="4" s="1"/>
  <c r="CI588" i="4"/>
  <c r="CI581" i="4" s="1"/>
  <c r="F588" i="4"/>
  <c r="F581" i="4" s="1"/>
  <c r="M588" i="4"/>
  <c r="M581" i="4" s="1"/>
  <c r="S588" i="4"/>
  <c r="S581" i="4" s="1"/>
  <c r="AO588" i="4"/>
  <c r="AO581" i="4" s="1"/>
  <c r="AW588" i="4"/>
  <c r="AW581" i="4" s="1"/>
  <c r="BR588" i="4"/>
  <c r="BR581" i="4" s="1"/>
  <c r="BY588" i="4"/>
  <c r="BY581" i="4" s="1"/>
  <c r="CT588" i="4"/>
  <c r="CT581" i="4" s="1"/>
  <c r="H587" i="4"/>
  <c r="H580" i="4" s="1"/>
  <c r="L587" i="4"/>
  <c r="L580" i="4" s="1"/>
  <c r="P587" i="4"/>
  <c r="P580" i="4" s="1"/>
  <c r="T587" i="4"/>
  <c r="T580" i="4" s="1"/>
  <c r="X587" i="4"/>
  <c r="X580" i="4" s="1"/>
  <c r="AB587" i="4"/>
  <c r="AB580" i="4" s="1"/>
  <c r="AF587" i="4"/>
  <c r="AF580" i="4" s="1"/>
  <c r="AJ587" i="4"/>
  <c r="AJ580" i="4" s="1"/>
  <c r="AN587" i="4"/>
  <c r="AN580" i="4" s="1"/>
  <c r="AR587" i="4"/>
  <c r="AR580" i="4" s="1"/>
  <c r="AV587" i="4"/>
  <c r="AV580" i="4" s="1"/>
  <c r="AZ587" i="4"/>
  <c r="AZ580" i="4" s="1"/>
  <c r="BD587" i="4"/>
  <c r="BD580" i="4" s="1"/>
  <c r="BH587" i="4"/>
  <c r="BH580" i="4" s="1"/>
  <c r="BL587" i="4"/>
  <c r="BL580" i="4" s="1"/>
  <c r="BP587" i="4"/>
  <c r="BP580" i="4" s="1"/>
  <c r="BT587" i="4"/>
  <c r="BT580" i="4" s="1"/>
  <c r="BX587" i="4"/>
  <c r="BX580" i="4" s="1"/>
  <c r="CB587" i="4"/>
  <c r="CB580" i="4" s="1"/>
  <c r="CF587" i="4"/>
  <c r="CF580" i="4" s="1"/>
  <c r="CJ587" i="4"/>
  <c r="CJ580" i="4" s="1"/>
  <c r="CN587" i="4"/>
  <c r="CN580" i="4" s="1"/>
  <c r="CR587" i="4"/>
  <c r="CR580" i="4" s="1"/>
  <c r="G587" i="4"/>
  <c r="G580" i="4" s="1"/>
  <c r="M587" i="4"/>
  <c r="M580" i="4" s="1"/>
  <c r="R587" i="4"/>
  <c r="R580" i="4" s="1"/>
  <c r="W587" i="4"/>
  <c r="W580" i="4" s="1"/>
  <c r="AC587" i="4"/>
  <c r="AC580" i="4" s="1"/>
  <c r="AH587" i="4"/>
  <c r="AH580" i="4" s="1"/>
  <c r="AM587" i="4"/>
  <c r="AM580" i="4" s="1"/>
  <c r="AS587" i="4"/>
  <c r="AS580" i="4" s="1"/>
  <c r="AX587" i="4"/>
  <c r="AX580" i="4" s="1"/>
  <c r="BC587" i="4"/>
  <c r="BC580" i="4" s="1"/>
  <c r="BI587" i="4"/>
  <c r="BI580" i="4" s="1"/>
  <c r="BN587" i="4"/>
  <c r="BN580" i="4" s="1"/>
  <c r="BS587" i="4"/>
  <c r="BS580" i="4" s="1"/>
  <c r="I587" i="4"/>
  <c r="I580" i="4" s="1"/>
  <c r="N587" i="4"/>
  <c r="N580" i="4" s="1"/>
  <c r="S587" i="4"/>
  <c r="S580" i="4" s="1"/>
  <c r="Y587" i="4"/>
  <c r="Y580" i="4" s="1"/>
  <c r="AD587" i="4"/>
  <c r="AD580" i="4" s="1"/>
  <c r="AI587" i="4"/>
  <c r="AI580" i="4" s="1"/>
  <c r="AO587" i="4"/>
  <c r="AO580" i="4" s="1"/>
  <c r="AT587" i="4"/>
  <c r="AT580" i="4" s="1"/>
  <c r="AY587" i="4"/>
  <c r="AY580" i="4" s="1"/>
  <c r="BE587" i="4"/>
  <c r="BE580" i="4" s="1"/>
  <c r="BJ587" i="4"/>
  <c r="BJ580" i="4" s="1"/>
  <c r="BO587" i="4"/>
  <c r="BO580" i="4" s="1"/>
  <c r="BU587" i="4"/>
  <c r="BU580" i="4" s="1"/>
  <c r="F587" i="4"/>
  <c r="F580" i="4" s="1"/>
  <c r="K587" i="4"/>
  <c r="K580" i="4" s="1"/>
  <c r="Q587" i="4"/>
  <c r="Q580" i="4" s="1"/>
  <c r="V587" i="4"/>
  <c r="V580" i="4" s="1"/>
  <c r="AA587" i="4"/>
  <c r="AA580" i="4" s="1"/>
  <c r="AG587" i="4"/>
  <c r="AG580" i="4" s="1"/>
  <c r="AL587" i="4"/>
  <c r="AL580" i="4" s="1"/>
  <c r="AQ587" i="4"/>
  <c r="AQ580" i="4" s="1"/>
  <c r="AW587" i="4"/>
  <c r="AW580" i="4" s="1"/>
  <c r="BB587" i="4"/>
  <c r="BB580" i="4" s="1"/>
  <c r="BG587" i="4"/>
  <c r="BG580" i="4" s="1"/>
  <c r="BM587" i="4"/>
  <c r="BM580" i="4" s="1"/>
  <c r="BR587" i="4"/>
  <c r="BR580" i="4" s="1"/>
  <c r="BW587" i="4"/>
  <c r="BW580" i="4" s="1"/>
  <c r="CC587" i="4"/>
  <c r="CC580" i="4" s="1"/>
  <c r="CH587" i="4"/>
  <c r="CH580" i="4" s="1"/>
  <c r="CM587" i="4"/>
  <c r="CM580" i="4" s="1"/>
  <c r="CS587" i="4"/>
  <c r="CS580" i="4" s="1"/>
  <c r="U587" i="4"/>
  <c r="U580" i="4" s="1"/>
  <c r="AP587" i="4"/>
  <c r="AP580" i="4" s="1"/>
  <c r="BK587" i="4"/>
  <c r="BK580" i="4" s="1"/>
  <c r="BZ587" i="4"/>
  <c r="BZ580" i="4" s="1"/>
  <c r="CG587" i="4"/>
  <c r="CG580" i="4" s="1"/>
  <c r="CO587" i="4"/>
  <c r="CO580" i="4" s="1"/>
  <c r="CU587" i="4"/>
  <c r="CU580" i="4" s="1"/>
  <c r="F7" i="14" s="1"/>
  <c r="Z587" i="4"/>
  <c r="Z580" i="4" s="1"/>
  <c r="AU587" i="4"/>
  <c r="AU580" i="4" s="1"/>
  <c r="BQ587" i="4"/>
  <c r="BQ580" i="4" s="1"/>
  <c r="CA587" i="4"/>
  <c r="CA580" i="4" s="1"/>
  <c r="CI587" i="4"/>
  <c r="CI580" i="4" s="1"/>
  <c r="CP587" i="4"/>
  <c r="CP580" i="4" s="1"/>
  <c r="O587" i="4"/>
  <c r="O580" i="4" s="1"/>
  <c r="AK587" i="4"/>
  <c r="AK580" i="4" s="1"/>
  <c r="BF587" i="4"/>
  <c r="BF580" i="4" s="1"/>
  <c r="BY587" i="4"/>
  <c r="BY580" i="4" s="1"/>
  <c r="CE587" i="4"/>
  <c r="CE580" i="4" s="1"/>
  <c r="CL587" i="4"/>
  <c r="CL580" i="4" s="1"/>
  <c r="CT587" i="4"/>
  <c r="CT580" i="4" s="1"/>
  <c r="CI590" i="4"/>
  <c r="CI583" i="4" s="1"/>
  <c r="BN590" i="4"/>
  <c r="BN583" i="4" s="1"/>
  <c r="AR590" i="4"/>
  <c r="AR583" i="4" s="1"/>
  <c r="W590" i="4"/>
  <c r="W583" i="4" s="1"/>
  <c r="CJ589" i="4"/>
  <c r="CJ582" i="4" s="1"/>
  <c r="BO589" i="4"/>
  <c r="BO582" i="4" s="1"/>
  <c r="AT589" i="4"/>
  <c r="AT582" i="4" s="1"/>
  <c r="BO588" i="4"/>
  <c r="BO581" i="4" s="1"/>
  <c r="AM588" i="4"/>
  <c r="AM581" i="4" s="1"/>
  <c r="K588" i="4"/>
  <c r="K581" i="4" s="1"/>
  <c r="CK587" i="4"/>
  <c r="CK580" i="4" s="1"/>
  <c r="AE587" i="4"/>
  <c r="AE580" i="4" s="1"/>
  <c r="H589" i="4"/>
  <c r="H582" i="4" s="1"/>
  <c r="L589" i="4"/>
  <c r="L582" i="4" s="1"/>
  <c r="P589" i="4"/>
  <c r="P582" i="4" s="1"/>
  <c r="T589" i="4"/>
  <c r="T582" i="4" s="1"/>
  <c r="X589" i="4"/>
  <c r="X582" i="4" s="1"/>
  <c r="AB589" i="4"/>
  <c r="AB582" i="4" s="1"/>
  <c r="AF589" i="4"/>
  <c r="AF582" i="4" s="1"/>
  <c r="AJ589" i="4"/>
  <c r="AJ582" i="4" s="1"/>
  <c r="AN589" i="4"/>
  <c r="AN582" i="4" s="1"/>
  <c r="I589" i="4"/>
  <c r="I582" i="4" s="1"/>
  <c r="N589" i="4"/>
  <c r="N582" i="4" s="1"/>
  <c r="S589" i="4"/>
  <c r="S582" i="4" s="1"/>
  <c r="Y589" i="4"/>
  <c r="Y582" i="4" s="1"/>
  <c r="AD589" i="4"/>
  <c r="AD582" i="4" s="1"/>
  <c r="AI589" i="4"/>
  <c r="AI582" i="4" s="1"/>
  <c r="AO589" i="4"/>
  <c r="AO582" i="4" s="1"/>
  <c r="AS589" i="4"/>
  <c r="AS582" i="4" s="1"/>
  <c r="AW589" i="4"/>
  <c r="AW582" i="4" s="1"/>
  <c r="BA589" i="4"/>
  <c r="BA582" i="4" s="1"/>
  <c r="BE589" i="4"/>
  <c r="BE582" i="4" s="1"/>
  <c r="BI589" i="4"/>
  <c r="BI582" i="4" s="1"/>
  <c r="BM589" i="4"/>
  <c r="BM582" i="4" s="1"/>
  <c r="BQ589" i="4"/>
  <c r="BQ582" i="4" s="1"/>
  <c r="BU589" i="4"/>
  <c r="BU582" i="4" s="1"/>
  <c r="BY589" i="4"/>
  <c r="BY582" i="4" s="1"/>
  <c r="CC589" i="4"/>
  <c r="CC582" i="4" s="1"/>
  <c r="CG589" i="4"/>
  <c r="CG582" i="4" s="1"/>
  <c r="CK589" i="4"/>
  <c r="CK582" i="4" s="1"/>
  <c r="CO589" i="4"/>
  <c r="CO582" i="4" s="1"/>
  <c r="CS589" i="4"/>
  <c r="CS582" i="4" s="1"/>
  <c r="G589" i="4"/>
  <c r="G582" i="4" s="1"/>
  <c r="O589" i="4"/>
  <c r="O582" i="4" s="1"/>
  <c r="V589" i="4"/>
  <c r="V582" i="4" s="1"/>
  <c r="AC589" i="4"/>
  <c r="AC582" i="4" s="1"/>
  <c r="AK589" i="4"/>
  <c r="AK582" i="4" s="1"/>
  <c r="AQ589" i="4"/>
  <c r="AQ582" i="4" s="1"/>
  <c r="AV589" i="4"/>
  <c r="AV582" i="4" s="1"/>
  <c r="BB589" i="4"/>
  <c r="BB582" i="4" s="1"/>
  <c r="BG589" i="4"/>
  <c r="BG582" i="4" s="1"/>
  <c r="BL589" i="4"/>
  <c r="BL582" i="4" s="1"/>
  <c r="BR589" i="4"/>
  <c r="BR582" i="4" s="1"/>
  <c r="BW589" i="4"/>
  <c r="BW582" i="4" s="1"/>
  <c r="CB589" i="4"/>
  <c r="CB582" i="4" s="1"/>
  <c r="CH589" i="4"/>
  <c r="CH582" i="4" s="1"/>
  <c r="CM589" i="4"/>
  <c r="CM582" i="4" s="1"/>
  <c r="CR589" i="4"/>
  <c r="CR582" i="4" s="1"/>
  <c r="J589" i="4"/>
  <c r="J582" i="4" s="1"/>
  <c r="Q589" i="4"/>
  <c r="Q582" i="4" s="1"/>
  <c r="W589" i="4"/>
  <c r="W582" i="4" s="1"/>
  <c r="AE589" i="4"/>
  <c r="AE582" i="4" s="1"/>
  <c r="AL589" i="4"/>
  <c r="AL582" i="4" s="1"/>
  <c r="AR589" i="4"/>
  <c r="AR582" i="4" s="1"/>
  <c r="AX589" i="4"/>
  <c r="AX582" i="4" s="1"/>
  <c r="BC589" i="4"/>
  <c r="BC582" i="4" s="1"/>
  <c r="BH589" i="4"/>
  <c r="BH582" i="4" s="1"/>
  <c r="BN589" i="4"/>
  <c r="BN582" i="4" s="1"/>
  <c r="BS589" i="4"/>
  <c r="BS582" i="4" s="1"/>
  <c r="BX589" i="4"/>
  <c r="BX582" i="4" s="1"/>
  <c r="CD589" i="4"/>
  <c r="CD582" i="4" s="1"/>
  <c r="CI589" i="4"/>
  <c r="CI582" i="4" s="1"/>
  <c r="CN589" i="4"/>
  <c r="CN582" i="4" s="1"/>
  <c r="CT589" i="4"/>
  <c r="CT582" i="4" s="1"/>
  <c r="F589" i="4"/>
  <c r="F582" i="4" s="1"/>
  <c r="M589" i="4"/>
  <c r="M582" i="4" s="1"/>
  <c r="U589" i="4"/>
  <c r="U582" i="4" s="1"/>
  <c r="AA589" i="4"/>
  <c r="AA582" i="4" s="1"/>
  <c r="AH589" i="4"/>
  <c r="AH582" i="4" s="1"/>
  <c r="AP589" i="4"/>
  <c r="AP582" i="4" s="1"/>
  <c r="AU589" i="4"/>
  <c r="AU582" i="4" s="1"/>
  <c r="AZ589" i="4"/>
  <c r="AZ582" i="4" s="1"/>
  <c r="BF589" i="4"/>
  <c r="BF582" i="4" s="1"/>
  <c r="BK589" i="4"/>
  <c r="BK582" i="4" s="1"/>
  <c r="BP589" i="4"/>
  <c r="BP582" i="4" s="1"/>
  <c r="BV589" i="4"/>
  <c r="BV582" i="4" s="1"/>
  <c r="CA589" i="4"/>
  <c r="CA582" i="4" s="1"/>
  <c r="CF589" i="4"/>
  <c r="CF582" i="4" s="1"/>
  <c r="CL589" i="4"/>
  <c r="CL582" i="4" s="1"/>
  <c r="CQ589" i="4"/>
  <c r="CQ582" i="4" s="1"/>
  <c r="CD590" i="4"/>
  <c r="CD583" i="4" s="1"/>
  <c r="BH590" i="4"/>
  <c r="BH583" i="4" s="1"/>
  <c r="AM590" i="4"/>
  <c r="AM583" i="4" s="1"/>
  <c r="R590" i="4"/>
  <c r="R583" i="4" s="1"/>
  <c r="CE589" i="4"/>
  <c r="CE582" i="4" s="1"/>
  <c r="BJ589" i="4"/>
  <c r="BJ582" i="4" s="1"/>
  <c r="AM589" i="4"/>
  <c r="AM582" i="4" s="1"/>
  <c r="K589" i="4"/>
  <c r="K582" i="4" s="1"/>
  <c r="BI588" i="4"/>
  <c r="BI581" i="4" s="1"/>
  <c r="AG588" i="4"/>
  <c r="AG581" i="4" s="1"/>
  <c r="CD587" i="4"/>
  <c r="CD580" i="4" s="1"/>
  <c r="J587" i="4"/>
  <c r="J580" i="4" s="1"/>
  <c r="BT589" i="2"/>
  <c r="BT582" i="2" s="1"/>
  <c r="BT588" i="2"/>
  <c r="BT581" i="2" s="1"/>
  <c r="BT587" i="2"/>
  <c r="BT580" i="2" s="1"/>
  <c r="BT590" i="2"/>
  <c r="BT583" i="2" s="1"/>
  <c r="CU590" i="2"/>
  <c r="CU583" i="2" s="1"/>
  <c r="D10" i="14" s="1"/>
  <c r="CQ590" i="2"/>
  <c r="CQ583" i="2" s="1"/>
  <c r="CM590" i="2"/>
  <c r="CM583" i="2" s="1"/>
  <c r="CI590" i="2"/>
  <c r="CI583" i="2" s="1"/>
  <c r="CE590" i="2"/>
  <c r="CE583" i="2" s="1"/>
  <c r="CA590" i="2"/>
  <c r="CA583" i="2" s="1"/>
  <c r="BW590" i="2"/>
  <c r="BW583" i="2" s="1"/>
  <c r="BS590" i="2"/>
  <c r="BS583" i="2" s="1"/>
  <c r="CU589" i="2"/>
  <c r="CU582" i="2" s="1"/>
  <c r="D9" i="14" s="1"/>
  <c r="I9" i="14" s="1"/>
  <c r="S9" i="14" s="1"/>
  <c r="CQ589" i="2"/>
  <c r="CQ582" i="2" s="1"/>
  <c r="CM589" i="2"/>
  <c r="CM582" i="2" s="1"/>
  <c r="CI589" i="2"/>
  <c r="CI582" i="2" s="1"/>
  <c r="CE589" i="2"/>
  <c r="CE582" i="2" s="1"/>
  <c r="CA589" i="2"/>
  <c r="CA582" i="2" s="1"/>
  <c r="BW589" i="2"/>
  <c r="BW582" i="2" s="1"/>
  <c r="BS589" i="2"/>
  <c r="BS582" i="2" s="1"/>
  <c r="CU588" i="2"/>
  <c r="CU581" i="2" s="1"/>
  <c r="D8" i="14" s="1"/>
  <c r="CQ588" i="2"/>
  <c r="CQ581" i="2" s="1"/>
  <c r="CM588" i="2"/>
  <c r="CM581" i="2" s="1"/>
  <c r="CI588" i="2"/>
  <c r="CI581" i="2" s="1"/>
  <c r="CE588" i="2"/>
  <c r="CE581" i="2" s="1"/>
  <c r="CA588" i="2"/>
  <c r="CA581" i="2" s="1"/>
  <c r="BW588" i="2"/>
  <c r="BW581" i="2" s="1"/>
  <c r="BS588" i="2"/>
  <c r="BS581" i="2" s="1"/>
  <c r="CU587" i="2"/>
  <c r="CU580" i="2" s="1"/>
  <c r="D7" i="14" s="1"/>
  <c r="CQ587" i="2"/>
  <c r="CQ580" i="2" s="1"/>
  <c r="CM587" i="2"/>
  <c r="CM580" i="2" s="1"/>
  <c r="CI587" i="2"/>
  <c r="CI580" i="2" s="1"/>
  <c r="CE587" i="2"/>
  <c r="CE580" i="2" s="1"/>
  <c r="CA587" i="2"/>
  <c r="CA580" i="2" s="1"/>
  <c r="BW587" i="2"/>
  <c r="BW580" i="2" s="1"/>
  <c r="BS587" i="2"/>
  <c r="BS580" i="2" s="1"/>
  <c r="CT590" i="2"/>
  <c r="CT583" i="2" s="1"/>
  <c r="CP590" i="2"/>
  <c r="CP583" i="2" s="1"/>
  <c r="CL590" i="2"/>
  <c r="CL583" i="2" s="1"/>
  <c r="CH590" i="2"/>
  <c r="CH583" i="2" s="1"/>
  <c r="CD590" i="2"/>
  <c r="CD583" i="2" s="1"/>
  <c r="BZ590" i="2"/>
  <c r="BZ583" i="2" s="1"/>
  <c r="BV590" i="2"/>
  <c r="BV583" i="2" s="1"/>
  <c r="BR590" i="2"/>
  <c r="BR583" i="2" s="1"/>
  <c r="CT589" i="2"/>
  <c r="CT582" i="2" s="1"/>
  <c r="CP589" i="2"/>
  <c r="CP582" i="2" s="1"/>
  <c r="CL589" i="2"/>
  <c r="CL582" i="2" s="1"/>
  <c r="CH589" i="2"/>
  <c r="CH582" i="2" s="1"/>
  <c r="CD589" i="2"/>
  <c r="CD582" i="2" s="1"/>
  <c r="BZ589" i="2"/>
  <c r="BZ582" i="2" s="1"/>
  <c r="BV589" i="2"/>
  <c r="BV582" i="2" s="1"/>
  <c r="BR589" i="2"/>
  <c r="BR582" i="2" s="1"/>
  <c r="CT588" i="2"/>
  <c r="CT581" i="2" s="1"/>
  <c r="CP588" i="2"/>
  <c r="CP581" i="2" s="1"/>
  <c r="CL588" i="2"/>
  <c r="CL581" i="2" s="1"/>
  <c r="CH588" i="2"/>
  <c r="CH581" i="2" s="1"/>
  <c r="CD588" i="2"/>
  <c r="CD581" i="2" s="1"/>
  <c r="BZ588" i="2"/>
  <c r="BZ581" i="2" s="1"/>
  <c r="BV588" i="2"/>
  <c r="BV581" i="2" s="1"/>
  <c r="BR588" i="2"/>
  <c r="BR581" i="2" s="1"/>
  <c r="CT587" i="2"/>
  <c r="CT580" i="2" s="1"/>
  <c r="CP587" i="2"/>
  <c r="CP580" i="2" s="1"/>
  <c r="CL587" i="2"/>
  <c r="CL580" i="2" s="1"/>
  <c r="CH587" i="2"/>
  <c r="CH580" i="2" s="1"/>
  <c r="CD587" i="2"/>
  <c r="CD580" i="2" s="1"/>
  <c r="BZ587" i="2"/>
  <c r="BZ580" i="2" s="1"/>
  <c r="BV587" i="2"/>
  <c r="BV580" i="2" s="1"/>
  <c r="BR587" i="2"/>
  <c r="BR580" i="2" s="1"/>
  <c r="CS590" i="2"/>
  <c r="CS583" i="2" s="1"/>
  <c r="CO590" i="2"/>
  <c r="CO583" i="2" s="1"/>
  <c r="CK590" i="2"/>
  <c r="CK583" i="2" s="1"/>
  <c r="CG590" i="2"/>
  <c r="CG583" i="2" s="1"/>
  <c r="CC590" i="2"/>
  <c r="CC583" i="2" s="1"/>
  <c r="BY590" i="2"/>
  <c r="BY583" i="2" s="1"/>
  <c r="BU590" i="2"/>
  <c r="BU583" i="2" s="1"/>
  <c r="BQ590" i="2"/>
  <c r="BQ583" i="2" s="1"/>
  <c r="CS589" i="2"/>
  <c r="CS582" i="2" s="1"/>
  <c r="CO589" i="2"/>
  <c r="CO582" i="2" s="1"/>
  <c r="CK589" i="2"/>
  <c r="CK582" i="2" s="1"/>
  <c r="CG589" i="2"/>
  <c r="CG582" i="2" s="1"/>
  <c r="CC589" i="2"/>
  <c r="CC582" i="2" s="1"/>
  <c r="BY589" i="2"/>
  <c r="BY582" i="2" s="1"/>
  <c r="BU589" i="2"/>
  <c r="BU582" i="2" s="1"/>
  <c r="BQ589" i="2"/>
  <c r="BQ582" i="2" s="1"/>
  <c r="CS588" i="2"/>
  <c r="CS581" i="2" s="1"/>
  <c r="CO588" i="2"/>
  <c r="CO581" i="2" s="1"/>
  <c r="CK588" i="2"/>
  <c r="CK581" i="2" s="1"/>
  <c r="CG588" i="2"/>
  <c r="CG581" i="2" s="1"/>
  <c r="CC588" i="2"/>
  <c r="CC581" i="2" s="1"/>
  <c r="BY588" i="2"/>
  <c r="BY581" i="2" s="1"/>
  <c r="BU588" i="2"/>
  <c r="BU581" i="2" s="1"/>
  <c r="BQ588" i="2"/>
  <c r="BQ581" i="2" s="1"/>
  <c r="CS587" i="2"/>
  <c r="CS580" i="2" s="1"/>
  <c r="CO587" i="2"/>
  <c r="CO580" i="2" s="1"/>
  <c r="CK587" i="2"/>
  <c r="CK580" i="2" s="1"/>
  <c r="CG587" i="2"/>
  <c r="CG580" i="2" s="1"/>
  <c r="CC587" i="2"/>
  <c r="CC580" i="2" s="1"/>
  <c r="BY587" i="2"/>
  <c r="BY580" i="2" s="1"/>
  <c r="BU587" i="2"/>
  <c r="BU580" i="2" s="1"/>
  <c r="BQ587" i="2"/>
  <c r="BQ580" i="2" s="1"/>
  <c r="CR590" i="2"/>
  <c r="CR583" i="2" s="1"/>
  <c r="CN590" i="2"/>
  <c r="CN583" i="2" s="1"/>
  <c r="CJ590" i="2"/>
  <c r="CJ583" i="2" s="1"/>
  <c r="CF590" i="2"/>
  <c r="CF583" i="2" s="1"/>
  <c r="CB590" i="2"/>
  <c r="CB583" i="2" s="1"/>
  <c r="BX590" i="2"/>
  <c r="BX583" i="2" s="1"/>
  <c r="CR589" i="2"/>
  <c r="CR582" i="2" s="1"/>
  <c r="CN589" i="2"/>
  <c r="CN582" i="2" s="1"/>
  <c r="CJ589" i="2"/>
  <c r="CJ582" i="2" s="1"/>
  <c r="CF589" i="2"/>
  <c r="CF582" i="2" s="1"/>
  <c r="CB589" i="2"/>
  <c r="CB582" i="2" s="1"/>
  <c r="BX589" i="2"/>
  <c r="BX582" i="2" s="1"/>
  <c r="CR588" i="2"/>
  <c r="CR581" i="2" s="1"/>
  <c r="CN588" i="2"/>
  <c r="CN581" i="2" s="1"/>
  <c r="CJ588" i="2"/>
  <c r="CJ581" i="2" s="1"/>
  <c r="CF588" i="2"/>
  <c r="CF581" i="2" s="1"/>
  <c r="CB588" i="2"/>
  <c r="CB581" i="2" s="1"/>
  <c r="BX588" i="2"/>
  <c r="BX581" i="2" s="1"/>
  <c r="CR587" i="2"/>
  <c r="CR580" i="2" s="1"/>
  <c r="CN587" i="2"/>
  <c r="CN580" i="2" s="1"/>
  <c r="CJ587" i="2"/>
  <c r="CJ580" i="2" s="1"/>
  <c r="CF587" i="2"/>
  <c r="CF580" i="2" s="1"/>
  <c r="CB587" i="2"/>
  <c r="CB580" i="2" s="1"/>
  <c r="BX587" i="2"/>
  <c r="BX580" i="2" s="1"/>
  <c r="I10" i="14" l="1"/>
  <c r="S10" i="14" s="1"/>
  <c r="J10" i="14"/>
  <c r="T10" i="14" s="1"/>
  <c r="I8" i="14"/>
  <c r="S8" i="14" s="1"/>
  <c r="J9" i="14"/>
  <c r="T9" i="14" s="1"/>
  <c r="K9" i="14"/>
  <c r="U9" i="14" s="1"/>
  <c r="I7" i="14"/>
  <c r="K7" i="14"/>
  <c r="U7" i="14" s="1"/>
  <c r="CK588" i="4"/>
  <c r="CK581" i="4" s="1"/>
  <c r="CS588" i="4"/>
  <c r="CS581" i="4" s="1"/>
  <c r="CM588" i="4"/>
  <c r="CM581" i="4" s="1"/>
  <c r="BJ588" i="4"/>
  <c r="BJ581" i="4" s="1"/>
  <c r="AH588" i="4"/>
  <c r="AH581" i="4" s="1"/>
  <c r="BU588" i="4"/>
  <c r="BU581" i="4" s="1"/>
  <c r="AS588" i="4"/>
  <c r="AS581" i="4" s="1"/>
  <c r="CH588" i="4"/>
  <c r="CH581" i="4" s="1"/>
  <c r="BE588" i="4"/>
  <c r="BE581" i="4" s="1"/>
  <c r="AC588" i="4"/>
  <c r="AC581" i="4" s="1"/>
  <c r="CQ588" i="4"/>
  <c r="CQ581" i="4" s="1"/>
  <c r="BV588" i="4"/>
  <c r="BV581" i="4" s="1"/>
  <c r="BA588" i="4"/>
  <c r="BA581" i="4" s="1"/>
  <c r="AE588" i="4"/>
  <c r="AE581" i="4" s="1"/>
  <c r="CF588" i="4"/>
  <c r="CF581" i="4" s="1"/>
  <c r="BP588" i="4"/>
  <c r="BP581" i="4" s="1"/>
  <c r="AZ588" i="4"/>
  <c r="AZ581" i="4" s="1"/>
  <c r="AJ588" i="4"/>
  <c r="AJ581" i="4" s="1"/>
  <c r="BB588" i="4"/>
  <c r="BB581" i="4" s="1"/>
  <c r="CE588" i="4"/>
  <c r="CE581" i="4" s="1"/>
  <c r="BC588" i="4"/>
  <c r="BC581" i="4" s="1"/>
  <c r="AA588" i="4"/>
  <c r="AA581" i="4" s="1"/>
  <c r="CP588" i="4"/>
  <c r="CP581" i="4" s="1"/>
  <c r="BN588" i="4"/>
  <c r="BN581" i="4" s="1"/>
  <c r="AL588" i="4"/>
  <c r="AL581" i="4" s="1"/>
  <c r="BZ588" i="4"/>
  <c r="BZ581" i="4" s="1"/>
  <c r="AX588" i="4"/>
  <c r="AX581" i="4" s="1"/>
  <c r="CL588" i="4"/>
  <c r="CL581" i="4" s="1"/>
  <c r="BQ588" i="4"/>
  <c r="BQ581" i="4" s="1"/>
  <c r="AU588" i="4"/>
  <c r="AU581" i="4" s="1"/>
  <c r="Z588" i="4"/>
  <c r="Z581" i="4" s="1"/>
  <c r="CR588" i="4"/>
  <c r="CR581" i="4" s="1"/>
  <c r="CB588" i="4"/>
  <c r="CB581" i="4" s="1"/>
  <c r="BL588" i="4"/>
  <c r="BL581" i="4" s="1"/>
  <c r="AV588" i="4"/>
  <c r="AV581" i="4" s="1"/>
  <c r="AF588" i="4"/>
  <c r="AF581" i="4" s="1"/>
  <c r="CD588" i="4"/>
  <c r="CD581" i="4" s="1"/>
  <c r="K8" i="14"/>
  <c r="U8" i="14" s="1"/>
  <c r="J7" i="14"/>
  <c r="T7" i="14" s="1"/>
  <c r="S7" i="14"/>
  <c r="BW588" i="4"/>
  <c r="BW581" i="4" s="1"/>
  <c r="CA588" i="3"/>
  <c r="BJ588" i="3"/>
  <c r="AS588" i="3"/>
  <c r="AN588" i="3"/>
  <c r="AV581" i="3"/>
  <c r="BQ581" i="3"/>
  <c r="BO581" i="3"/>
  <c r="AP581" i="3"/>
  <c r="CL581" i="3"/>
  <c r="AF581" i="3"/>
  <c r="BX588" i="3"/>
  <c r="BA581" i="3"/>
  <c r="CR581" i="3"/>
  <c r="BK588" i="3"/>
  <c r="AT588" i="3"/>
  <c r="CO588" i="3"/>
  <c r="AM581" i="3"/>
  <c r="CQ581" i="3"/>
  <c r="BV581" i="3"/>
  <c r="AK581" i="3"/>
  <c r="CB581" i="3"/>
  <c r="AZ588" i="3"/>
  <c r="AU588" i="3"/>
  <c r="CP588" i="3"/>
  <c r="BY588" i="3"/>
  <c r="AQ581" i="3"/>
  <c r="BF581" i="3"/>
  <c r="CG581" i="3"/>
  <c r="BL581" i="3"/>
  <c r="AV588" i="3"/>
  <c r="CQ588" i="3"/>
  <c r="BZ588" i="3"/>
  <c r="BI588" i="3"/>
  <c r="CM581" i="3"/>
  <c r="CI581" i="3"/>
  <c r="AY581" i="3"/>
  <c r="CA581" i="3"/>
  <c r="CH581" i="3"/>
  <c r="BR581" i="3"/>
  <c r="BB581" i="3"/>
  <c r="AL581" i="3"/>
  <c r="CS581" i="3"/>
  <c r="CC581" i="3"/>
  <c r="BM581" i="3"/>
  <c r="AW581" i="3"/>
  <c r="AG581" i="3"/>
  <c r="CN581" i="3"/>
  <c r="BX581" i="3"/>
  <c r="BH581" i="3"/>
  <c r="AR581" i="3"/>
  <c r="BP588" i="3"/>
  <c r="CR588" i="3"/>
  <c r="AF588" i="3"/>
  <c r="BH588" i="3"/>
  <c r="CJ588" i="3"/>
  <c r="CM588" i="3"/>
  <c r="BW588" i="3"/>
  <c r="BG588" i="3"/>
  <c r="AQ588" i="3"/>
  <c r="CL588" i="3"/>
  <c r="BV588" i="3"/>
  <c r="BF588" i="3"/>
  <c r="AP588" i="3"/>
  <c r="CK588" i="3"/>
  <c r="BU588" i="3"/>
  <c r="BE588" i="3"/>
  <c r="AO588" i="3"/>
  <c r="BS581" i="3"/>
  <c r="CU581" i="3"/>
  <c r="E8" i="14" s="1"/>
  <c r="J8" i="14" s="1"/>
  <c r="T8" i="14" s="1"/>
  <c r="W8" i="14" s="1"/>
  <c r="AI581" i="3"/>
  <c r="BK581" i="3"/>
  <c r="CT581" i="3"/>
  <c r="CD581" i="3"/>
  <c r="BN581" i="3"/>
  <c r="AX581" i="3"/>
  <c r="AH581" i="3"/>
  <c r="CO581" i="3"/>
  <c r="BY581" i="3"/>
  <c r="BI581" i="3"/>
  <c r="AS581" i="3"/>
  <c r="CJ581" i="3"/>
  <c r="BT581" i="3"/>
  <c r="BD581" i="3"/>
  <c r="AN581" i="3"/>
  <c r="CF588" i="3"/>
  <c r="CB588" i="3"/>
  <c r="AR588" i="3"/>
  <c r="BT588" i="3"/>
  <c r="CI588" i="3"/>
  <c r="BS588" i="3"/>
  <c r="BC588" i="3"/>
  <c r="AM588" i="3"/>
  <c r="CH588" i="3"/>
  <c r="BR588" i="3"/>
  <c r="BB588" i="3"/>
  <c r="AL588" i="3"/>
  <c r="CG588" i="3"/>
  <c r="BQ588" i="3"/>
  <c r="BA588" i="3"/>
  <c r="AK588" i="3"/>
  <c r="BG581" i="3"/>
  <c r="BW581" i="3"/>
  <c r="BC581" i="3"/>
  <c r="CE581" i="3"/>
  <c r="AU581" i="3"/>
  <c r="CP581" i="3"/>
  <c r="BZ581" i="3"/>
  <c r="BJ581" i="3"/>
  <c r="AT581" i="3"/>
  <c r="CK581" i="3"/>
  <c r="BU581" i="3"/>
  <c r="BE581" i="3"/>
  <c r="AO581" i="3"/>
  <c r="CF581" i="3"/>
  <c r="BP581" i="3"/>
  <c r="AZ581" i="3"/>
  <c r="AJ581" i="3"/>
  <c r="AJ588" i="3"/>
  <c r="BL588" i="3"/>
  <c r="CN588" i="3"/>
  <c r="BD588" i="3"/>
  <c r="CU588" i="3"/>
  <c r="CE588" i="3"/>
  <c r="BO588" i="3"/>
  <c r="AY588" i="3"/>
  <c r="AI588" i="3"/>
  <c r="CT588" i="3"/>
  <c r="CD588" i="3"/>
  <c r="BN588" i="3"/>
  <c r="AX588" i="3"/>
  <c r="AH588" i="3"/>
  <c r="CS588" i="3"/>
  <c r="CC588" i="3"/>
  <c r="BM588" i="3"/>
  <c r="AW588" i="3"/>
  <c r="CZ341" i="1"/>
  <c r="W7" i="14" l="1"/>
  <c r="W9" i="1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D4" i="1"/>
  <c r="H3" i="12" l="1"/>
  <c r="H4" i="12"/>
  <c r="H5" i="12"/>
  <c r="H6" i="12"/>
  <c r="H2" i="12"/>
  <c r="H7" i="12" l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U560" i="1"/>
  <c r="CU572" i="1" s="1"/>
  <c r="CT560" i="1"/>
  <c r="CS560" i="1"/>
  <c r="CS572" i="1" s="1"/>
  <c r="CR560" i="1"/>
  <c r="CR572" i="1" s="1"/>
  <c r="CQ560" i="1"/>
  <c r="CQ572" i="1" s="1"/>
  <c r="CP560" i="1"/>
  <c r="CO560" i="1"/>
  <c r="CO572" i="1" s="1"/>
  <c r="CN560" i="1"/>
  <c r="CN572" i="1" s="1"/>
  <c r="CM560" i="1"/>
  <c r="CM572" i="1" s="1"/>
  <c r="CL560" i="1"/>
  <c r="CK560" i="1"/>
  <c r="CK572" i="1" s="1"/>
  <c r="CJ560" i="1"/>
  <c r="CJ572" i="1" s="1"/>
  <c r="CI560" i="1"/>
  <c r="CI572" i="1" s="1"/>
  <c r="CH560" i="1"/>
  <c r="CG560" i="1"/>
  <c r="CG572" i="1" s="1"/>
  <c r="CF560" i="1"/>
  <c r="CF572" i="1" s="1"/>
  <c r="CE560" i="1"/>
  <c r="CE572" i="1" s="1"/>
  <c r="CD560" i="1"/>
  <c r="CC560" i="1"/>
  <c r="CC572" i="1" s="1"/>
  <c r="CB560" i="1"/>
  <c r="CB572" i="1" s="1"/>
  <c r="CA560" i="1"/>
  <c r="CA572" i="1" s="1"/>
  <c r="BZ560" i="1"/>
  <c r="BY560" i="1"/>
  <c r="BY572" i="1" s="1"/>
  <c r="BX560" i="1"/>
  <c r="BX572" i="1" s="1"/>
  <c r="BW560" i="1"/>
  <c r="BW572" i="1" s="1"/>
  <c r="BV560" i="1"/>
  <c r="BU560" i="1"/>
  <c r="BU572" i="1" s="1"/>
  <c r="BT560" i="1"/>
  <c r="BT572" i="1" s="1"/>
  <c r="BS560" i="1"/>
  <c r="BS572" i="1" s="1"/>
  <c r="BR560" i="1"/>
  <c r="BQ560" i="1"/>
  <c r="BQ572" i="1" s="1"/>
  <c r="BP560" i="1"/>
  <c r="BP572" i="1" s="1"/>
  <c r="BO560" i="1"/>
  <c r="BO572" i="1" s="1"/>
  <c r="BN560" i="1"/>
  <c r="BM560" i="1"/>
  <c r="BM572" i="1" s="1"/>
  <c r="BL560" i="1"/>
  <c r="BL572" i="1" s="1"/>
  <c r="BK560" i="1"/>
  <c r="BK572" i="1" s="1"/>
  <c r="BJ560" i="1"/>
  <c r="BI560" i="1"/>
  <c r="BI572" i="1" s="1"/>
  <c r="BH560" i="1"/>
  <c r="BH572" i="1" s="1"/>
  <c r="BG560" i="1"/>
  <c r="BG572" i="1" s="1"/>
  <c r="BF560" i="1"/>
  <c r="BE560" i="1"/>
  <c r="BE572" i="1" s="1"/>
  <c r="BD560" i="1"/>
  <c r="BD572" i="1" s="1"/>
  <c r="BC560" i="1"/>
  <c r="BC572" i="1" s="1"/>
  <c r="BB560" i="1"/>
  <c r="BA560" i="1"/>
  <c r="BA572" i="1" s="1"/>
  <c r="AZ560" i="1"/>
  <c r="AZ572" i="1" s="1"/>
  <c r="AY560" i="1"/>
  <c r="AY572" i="1" s="1"/>
  <c r="AX560" i="1"/>
  <c r="AW560" i="1"/>
  <c r="AW572" i="1" s="1"/>
  <c r="AV560" i="1"/>
  <c r="AV572" i="1" s="1"/>
  <c r="AU560" i="1"/>
  <c r="AU572" i="1" s="1"/>
  <c r="AT560" i="1"/>
  <c r="AS560" i="1"/>
  <c r="AS572" i="1" s="1"/>
  <c r="AR560" i="1"/>
  <c r="AR572" i="1" s="1"/>
  <c r="AQ560" i="1"/>
  <c r="AQ572" i="1" s="1"/>
  <c r="AP560" i="1"/>
  <c r="AO560" i="1"/>
  <c r="AO572" i="1" s="1"/>
  <c r="AN560" i="1"/>
  <c r="AN572" i="1" s="1"/>
  <c r="AM560" i="1"/>
  <c r="AM572" i="1" s="1"/>
  <c r="AL560" i="1"/>
  <c r="AK560" i="1"/>
  <c r="AK572" i="1" s="1"/>
  <c r="AJ560" i="1"/>
  <c r="AJ572" i="1" s="1"/>
  <c r="AI560" i="1"/>
  <c r="AI572" i="1" s="1"/>
  <c r="AH560" i="1"/>
  <c r="AG560" i="1"/>
  <c r="AG572" i="1" s="1"/>
  <c r="AF560" i="1"/>
  <c r="AF572" i="1" s="1"/>
  <c r="AE560" i="1"/>
  <c r="AE572" i="1" s="1"/>
  <c r="AD560" i="1"/>
  <c r="AC560" i="1"/>
  <c r="AC572" i="1" s="1"/>
  <c r="AB560" i="1"/>
  <c r="AB572" i="1" s="1"/>
  <c r="AA560" i="1"/>
  <c r="AA572" i="1" s="1"/>
  <c r="Z560" i="1"/>
  <c r="Y560" i="1"/>
  <c r="Y572" i="1" s="1"/>
  <c r="X560" i="1"/>
  <c r="X572" i="1" s="1"/>
  <c r="W560" i="1"/>
  <c r="W572" i="1" s="1"/>
  <c r="V560" i="1"/>
  <c r="U560" i="1"/>
  <c r="U572" i="1" s="1"/>
  <c r="T560" i="1"/>
  <c r="T572" i="1" s="1"/>
  <c r="S560" i="1"/>
  <c r="S572" i="1" s="1"/>
  <c r="R560" i="1"/>
  <c r="Q560" i="1"/>
  <c r="Q572" i="1" s="1"/>
  <c r="P560" i="1"/>
  <c r="P572" i="1" s="1"/>
  <c r="O560" i="1"/>
  <c r="O572" i="1" s="1"/>
  <c r="N560" i="1"/>
  <c r="M560" i="1"/>
  <c r="M572" i="1" s="1"/>
  <c r="L560" i="1"/>
  <c r="L572" i="1" s="1"/>
  <c r="K560" i="1"/>
  <c r="K572" i="1" s="1"/>
  <c r="J560" i="1"/>
  <c r="I560" i="1"/>
  <c r="H560" i="1"/>
  <c r="H572" i="1" s="1"/>
  <c r="G560" i="1"/>
  <c r="G572" i="1" s="1"/>
  <c r="F560" i="1"/>
  <c r="E560" i="1"/>
  <c r="E572" i="1" s="1"/>
  <c r="D560" i="1"/>
  <c r="D572" i="1" s="1"/>
  <c r="CU566" i="2"/>
  <c r="CT566" i="2"/>
  <c r="CS566" i="2"/>
  <c r="CR566" i="2"/>
  <c r="CQ566" i="2"/>
  <c r="CP566" i="2"/>
  <c r="CO566" i="2"/>
  <c r="CN566" i="2"/>
  <c r="CM566" i="2"/>
  <c r="CL566" i="2"/>
  <c r="CK566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U560" i="2"/>
  <c r="CT560" i="2"/>
  <c r="CS560" i="2"/>
  <c r="CR560" i="2"/>
  <c r="CR572" i="2" s="1"/>
  <c r="CQ560" i="2"/>
  <c r="CP560" i="2"/>
  <c r="CO560" i="2"/>
  <c r="CN560" i="2"/>
  <c r="CN572" i="2" s="1"/>
  <c r="CM560" i="2"/>
  <c r="CL560" i="2"/>
  <c r="CK560" i="2"/>
  <c r="CJ560" i="2"/>
  <c r="CI560" i="2"/>
  <c r="CH560" i="2"/>
  <c r="CG560" i="2"/>
  <c r="CF560" i="2"/>
  <c r="CF572" i="2" s="1"/>
  <c r="CE560" i="2"/>
  <c r="CD560" i="2"/>
  <c r="CC560" i="2"/>
  <c r="CB560" i="2"/>
  <c r="CB572" i="2" s="1"/>
  <c r="CA560" i="2"/>
  <c r="BZ560" i="2"/>
  <c r="BY560" i="2"/>
  <c r="BX560" i="2"/>
  <c r="BX572" i="2" s="1"/>
  <c r="BW560" i="2"/>
  <c r="BV560" i="2"/>
  <c r="BU560" i="2"/>
  <c r="BT560" i="2"/>
  <c r="BT572" i="2" s="1"/>
  <c r="BS560" i="2"/>
  <c r="BR560" i="2"/>
  <c r="BQ560" i="2"/>
  <c r="BP560" i="2"/>
  <c r="BP572" i="2" s="1"/>
  <c r="BO560" i="2"/>
  <c r="BN560" i="2"/>
  <c r="BM560" i="2"/>
  <c r="BL560" i="2"/>
  <c r="BL572" i="2" s="1"/>
  <c r="BK560" i="2"/>
  <c r="BJ560" i="2"/>
  <c r="BI560" i="2"/>
  <c r="BH560" i="2"/>
  <c r="BH572" i="2" s="1"/>
  <c r="BG560" i="2"/>
  <c r="BF560" i="2"/>
  <c r="BE560" i="2"/>
  <c r="BD560" i="2"/>
  <c r="BD572" i="2" s="1"/>
  <c r="BC560" i="2"/>
  <c r="BB560" i="2"/>
  <c r="BA560" i="2"/>
  <c r="AZ560" i="2"/>
  <c r="AZ572" i="2" s="1"/>
  <c r="AY560" i="2"/>
  <c r="AX560" i="2"/>
  <c r="AW560" i="2"/>
  <c r="AV560" i="2"/>
  <c r="AV572" i="2" s="1"/>
  <c r="AU560" i="2"/>
  <c r="AT560" i="2"/>
  <c r="AS560" i="2"/>
  <c r="AR560" i="2"/>
  <c r="AR572" i="2" s="1"/>
  <c r="AQ560" i="2"/>
  <c r="AP560" i="2"/>
  <c r="AO560" i="2"/>
  <c r="AN560" i="2"/>
  <c r="AN572" i="2" s="1"/>
  <c r="AM560" i="2"/>
  <c r="AL560" i="2"/>
  <c r="AK560" i="2"/>
  <c r="AJ560" i="2"/>
  <c r="AJ572" i="2" s="1"/>
  <c r="AI560" i="2"/>
  <c r="AH560" i="2"/>
  <c r="AG560" i="2"/>
  <c r="AF560" i="2"/>
  <c r="AF572" i="2" s="1"/>
  <c r="AE560" i="2"/>
  <c r="AD560" i="2"/>
  <c r="AC560" i="2"/>
  <c r="AB560" i="2"/>
  <c r="AB572" i="2" s="1"/>
  <c r="AA560" i="2"/>
  <c r="Z560" i="2"/>
  <c r="Y560" i="2"/>
  <c r="X560" i="2"/>
  <c r="X572" i="2" s="1"/>
  <c r="W560" i="2"/>
  <c r="V560" i="2"/>
  <c r="U560" i="2"/>
  <c r="T560" i="2"/>
  <c r="T572" i="2" s="1"/>
  <c r="S560" i="2"/>
  <c r="R560" i="2"/>
  <c r="Q560" i="2"/>
  <c r="P560" i="2"/>
  <c r="P572" i="2" s="1"/>
  <c r="O560" i="2"/>
  <c r="N560" i="2"/>
  <c r="M560" i="2"/>
  <c r="L560" i="2"/>
  <c r="L572" i="2" s="1"/>
  <c r="K560" i="2"/>
  <c r="J560" i="2"/>
  <c r="I560" i="2"/>
  <c r="H560" i="2"/>
  <c r="H572" i="2" s="1"/>
  <c r="G560" i="2"/>
  <c r="F560" i="2"/>
  <c r="E560" i="2"/>
  <c r="D560" i="2"/>
  <c r="D572" i="2" s="1"/>
  <c r="CU566" i="3"/>
  <c r="CT566" i="3"/>
  <c r="CS566" i="3"/>
  <c r="CR566" i="3"/>
  <c r="CQ566" i="3"/>
  <c r="CP566" i="3"/>
  <c r="CO566" i="3"/>
  <c r="CN566" i="3"/>
  <c r="CM566" i="3"/>
  <c r="CL566" i="3"/>
  <c r="CK566" i="3"/>
  <c r="CJ566" i="3"/>
  <c r="CI566" i="3"/>
  <c r="CH566" i="3"/>
  <c r="CG566" i="3"/>
  <c r="CF566" i="3"/>
  <c r="CE566" i="3"/>
  <c r="CD566" i="3"/>
  <c r="CC566" i="3"/>
  <c r="CB566" i="3"/>
  <c r="CA566" i="3"/>
  <c r="BZ566" i="3"/>
  <c r="BY566" i="3"/>
  <c r="BX566" i="3"/>
  <c r="BW566" i="3"/>
  <c r="BV566" i="3"/>
  <c r="BU566" i="3"/>
  <c r="BT566" i="3"/>
  <c r="BS566" i="3"/>
  <c r="BR566" i="3"/>
  <c r="BQ566" i="3"/>
  <c r="BP566" i="3"/>
  <c r="BO566" i="3"/>
  <c r="BN566" i="3"/>
  <c r="BM566" i="3"/>
  <c r="BL566" i="3"/>
  <c r="BK566" i="3"/>
  <c r="BJ566" i="3"/>
  <c r="BI566" i="3"/>
  <c r="BH566" i="3"/>
  <c r="BG566" i="3"/>
  <c r="BF566" i="3"/>
  <c r="BE566" i="3"/>
  <c r="BD566" i="3"/>
  <c r="BC566" i="3"/>
  <c r="BB566" i="3"/>
  <c r="BA566" i="3"/>
  <c r="AZ566" i="3"/>
  <c r="AY566" i="3"/>
  <c r="AX566" i="3"/>
  <c r="AW566" i="3"/>
  <c r="AV566" i="3"/>
  <c r="AU566" i="3"/>
  <c r="AT566" i="3"/>
  <c r="AS566" i="3"/>
  <c r="AR566" i="3"/>
  <c r="AQ566" i="3"/>
  <c r="AP566" i="3"/>
  <c r="AO566" i="3"/>
  <c r="AN566" i="3"/>
  <c r="AM566" i="3"/>
  <c r="AL566" i="3"/>
  <c r="AK566" i="3"/>
  <c r="AJ566" i="3"/>
  <c r="AI566" i="3"/>
  <c r="AH566" i="3"/>
  <c r="AG566" i="3"/>
  <c r="AF566" i="3"/>
  <c r="AE566" i="3"/>
  <c r="AD566" i="3"/>
  <c r="AC566" i="3"/>
  <c r="AB566" i="3"/>
  <c r="AA566" i="3"/>
  <c r="Z566" i="3"/>
  <c r="Y566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U560" i="3"/>
  <c r="CU572" i="3" s="1"/>
  <c r="CT560" i="3"/>
  <c r="CT572" i="3" s="1"/>
  <c r="CS560" i="3"/>
  <c r="CS572" i="3" s="1"/>
  <c r="CR560" i="3"/>
  <c r="CR572" i="3" s="1"/>
  <c r="CQ560" i="3"/>
  <c r="CQ572" i="3" s="1"/>
  <c r="CP560" i="3"/>
  <c r="CP572" i="3" s="1"/>
  <c r="CO560" i="3"/>
  <c r="CO572" i="3" s="1"/>
  <c r="CN560" i="3"/>
  <c r="CN572" i="3" s="1"/>
  <c r="CM560" i="3"/>
  <c r="CM572" i="3" s="1"/>
  <c r="CL560" i="3"/>
  <c r="CL572" i="3" s="1"/>
  <c r="CK560" i="3"/>
  <c r="CK572" i="3" s="1"/>
  <c r="CJ560" i="3"/>
  <c r="CI560" i="3"/>
  <c r="CI572" i="3" s="1"/>
  <c r="CH560" i="3"/>
  <c r="CH572" i="3" s="1"/>
  <c r="CG560" i="3"/>
  <c r="CG572" i="3" s="1"/>
  <c r="CF560" i="3"/>
  <c r="CF572" i="3" s="1"/>
  <c r="CE560" i="3"/>
  <c r="CE572" i="3" s="1"/>
  <c r="CD560" i="3"/>
  <c r="CD572" i="3" s="1"/>
  <c r="CC560" i="3"/>
  <c r="CC572" i="3" s="1"/>
  <c r="CB560" i="3"/>
  <c r="CB572" i="3" s="1"/>
  <c r="CA560" i="3"/>
  <c r="CA572" i="3" s="1"/>
  <c r="BZ560" i="3"/>
  <c r="BZ572" i="3" s="1"/>
  <c r="BY560" i="3"/>
  <c r="BY572" i="3" s="1"/>
  <c r="BX560" i="3"/>
  <c r="BX572" i="3" s="1"/>
  <c r="BW560" i="3"/>
  <c r="BW572" i="3" s="1"/>
  <c r="BV560" i="3"/>
  <c r="BV572" i="3" s="1"/>
  <c r="BU560" i="3"/>
  <c r="BU572" i="3" s="1"/>
  <c r="BT560" i="3"/>
  <c r="BT572" i="3" s="1"/>
  <c r="BS560" i="3"/>
  <c r="BS572" i="3" s="1"/>
  <c r="BR560" i="3"/>
  <c r="BR572" i="3" s="1"/>
  <c r="BQ560" i="3"/>
  <c r="BQ572" i="3" s="1"/>
  <c r="BP560" i="3"/>
  <c r="BP572" i="3" s="1"/>
  <c r="BO560" i="3"/>
  <c r="BO572" i="3" s="1"/>
  <c r="BN560" i="3"/>
  <c r="BN572" i="3" s="1"/>
  <c r="BM560" i="3"/>
  <c r="BM572" i="3" s="1"/>
  <c r="BL560" i="3"/>
  <c r="BL572" i="3" s="1"/>
  <c r="BK560" i="3"/>
  <c r="BK572" i="3" s="1"/>
  <c r="BJ560" i="3"/>
  <c r="BJ572" i="3" s="1"/>
  <c r="BI560" i="3"/>
  <c r="BI572" i="3" s="1"/>
  <c r="BH560" i="3"/>
  <c r="BH572" i="3" s="1"/>
  <c r="BG560" i="3"/>
  <c r="BG572" i="3" s="1"/>
  <c r="BF560" i="3"/>
  <c r="BF572" i="3" s="1"/>
  <c r="BE560" i="3"/>
  <c r="BE572" i="3" s="1"/>
  <c r="BD560" i="3"/>
  <c r="BD572" i="3" s="1"/>
  <c r="BC560" i="3"/>
  <c r="BC572" i="3" s="1"/>
  <c r="BB560" i="3"/>
  <c r="BB572" i="3" s="1"/>
  <c r="BA560" i="3"/>
  <c r="BA572" i="3" s="1"/>
  <c r="AZ560" i="3"/>
  <c r="AZ572" i="3" s="1"/>
  <c r="AY560" i="3"/>
  <c r="AY572" i="3" s="1"/>
  <c r="AX560" i="3"/>
  <c r="AX572" i="3" s="1"/>
  <c r="AW560" i="3"/>
  <c r="AW572" i="3" s="1"/>
  <c r="AV560" i="3"/>
  <c r="AV572" i="3" s="1"/>
  <c r="AU560" i="3"/>
  <c r="AU572" i="3" s="1"/>
  <c r="AT560" i="3"/>
  <c r="AT572" i="3" s="1"/>
  <c r="AS560" i="3"/>
  <c r="AS572" i="3" s="1"/>
  <c r="AR560" i="3"/>
  <c r="AR572" i="3" s="1"/>
  <c r="AQ560" i="3"/>
  <c r="AQ572" i="3" s="1"/>
  <c r="AP560" i="3"/>
  <c r="AP572" i="3" s="1"/>
  <c r="AO560" i="3"/>
  <c r="AO572" i="3" s="1"/>
  <c r="AN560" i="3"/>
  <c r="AN572" i="3" s="1"/>
  <c r="AM560" i="3"/>
  <c r="AM572" i="3" s="1"/>
  <c r="AL560" i="3"/>
  <c r="AL572" i="3" s="1"/>
  <c r="AK560" i="3"/>
  <c r="AK572" i="3" s="1"/>
  <c r="AJ560" i="3"/>
  <c r="AJ572" i="3" s="1"/>
  <c r="AI560" i="3"/>
  <c r="AI572" i="3" s="1"/>
  <c r="AH560" i="3"/>
  <c r="AH572" i="3" s="1"/>
  <c r="AG560" i="3"/>
  <c r="AG572" i="3" s="1"/>
  <c r="AF560" i="3"/>
  <c r="AF572" i="3" s="1"/>
  <c r="AE560" i="3"/>
  <c r="AE572" i="3" s="1"/>
  <c r="AD560" i="3"/>
  <c r="AD572" i="3" s="1"/>
  <c r="AC560" i="3"/>
  <c r="AB560" i="3"/>
  <c r="AB572" i="3" s="1"/>
  <c r="AA560" i="3"/>
  <c r="AA572" i="3" s="1"/>
  <c r="Z560" i="3"/>
  <c r="Z572" i="3" s="1"/>
  <c r="Y560" i="3"/>
  <c r="Y572" i="3" s="1"/>
  <c r="X560" i="3"/>
  <c r="X572" i="3" s="1"/>
  <c r="W560" i="3"/>
  <c r="W572" i="3" s="1"/>
  <c r="V560" i="3"/>
  <c r="V572" i="3" s="1"/>
  <c r="U560" i="3"/>
  <c r="U572" i="3" s="1"/>
  <c r="T560" i="3"/>
  <c r="T572" i="3" s="1"/>
  <c r="S560" i="3"/>
  <c r="S572" i="3" s="1"/>
  <c r="R560" i="3"/>
  <c r="R572" i="3" s="1"/>
  <c r="Q560" i="3"/>
  <c r="Q572" i="3" s="1"/>
  <c r="P560" i="3"/>
  <c r="P572" i="3" s="1"/>
  <c r="O560" i="3"/>
  <c r="O572" i="3" s="1"/>
  <c r="N560" i="3"/>
  <c r="N572" i="3" s="1"/>
  <c r="M560" i="3"/>
  <c r="M572" i="3" s="1"/>
  <c r="L560" i="3"/>
  <c r="L572" i="3" s="1"/>
  <c r="K560" i="3"/>
  <c r="K572" i="3" s="1"/>
  <c r="J560" i="3"/>
  <c r="J572" i="3" s="1"/>
  <c r="I560" i="3"/>
  <c r="H560" i="3"/>
  <c r="H572" i="3" s="1"/>
  <c r="G560" i="3"/>
  <c r="G572" i="3" s="1"/>
  <c r="F560" i="3"/>
  <c r="F572" i="3" s="1"/>
  <c r="E560" i="3"/>
  <c r="D560" i="3"/>
  <c r="D572" i="3" s="1"/>
  <c r="CU566" i="4"/>
  <c r="CT566" i="4"/>
  <c r="CS566" i="4"/>
  <c r="CR566" i="4"/>
  <c r="CQ566" i="4"/>
  <c r="CP566" i="4"/>
  <c r="CO566" i="4"/>
  <c r="CN566" i="4"/>
  <c r="CM566" i="4"/>
  <c r="CL566" i="4"/>
  <c r="CK566" i="4"/>
  <c r="CJ566" i="4"/>
  <c r="CI566" i="4"/>
  <c r="CH566" i="4"/>
  <c r="CG566" i="4"/>
  <c r="CF566" i="4"/>
  <c r="CE566" i="4"/>
  <c r="CD566" i="4"/>
  <c r="CC566" i="4"/>
  <c r="CB566" i="4"/>
  <c r="CA566" i="4"/>
  <c r="BZ566" i="4"/>
  <c r="BY566" i="4"/>
  <c r="BX566" i="4"/>
  <c r="BW566" i="4"/>
  <c r="BV566" i="4"/>
  <c r="BU566" i="4"/>
  <c r="BT566" i="4"/>
  <c r="BS566" i="4"/>
  <c r="BR566" i="4"/>
  <c r="BQ566" i="4"/>
  <c r="BP566" i="4"/>
  <c r="BO566" i="4"/>
  <c r="BN566" i="4"/>
  <c r="BM566" i="4"/>
  <c r="BL566" i="4"/>
  <c r="BK566" i="4"/>
  <c r="BJ566" i="4"/>
  <c r="BI566" i="4"/>
  <c r="BH566" i="4"/>
  <c r="BG566" i="4"/>
  <c r="BF566" i="4"/>
  <c r="BE566" i="4"/>
  <c r="BD566" i="4"/>
  <c r="BC566" i="4"/>
  <c r="BB566" i="4"/>
  <c r="BA566" i="4"/>
  <c r="AZ566" i="4"/>
  <c r="AY566" i="4"/>
  <c r="AX566" i="4"/>
  <c r="AW566" i="4"/>
  <c r="AV566" i="4"/>
  <c r="AU566" i="4"/>
  <c r="AT566" i="4"/>
  <c r="AS566" i="4"/>
  <c r="AR566" i="4"/>
  <c r="AQ566" i="4"/>
  <c r="AP566" i="4"/>
  <c r="AO566" i="4"/>
  <c r="AN566" i="4"/>
  <c r="AM566" i="4"/>
  <c r="AL566" i="4"/>
  <c r="AK566" i="4"/>
  <c r="AJ566" i="4"/>
  <c r="AI566" i="4"/>
  <c r="AH566" i="4"/>
  <c r="AG566" i="4"/>
  <c r="AF566" i="4"/>
  <c r="AE566" i="4"/>
  <c r="AD566" i="4"/>
  <c r="AC566" i="4"/>
  <c r="AB566" i="4"/>
  <c r="AA566" i="4"/>
  <c r="Z566" i="4"/>
  <c r="Y566" i="4"/>
  <c r="X566" i="4"/>
  <c r="W566" i="4"/>
  <c r="V566" i="4"/>
  <c r="U566" i="4"/>
  <c r="T566" i="4"/>
  <c r="S566" i="4"/>
  <c r="R566" i="4"/>
  <c r="Q566" i="4"/>
  <c r="P566" i="4"/>
  <c r="O566" i="4"/>
  <c r="N566" i="4"/>
  <c r="M566" i="4"/>
  <c r="L566" i="4"/>
  <c r="K566" i="4"/>
  <c r="J566" i="4"/>
  <c r="I566" i="4"/>
  <c r="H566" i="4"/>
  <c r="G566" i="4"/>
  <c r="F566" i="4"/>
  <c r="E566" i="4"/>
  <c r="D566" i="4"/>
  <c r="CU560" i="4"/>
  <c r="CU572" i="4" s="1"/>
  <c r="CT560" i="4"/>
  <c r="CT572" i="4" s="1"/>
  <c r="CS560" i="4"/>
  <c r="CS572" i="4" s="1"/>
  <c r="CR560" i="4"/>
  <c r="CR572" i="4" s="1"/>
  <c r="CQ560" i="4"/>
  <c r="CQ572" i="4" s="1"/>
  <c r="CP560" i="4"/>
  <c r="CP572" i="4" s="1"/>
  <c r="CO560" i="4"/>
  <c r="CO572" i="4" s="1"/>
  <c r="CN560" i="4"/>
  <c r="CN572" i="4" s="1"/>
  <c r="CM560" i="4"/>
  <c r="CM572" i="4" s="1"/>
  <c r="CL560" i="4"/>
  <c r="CL572" i="4" s="1"/>
  <c r="CK560" i="4"/>
  <c r="CK572" i="4" s="1"/>
  <c r="CJ560" i="4"/>
  <c r="CI560" i="4"/>
  <c r="CI572" i="4" s="1"/>
  <c r="CH560" i="4"/>
  <c r="CH572" i="4" s="1"/>
  <c r="CG560" i="4"/>
  <c r="CF560" i="4"/>
  <c r="CF572" i="4" s="1"/>
  <c r="CE560" i="4"/>
  <c r="CE572" i="4" s="1"/>
  <c r="CD560" i="4"/>
  <c r="CD572" i="4" s="1"/>
  <c r="CC560" i="4"/>
  <c r="CC572" i="4" s="1"/>
  <c r="CB560" i="4"/>
  <c r="CB572" i="4" s="1"/>
  <c r="CA560" i="4"/>
  <c r="CA572" i="4" s="1"/>
  <c r="BZ560" i="4"/>
  <c r="BZ572" i="4" s="1"/>
  <c r="BY560" i="4"/>
  <c r="BY572" i="4" s="1"/>
  <c r="BX560" i="4"/>
  <c r="BX572" i="4" s="1"/>
  <c r="BW560" i="4"/>
  <c r="BW572" i="4" s="1"/>
  <c r="BV560" i="4"/>
  <c r="BV572" i="4" s="1"/>
  <c r="BU560" i="4"/>
  <c r="BU572" i="4" s="1"/>
  <c r="BT560" i="4"/>
  <c r="BT572" i="4" s="1"/>
  <c r="BS560" i="4"/>
  <c r="BS572" i="4" s="1"/>
  <c r="BR560" i="4"/>
  <c r="BR572" i="4" s="1"/>
  <c r="BQ560" i="4"/>
  <c r="BQ572" i="4" s="1"/>
  <c r="BP560" i="4"/>
  <c r="BP572" i="4" s="1"/>
  <c r="BO560" i="4"/>
  <c r="BO572" i="4" s="1"/>
  <c r="BN560" i="4"/>
  <c r="BN572" i="4" s="1"/>
  <c r="BM560" i="4"/>
  <c r="BM572" i="4" s="1"/>
  <c r="BL560" i="4"/>
  <c r="BL572" i="4" s="1"/>
  <c r="BK560" i="4"/>
  <c r="BK572" i="4" s="1"/>
  <c r="BJ560" i="4"/>
  <c r="BJ572" i="4" s="1"/>
  <c r="BI560" i="4"/>
  <c r="BI572" i="4" s="1"/>
  <c r="BH560" i="4"/>
  <c r="BH572" i="4" s="1"/>
  <c r="BG560" i="4"/>
  <c r="BG572" i="4" s="1"/>
  <c r="BF560" i="4"/>
  <c r="BF572" i="4" s="1"/>
  <c r="BE560" i="4"/>
  <c r="BE572" i="4" s="1"/>
  <c r="BD560" i="4"/>
  <c r="BD572" i="4" s="1"/>
  <c r="BC560" i="4"/>
  <c r="BC572" i="4" s="1"/>
  <c r="BB560" i="4"/>
  <c r="BB572" i="4" s="1"/>
  <c r="BA560" i="4"/>
  <c r="BA572" i="4" s="1"/>
  <c r="AZ560" i="4"/>
  <c r="AZ572" i="4" s="1"/>
  <c r="AY560" i="4"/>
  <c r="AY572" i="4" s="1"/>
  <c r="AX560" i="4"/>
  <c r="AX572" i="4" s="1"/>
  <c r="AW560" i="4"/>
  <c r="AW572" i="4" s="1"/>
  <c r="AV560" i="4"/>
  <c r="AV572" i="4" s="1"/>
  <c r="AU560" i="4"/>
  <c r="AU572" i="4" s="1"/>
  <c r="AT560" i="4"/>
  <c r="AT572" i="4" s="1"/>
  <c r="AS560" i="4"/>
  <c r="AS572" i="4" s="1"/>
  <c r="AR560" i="4"/>
  <c r="AR572" i="4" s="1"/>
  <c r="AQ560" i="4"/>
  <c r="AQ572" i="4" s="1"/>
  <c r="AP560" i="4"/>
  <c r="AP572" i="4" s="1"/>
  <c r="AO560" i="4"/>
  <c r="AO572" i="4" s="1"/>
  <c r="AN560" i="4"/>
  <c r="AN572" i="4" s="1"/>
  <c r="AM560" i="4"/>
  <c r="AM572" i="4" s="1"/>
  <c r="AL560" i="4"/>
  <c r="AL572" i="4" s="1"/>
  <c r="AK560" i="4"/>
  <c r="AK572" i="4" s="1"/>
  <c r="AJ560" i="4"/>
  <c r="AJ572" i="4" s="1"/>
  <c r="AI560" i="4"/>
  <c r="AI572" i="4" s="1"/>
  <c r="AH560" i="4"/>
  <c r="AH572" i="4" s="1"/>
  <c r="AG560" i="4"/>
  <c r="AG572" i="4" s="1"/>
  <c r="AF560" i="4"/>
  <c r="AF572" i="4" s="1"/>
  <c r="AE560" i="4"/>
  <c r="AE572" i="4" s="1"/>
  <c r="AD560" i="4"/>
  <c r="AD572" i="4" s="1"/>
  <c r="AC560" i="4"/>
  <c r="AC572" i="4" s="1"/>
  <c r="AB560" i="4"/>
  <c r="AB572" i="4" s="1"/>
  <c r="AA560" i="4"/>
  <c r="AA572" i="4" s="1"/>
  <c r="Z560" i="4"/>
  <c r="Z572" i="4" s="1"/>
  <c r="Y560" i="4"/>
  <c r="Y572" i="4" s="1"/>
  <c r="X560" i="4"/>
  <c r="X572" i="4" s="1"/>
  <c r="W560" i="4"/>
  <c r="W572" i="4" s="1"/>
  <c r="V560" i="4"/>
  <c r="V572" i="4" s="1"/>
  <c r="U560" i="4"/>
  <c r="U572" i="4" s="1"/>
  <c r="T560" i="4"/>
  <c r="T572" i="4" s="1"/>
  <c r="S560" i="4"/>
  <c r="S572" i="4" s="1"/>
  <c r="R560" i="4"/>
  <c r="R572" i="4" s="1"/>
  <c r="Q560" i="4"/>
  <c r="Q572" i="4" s="1"/>
  <c r="P560" i="4"/>
  <c r="P572" i="4" s="1"/>
  <c r="O560" i="4"/>
  <c r="O572" i="4" s="1"/>
  <c r="N560" i="4"/>
  <c r="N572" i="4" s="1"/>
  <c r="M560" i="4"/>
  <c r="M572" i="4" s="1"/>
  <c r="L560" i="4"/>
  <c r="L572" i="4" s="1"/>
  <c r="K560" i="4"/>
  <c r="K572" i="4" s="1"/>
  <c r="J560" i="4"/>
  <c r="J572" i="4" s="1"/>
  <c r="I560" i="4"/>
  <c r="I572" i="4" s="1"/>
  <c r="H560" i="4"/>
  <c r="H572" i="4" s="1"/>
  <c r="G560" i="4"/>
  <c r="G572" i="4" s="1"/>
  <c r="F560" i="4"/>
  <c r="F572" i="4" s="1"/>
  <c r="E560" i="4"/>
  <c r="E572" i="4" s="1"/>
  <c r="D560" i="4"/>
  <c r="D572" i="4" s="1"/>
  <c r="CG572" i="4" l="1"/>
  <c r="CG586" i="4" s="1"/>
  <c r="CG579" i="4" s="1"/>
  <c r="E572" i="3"/>
  <c r="F579" i="3" s="1"/>
  <c r="I572" i="3"/>
  <c r="I572" i="1"/>
  <c r="AC572" i="3"/>
  <c r="E586" i="1"/>
  <c r="E572" i="2"/>
  <c r="I572" i="2"/>
  <c r="M572" i="2"/>
  <c r="Q572" i="2"/>
  <c r="U572" i="2"/>
  <c r="Y572" i="2"/>
  <c r="AC572" i="2"/>
  <c r="AG572" i="2"/>
  <c r="AK572" i="2"/>
  <c r="AO572" i="2"/>
  <c r="AS572" i="2"/>
  <c r="AW572" i="2"/>
  <c r="BA572" i="2"/>
  <c r="BE572" i="2"/>
  <c r="BI572" i="2"/>
  <c r="BM572" i="2"/>
  <c r="BQ572" i="2"/>
  <c r="BU572" i="2"/>
  <c r="BY572" i="2"/>
  <c r="CC572" i="2"/>
  <c r="CG572" i="2"/>
  <c r="CK572" i="2"/>
  <c r="CO572" i="2"/>
  <c r="CS572" i="2"/>
  <c r="F572" i="2"/>
  <c r="J572" i="2"/>
  <c r="N572" i="2"/>
  <c r="R572" i="2"/>
  <c r="V572" i="2"/>
  <c r="Z572" i="2"/>
  <c r="AD572" i="2"/>
  <c r="AH572" i="2"/>
  <c r="AL572" i="2"/>
  <c r="AP572" i="2"/>
  <c r="AT572" i="2"/>
  <c r="AX572" i="2"/>
  <c r="BB572" i="2"/>
  <c r="BF572" i="2"/>
  <c r="BJ572" i="2"/>
  <c r="BN572" i="2"/>
  <c r="BR572" i="2"/>
  <c r="BV572" i="2"/>
  <c r="BZ572" i="2"/>
  <c r="CD572" i="2"/>
  <c r="CH572" i="2"/>
  <c r="CL572" i="2"/>
  <c r="CP572" i="2"/>
  <c r="CT572" i="2"/>
  <c r="G572" i="2"/>
  <c r="K572" i="2"/>
  <c r="O572" i="2"/>
  <c r="S572" i="2"/>
  <c r="W572" i="2"/>
  <c r="AA572" i="2"/>
  <c r="AE572" i="2"/>
  <c r="AI572" i="2"/>
  <c r="AM572" i="2"/>
  <c r="AQ572" i="2"/>
  <c r="AU572" i="2"/>
  <c r="AY572" i="2"/>
  <c r="BC572" i="2"/>
  <c r="BG572" i="2"/>
  <c r="BK572" i="2"/>
  <c r="BO572" i="2"/>
  <c r="BS572" i="2"/>
  <c r="BW572" i="2"/>
  <c r="CA572" i="2"/>
  <c r="CE572" i="2"/>
  <c r="CI572" i="2"/>
  <c r="CM572" i="2"/>
  <c r="CQ572" i="2"/>
  <c r="CU572" i="2"/>
  <c r="F572" i="1"/>
  <c r="J572" i="1"/>
  <c r="N572" i="1"/>
  <c r="R572" i="1"/>
  <c r="V572" i="1"/>
  <c r="Z572" i="1"/>
  <c r="AD572" i="1"/>
  <c r="AH572" i="1"/>
  <c r="AL572" i="1"/>
  <c r="AP572" i="1"/>
  <c r="AT572" i="1"/>
  <c r="AX572" i="1"/>
  <c r="BB572" i="1"/>
  <c r="BF572" i="1"/>
  <c r="BJ572" i="1"/>
  <c r="BN572" i="1"/>
  <c r="BR572" i="1"/>
  <c r="BV572" i="1"/>
  <c r="BZ572" i="1"/>
  <c r="CD572" i="1"/>
  <c r="CH572" i="1"/>
  <c r="CL572" i="1"/>
  <c r="CP572" i="1"/>
  <c r="CT572" i="1"/>
  <c r="H586" i="4"/>
  <c r="H579" i="4" s="1"/>
  <c r="L586" i="4"/>
  <c r="L579" i="4" s="1"/>
  <c r="P586" i="4"/>
  <c r="P579" i="4" s="1"/>
  <c r="T586" i="4"/>
  <c r="T579" i="4" s="1"/>
  <c r="X586" i="4"/>
  <c r="X579" i="4" s="1"/>
  <c r="AB586" i="4"/>
  <c r="AB579" i="4" s="1"/>
  <c r="AF586" i="4"/>
  <c r="AF579" i="4" s="1"/>
  <c r="AJ586" i="4"/>
  <c r="AJ579" i="4" s="1"/>
  <c r="AN586" i="4"/>
  <c r="AN579" i="4" s="1"/>
  <c r="AR586" i="4"/>
  <c r="AR579" i="4" s="1"/>
  <c r="AV586" i="4"/>
  <c r="AV579" i="4" s="1"/>
  <c r="AZ586" i="4"/>
  <c r="AZ579" i="4" s="1"/>
  <c r="BD586" i="4"/>
  <c r="BD579" i="4" s="1"/>
  <c r="BH586" i="4"/>
  <c r="BH579" i="4" s="1"/>
  <c r="BL586" i="4"/>
  <c r="BL579" i="4" s="1"/>
  <c r="BP586" i="4"/>
  <c r="BP579" i="4" s="1"/>
  <c r="BT586" i="4"/>
  <c r="BT579" i="4" s="1"/>
  <c r="BX586" i="4"/>
  <c r="BX579" i="4" s="1"/>
  <c r="CB586" i="4"/>
  <c r="CB579" i="4" s="1"/>
  <c r="CF586" i="4"/>
  <c r="CF579" i="4" s="1"/>
  <c r="E586" i="4"/>
  <c r="E579" i="4" s="1"/>
  <c r="I586" i="4"/>
  <c r="I579" i="4" s="1"/>
  <c r="M586" i="4"/>
  <c r="M579" i="4" s="1"/>
  <c r="Q586" i="4"/>
  <c r="Q579" i="4" s="1"/>
  <c r="U586" i="4"/>
  <c r="U579" i="4" s="1"/>
  <c r="Y586" i="4"/>
  <c r="Y579" i="4" s="1"/>
  <c r="AC586" i="4"/>
  <c r="AC579" i="4" s="1"/>
  <c r="AG586" i="4"/>
  <c r="AG579" i="4" s="1"/>
  <c r="AK586" i="4"/>
  <c r="AK579" i="4" s="1"/>
  <c r="AO586" i="4"/>
  <c r="AO579" i="4" s="1"/>
  <c r="AS586" i="4"/>
  <c r="AS579" i="4" s="1"/>
  <c r="AW586" i="4"/>
  <c r="AW579" i="4" s="1"/>
  <c r="BA586" i="4"/>
  <c r="BA579" i="4" s="1"/>
  <c r="BE586" i="4"/>
  <c r="BE579" i="4" s="1"/>
  <c r="BI586" i="4"/>
  <c r="BI579" i="4" s="1"/>
  <c r="BM586" i="4"/>
  <c r="BM579" i="4" s="1"/>
  <c r="BQ586" i="4"/>
  <c r="BQ579" i="4" s="1"/>
  <c r="BU586" i="4"/>
  <c r="BU579" i="4" s="1"/>
  <c r="BY586" i="4"/>
  <c r="BY579" i="4" s="1"/>
  <c r="CC586" i="4"/>
  <c r="CC579" i="4" s="1"/>
  <c r="G586" i="4"/>
  <c r="G579" i="4" s="1"/>
  <c r="K586" i="4"/>
  <c r="K579" i="4" s="1"/>
  <c r="O586" i="4"/>
  <c r="O579" i="4" s="1"/>
  <c r="S586" i="4"/>
  <c r="S579" i="4" s="1"/>
  <c r="W586" i="4"/>
  <c r="W579" i="4" s="1"/>
  <c r="AA586" i="4"/>
  <c r="AA579" i="4" s="1"/>
  <c r="AE586" i="4"/>
  <c r="AE579" i="4" s="1"/>
  <c r="AI586" i="4"/>
  <c r="AI579" i="4" s="1"/>
  <c r="AM586" i="4"/>
  <c r="AM579" i="4" s="1"/>
  <c r="AQ586" i="4"/>
  <c r="AQ579" i="4" s="1"/>
  <c r="AU586" i="4"/>
  <c r="AU579" i="4" s="1"/>
  <c r="AY586" i="4"/>
  <c r="AY579" i="4" s="1"/>
  <c r="BC586" i="4"/>
  <c r="BC579" i="4" s="1"/>
  <c r="BG586" i="4"/>
  <c r="BG579" i="4" s="1"/>
  <c r="BK586" i="4"/>
  <c r="BK579" i="4" s="1"/>
  <c r="BO586" i="4"/>
  <c r="BO579" i="4" s="1"/>
  <c r="BS586" i="4"/>
  <c r="BS579" i="4" s="1"/>
  <c r="BW586" i="4"/>
  <c r="BW579" i="4" s="1"/>
  <c r="CA586" i="4"/>
  <c r="CA579" i="4" s="1"/>
  <c r="CE586" i="4"/>
  <c r="CE579" i="4" s="1"/>
  <c r="N586" i="4"/>
  <c r="N579" i="4" s="1"/>
  <c r="AD586" i="4"/>
  <c r="AD579" i="4" s="1"/>
  <c r="AT586" i="4"/>
  <c r="AT579" i="4" s="1"/>
  <c r="BJ586" i="4"/>
  <c r="BJ579" i="4" s="1"/>
  <c r="BZ586" i="4"/>
  <c r="BZ579" i="4" s="1"/>
  <c r="R586" i="4"/>
  <c r="R579" i="4" s="1"/>
  <c r="AH586" i="4"/>
  <c r="AH579" i="4" s="1"/>
  <c r="AX586" i="4"/>
  <c r="AX579" i="4" s="1"/>
  <c r="BN586" i="4"/>
  <c r="BN579" i="4" s="1"/>
  <c r="CD586" i="4"/>
  <c r="CD579" i="4" s="1"/>
  <c r="J586" i="4"/>
  <c r="J579" i="4" s="1"/>
  <c r="Z586" i="4"/>
  <c r="Z579" i="4" s="1"/>
  <c r="AP586" i="4"/>
  <c r="AP579" i="4" s="1"/>
  <c r="BF586" i="4"/>
  <c r="BF579" i="4" s="1"/>
  <c r="BV586" i="4"/>
  <c r="BV579" i="4" s="1"/>
  <c r="V586" i="4"/>
  <c r="V579" i="4" s="1"/>
  <c r="CH586" i="4"/>
  <c r="CH579" i="4" s="1"/>
  <c r="AL586" i="4"/>
  <c r="AL579" i="4" s="1"/>
  <c r="D586" i="4"/>
  <c r="D579" i="4" s="1"/>
  <c r="F586" i="4"/>
  <c r="F579" i="4" s="1"/>
  <c r="BR586" i="4"/>
  <c r="BR579" i="4" s="1"/>
  <c r="BB586" i="4"/>
  <c r="BB579" i="4" s="1"/>
  <c r="CJ572" i="4"/>
  <c r="CW572" i="4" s="1"/>
  <c r="CW560" i="4"/>
  <c r="CW561" i="4"/>
  <c r="CW566" i="4"/>
  <c r="CW567" i="4"/>
  <c r="CW568" i="4"/>
  <c r="D579" i="3"/>
  <c r="D586" i="3"/>
  <c r="D586" i="1"/>
  <c r="CW560" i="1"/>
  <c r="CW561" i="1"/>
  <c r="CW562" i="1"/>
  <c r="CW566" i="1"/>
  <c r="CW567" i="1"/>
  <c r="CJ572" i="3"/>
  <c r="CW572" i="3" s="1"/>
  <c r="CW560" i="3"/>
  <c r="CW573" i="3"/>
  <c r="CW561" i="3"/>
  <c r="CW562" i="3"/>
  <c r="CW566" i="3"/>
  <c r="CW567" i="3"/>
  <c r="CW568" i="3"/>
  <c r="D586" i="2"/>
  <c r="D579" i="2" s="1"/>
  <c r="CJ572" i="2"/>
  <c r="CW560" i="2"/>
  <c r="CW561" i="2"/>
  <c r="CW562" i="2"/>
  <c r="CW566" i="2"/>
  <c r="CI586" i="4" l="1"/>
  <c r="CI579" i="4" s="1"/>
  <c r="U579" i="3"/>
  <c r="L586" i="3"/>
  <c r="M586" i="3"/>
  <c r="BV579" i="3"/>
  <c r="AT586" i="3"/>
  <c r="CI586" i="3"/>
  <c r="E586" i="3"/>
  <c r="E579" i="3"/>
  <c r="N586" i="3"/>
  <c r="G586" i="3"/>
  <c r="BU579" i="3"/>
  <c r="T579" i="3"/>
  <c r="H586" i="3"/>
  <c r="F586" i="3"/>
  <c r="BQ586" i="3"/>
  <c r="AR579" i="3"/>
  <c r="R579" i="3"/>
  <c r="AR586" i="3"/>
  <c r="O586" i="3"/>
  <c r="Z586" i="3"/>
  <c r="Y586" i="3"/>
  <c r="BD579" i="3"/>
  <c r="L579" i="3"/>
  <c r="X579" i="3"/>
  <c r="V579" i="3"/>
  <c r="T586" i="3"/>
  <c r="AB586" i="3"/>
  <c r="BZ586" i="3"/>
  <c r="R586" i="3"/>
  <c r="CG586" i="3"/>
  <c r="U586" i="3"/>
  <c r="AA586" i="3"/>
  <c r="CI579" i="3"/>
  <c r="AK579" i="3"/>
  <c r="AJ579" i="3"/>
  <c r="M579" i="3"/>
  <c r="N579" i="3"/>
  <c r="X586" i="3"/>
  <c r="AF586" i="3"/>
  <c r="W586" i="3"/>
  <c r="AD586" i="3"/>
  <c r="J586" i="3"/>
  <c r="AQ586" i="3"/>
  <c r="AK586" i="3"/>
  <c r="I586" i="3"/>
  <c r="BL579" i="3"/>
  <c r="W579" i="3"/>
  <c r="K579" i="3"/>
  <c r="I579" i="3"/>
  <c r="AP579" i="3"/>
  <c r="J579" i="3"/>
  <c r="AD579" i="3"/>
  <c r="AJ586" i="3"/>
  <c r="P586" i="3"/>
  <c r="BS586" i="3"/>
  <c r="BJ586" i="3"/>
  <c r="V586" i="3"/>
  <c r="S586" i="3"/>
  <c r="BA586" i="3"/>
  <c r="Q586" i="3"/>
  <c r="AM586" i="3"/>
  <c r="AS579" i="3"/>
  <c r="BP579" i="3"/>
  <c r="AB579" i="3"/>
  <c r="G579" i="3"/>
  <c r="P579" i="3"/>
  <c r="Y579" i="3"/>
  <c r="AC579" i="3"/>
  <c r="H579" i="3"/>
  <c r="Z579" i="3"/>
  <c r="K586" i="3"/>
  <c r="CF579" i="3"/>
  <c r="BM579" i="3"/>
  <c r="Q579" i="3"/>
  <c r="AA579" i="3"/>
  <c r="O579" i="3"/>
  <c r="S579" i="3"/>
  <c r="BF579" i="3"/>
  <c r="CF586" i="3"/>
  <c r="CB586" i="3"/>
  <c r="BG586" i="3"/>
  <c r="BV586" i="3"/>
  <c r="BF586" i="3"/>
  <c r="AP586" i="3"/>
  <c r="CA586" i="3"/>
  <c r="AE586" i="3"/>
  <c r="CC586" i="3"/>
  <c r="BM586" i="3"/>
  <c r="AW586" i="3"/>
  <c r="AG586" i="3"/>
  <c r="BW586" i="3"/>
  <c r="BO579" i="3"/>
  <c r="CG579" i="3"/>
  <c r="BE579" i="3"/>
  <c r="BY579" i="3"/>
  <c r="AV579" i="3"/>
  <c r="BI579" i="3"/>
  <c r="CC579" i="3"/>
  <c r="BH579" i="3"/>
  <c r="AM579" i="3"/>
  <c r="AF579" i="3"/>
  <c r="AE579" i="3"/>
  <c r="CH579" i="3"/>
  <c r="BR579" i="3"/>
  <c r="BB579" i="3"/>
  <c r="AL579" i="3"/>
  <c r="BD586" i="3"/>
  <c r="BP586" i="3"/>
  <c r="BT586" i="3"/>
  <c r="BL586" i="3"/>
  <c r="BX586" i="3"/>
  <c r="AU586" i="3"/>
  <c r="CH586" i="3"/>
  <c r="BR586" i="3"/>
  <c r="BB586" i="3"/>
  <c r="AL586" i="3"/>
  <c r="BO586" i="3"/>
  <c r="BY586" i="3"/>
  <c r="BI586" i="3"/>
  <c r="AS586" i="3"/>
  <c r="AC586" i="3"/>
  <c r="BK586" i="3"/>
  <c r="BG579" i="3"/>
  <c r="CA579" i="3"/>
  <c r="AY579" i="3"/>
  <c r="BQ579" i="3"/>
  <c r="CE579" i="3"/>
  <c r="BA579" i="3"/>
  <c r="BX579" i="3"/>
  <c r="BC579" i="3"/>
  <c r="AG579" i="3"/>
  <c r="AN579" i="3"/>
  <c r="CD579" i="3"/>
  <c r="BN579" i="3"/>
  <c r="AX579" i="3"/>
  <c r="AH579" i="3"/>
  <c r="AZ586" i="3"/>
  <c r="AN586" i="3"/>
  <c r="AV586" i="3"/>
  <c r="BH586" i="3"/>
  <c r="CE586" i="3"/>
  <c r="AI586" i="3"/>
  <c r="CD586" i="3"/>
  <c r="BN586" i="3"/>
  <c r="AX586" i="3"/>
  <c r="AH586" i="3"/>
  <c r="BC586" i="3"/>
  <c r="BU586" i="3"/>
  <c r="BE586" i="3"/>
  <c r="AO586" i="3"/>
  <c r="AY586" i="3"/>
  <c r="CB579" i="3"/>
  <c r="AZ579" i="3"/>
  <c r="BT579" i="3"/>
  <c r="AQ579" i="3"/>
  <c r="BK579" i="3"/>
  <c r="BW579" i="3"/>
  <c r="AU579" i="3"/>
  <c r="BS579" i="3"/>
  <c r="AW579" i="3"/>
  <c r="AO579" i="3"/>
  <c r="AI579" i="3"/>
  <c r="BZ579" i="3"/>
  <c r="BJ579" i="3"/>
  <c r="AT579" i="3"/>
  <c r="E579" i="1"/>
  <c r="E586" i="2"/>
  <c r="E579" i="2" s="1"/>
  <c r="CN586" i="1"/>
  <c r="CI586" i="1"/>
  <c r="BS586" i="1"/>
  <c r="BC586" i="1"/>
  <c r="AM586" i="1"/>
  <c r="AM579" i="1" s="1"/>
  <c r="W586" i="1"/>
  <c r="G586" i="1"/>
  <c r="CH586" i="1"/>
  <c r="BR586" i="1"/>
  <c r="BB586" i="1"/>
  <c r="AL586" i="1"/>
  <c r="V586" i="1"/>
  <c r="F586" i="1"/>
  <c r="F579" i="1" s="1"/>
  <c r="CG586" i="1"/>
  <c r="BQ586" i="1"/>
  <c r="BA586" i="1"/>
  <c r="AK586" i="1"/>
  <c r="U586" i="1"/>
  <c r="CB586" i="1"/>
  <c r="BL586" i="1"/>
  <c r="AV586" i="1"/>
  <c r="AF586" i="1"/>
  <c r="P586" i="1"/>
  <c r="CU586" i="1"/>
  <c r="CE586" i="1"/>
  <c r="CE579" i="1" s="1"/>
  <c r="BO586" i="1"/>
  <c r="AY586" i="1"/>
  <c r="AI586" i="1"/>
  <c r="S586" i="1"/>
  <c r="CT586" i="1"/>
  <c r="CD586" i="1"/>
  <c r="BN586" i="1"/>
  <c r="AX586" i="1"/>
  <c r="AH586" i="1"/>
  <c r="R586" i="1"/>
  <c r="CS586" i="1"/>
  <c r="CC586" i="1"/>
  <c r="BM586" i="1"/>
  <c r="AW586" i="1"/>
  <c r="AG586" i="1"/>
  <c r="Q586" i="1"/>
  <c r="CR586" i="1"/>
  <c r="BX586" i="1"/>
  <c r="BH586" i="1"/>
  <c r="AR586" i="1"/>
  <c r="AB586" i="1"/>
  <c r="L586" i="1"/>
  <c r="D579" i="1"/>
  <c r="CQ586" i="1"/>
  <c r="CA586" i="1"/>
  <c r="BK586" i="1"/>
  <c r="AU586" i="1"/>
  <c r="AU579" i="1" s="1"/>
  <c r="AE586" i="1"/>
  <c r="O586" i="1"/>
  <c r="CP586" i="1"/>
  <c r="BZ586" i="1"/>
  <c r="BJ586" i="1"/>
  <c r="AT586" i="1"/>
  <c r="AD586" i="1"/>
  <c r="N586" i="1"/>
  <c r="CO586" i="1"/>
  <c r="BY586" i="1"/>
  <c r="BI586" i="1"/>
  <c r="AS586" i="1"/>
  <c r="AC586" i="1"/>
  <c r="M586" i="1"/>
  <c r="CJ586" i="1"/>
  <c r="BT586" i="1"/>
  <c r="BD586" i="1"/>
  <c r="AN586" i="1"/>
  <c r="X586" i="1"/>
  <c r="H586" i="1"/>
  <c r="CM586" i="1"/>
  <c r="BW586" i="1"/>
  <c r="BG586" i="1"/>
  <c r="AQ586" i="1"/>
  <c r="AA586" i="1"/>
  <c r="K586" i="1"/>
  <c r="CL586" i="1"/>
  <c r="BV586" i="1"/>
  <c r="BF586" i="1"/>
  <c r="AP586" i="1"/>
  <c r="Z586" i="1"/>
  <c r="J586" i="1"/>
  <c r="CK586" i="1"/>
  <c r="BU586" i="1"/>
  <c r="BE586" i="1"/>
  <c r="AO586" i="1"/>
  <c r="AO579" i="1" s="1"/>
  <c r="Y586" i="1"/>
  <c r="I586" i="1"/>
  <c r="CF586" i="1"/>
  <c r="BP586" i="1"/>
  <c r="AZ586" i="1"/>
  <c r="AJ586" i="1"/>
  <c r="T586" i="1"/>
  <c r="CT586" i="4"/>
  <c r="CT579" i="4" s="1"/>
  <c r="CS586" i="4"/>
  <c r="CS579" i="4" s="1"/>
  <c r="AL586" i="2"/>
  <c r="AL579" i="2" s="1"/>
  <c r="BV586" i="2"/>
  <c r="BV579" i="2" s="1"/>
  <c r="AM586" i="2"/>
  <c r="AM579" i="2" s="1"/>
  <c r="BM586" i="2"/>
  <c r="BM579" i="2" s="1"/>
  <c r="BT586" i="2"/>
  <c r="BT579" i="2" s="1"/>
  <c r="AW586" i="2"/>
  <c r="AW579" i="2" s="1"/>
  <c r="CA586" i="2"/>
  <c r="CA579" i="2" s="1"/>
  <c r="AD586" i="2"/>
  <c r="AD579" i="2" s="1"/>
  <c r="P586" i="2"/>
  <c r="P579" i="2" s="1"/>
  <c r="AT586" i="2"/>
  <c r="AT579" i="2" s="1"/>
  <c r="BH586" i="2"/>
  <c r="BH579" i="2" s="1"/>
  <c r="BG586" i="2"/>
  <c r="BG579" i="2" s="1"/>
  <c r="CC586" i="2"/>
  <c r="CC579" i="2" s="1"/>
  <c r="Q586" i="2"/>
  <c r="Q579" i="2" s="1"/>
  <c r="AE586" i="2"/>
  <c r="AE579" i="2" s="1"/>
  <c r="R586" i="2"/>
  <c r="R579" i="2" s="1"/>
  <c r="Z586" i="2"/>
  <c r="Z579" i="2" s="1"/>
  <c r="O586" i="2"/>
  <c r="O579" i="2" s="1"/>
  <c r="CD586" i="2"/>
  <c r="CD579" i="2" s="1"/>
  <c r="CB586" i="2"/>
  <c r="CB579" i="2" s="1"/>
  <c r="F586" i="2"/>
  <c r="F579" i="2" s="1"/>
  <c r="AG586" i="2"/>
  <c r="AG579" i="2" s="1"/>
  <c r="AU586" i="2"/>
  <c r="AU579" i="2" s="1"/>
  <c r="BO586" i="2"/>
  <c r="BO579" i="2" s="1"/>
  <c r="X586" i="2"/>
  <c r="X579" i="2" s="1"/>
  <c r="AZ586" i="2"/>
  <c r="AZ579" i="2" s="1"/>
  <c r="J586" i="2"/>
  <c r="J579" i="2" s="1"/>
  <c r="N586" i="2"/>
  <c r="N579" i="2" s="1"/>
  <c r="AY586" i="2"/>
  <c r="AY579" i="2" s="1"/>
  <c r="H586" i="2"/>
  <c r="H579" i="2" s="1"/>
  <c r="BS586" i="2"/>
  <c r="BS579" i="2" s="1"/>
  <c r="AX586" i="2"/>
  <c r="AX579" i="2" s="1"/>
  <c r="AB586" i="2"/>
  <c r="AB579" i="2" s="1"/>
  <c r="G586" i="2"/>
  <c r="G579" i="2" s="1"/>
  <c r="BR586" i="2"/>
  <c r="BR579" i="2" s="1"/>
  <c r="AV586" i="2"/>
  <c r="AV579" i="2" s="1"/>
  <c r="AA586" i="2"/>
  <c r="AA579" i="2" s="1"/>
  <c r="BU586" i="2"/>
  <c r="BU579" i="2" s="1"/>
  <c r="BE586" i="2"/>
  <c r="BE579" i="2" s="1"/>
  <c r="AO586" i="2"/>
  <c r="AO579" i="2" s="1"/>
  <c r="Y586" i="2"/>
  <c r="Y579" i="2" s="1"/>
  <c r="I586" i="2"/>
  <c r="I579" i="2" s="1"/>
  <c r="CW572" i="2"/>
  <c r="AJ586" i="2"/>
  <c r="AJ579" i="2" s="1"/>
  <c r="BD586" i="2"/>
  <c r="BD579" i="2" s="1"/>
  <c r="CF586" i="2"/>
  <c r="CF579" i="2" s="1"/>
  <c r="AP586" i="2"/>
  <c r="AP579" i="2" s="1"/>
  <c r="BP586" i="2"/>
  <c r="BP579" i="2" s="1"/>
  <c r="CE586" i="2"/>
  <c r="CE579" i="2" s="1"/>
  <c r="AN586" i="2"/>
  <c r="AN579" i="2" s="1"/>
  <c r="CI586" i="2"/>
  <c r="CI579" i="2" s="1"/>
  <c r="BN586" i="2"/>
  <c r="BN579" i="2" s="1"/>
  <c r="AR586" i="2"/>
  <c r="AR579" i="2" s="1"/>
  <c r="W586" i="2"/>
  <c r="W579" i="2" s="1"/>
  <c r="CH586" i="2"/>
  <c r="CH579" i="2" s="1"/>
  <c r="BL586" i="2"/>
  <c r="BL579" i="2" s="1"/>
  <c r="AQ586" i="2"/>
  <c r="AQ579" i="2" s="1"/>
  <c r="V586" i="2"/>
  <c r="V579" i="2" s="1"/>
  <c r="CG586" i="2"/>
  <c r="CG579" i="2" s="1"/>
  <c r="BQ586" i="2"/>
  <c r="BQ579" i="2" s="1"/>
  <c r="BA586" i="2"/>
  <c r="BA579" i="2" s="1"/>
  <c r="AK586" i="2"/>
  <c r="AK579" i="2" s="1"/>
  <c r="U586" i="2"/>
  <c r="U579" i="2" s="1"/>
  <c r="BF586" i="2"/>
  <c r="BF579" i="2" s="1"/>
  <c r="BZ586" i="2"/>
  <c r="BZ579" i="2" s="1"/>
  <c r="AI586" i="2"/>
  <c r="AI579" i="2" s="1"/>
  <c r="BK586" i="2"/>
  <c r="BK579" i="2" s="1"/>
  <c r="T586" i="2"/>
  <c r="T579" i="2" s="1"/>
  <c r="BJ586" i="2"/>
  <c r="BJ579" i="2" s="1"/>
  <c r="S586" i="2"/>
  <c r="S579" i="2" s="1"/>
  <c r="BX586" i="2"/>
  <c r="BX579" i="2" s="1"/>
  <c r="BC586" i="2"/>
  <c r="BC579" i="2" s="1"/>
  <c r="AH586" i="2"/>
  <c r="AH579" i="2" s="1"/>
  <c r="L586" i="2"/>
  <c r="L579" i="2" s="1"/>
  <c r="BW586" i="2"/>
  <c r="BW579" i="2" s="1"/>
  <c r="BB586" i="2"/>
  <c r="BB579" i="2" s="1"/>
  <c r="AF586" i="2"/>
  <c r="AF579" i="2" s="1"/>
  <c r="K586" i="2"/>
  <c r="K579" i="2" s="1"/>
  <c r="BY586" i="2"/>
  <c r="BY579" i="2" s="1"/>
  <c r="BI586" i="2"/>
  <c r="BI579" i="2" s="1"/>
  <c r="AS586" i="2"/>
  <c r="AS579" i="2" s="1"/>
  <c r="AC586" i="2"/>
  <c r="AC579" i="2" s="1"/>
  <c r="M586" i="2"/>
  <c r="M579" i="2" s="1"/>
  <c r="CW573" i="1"/>
  <c r="CU586" i="4"/>
  <c r="CU579" i="4" s="1"/>
  <c r="F6" i="14" s="1"/>
  <c r="CR586" i="4"/>
  <c r="CR579" i="4" s="1"/>
  <c r="CQ586" i="4"/>
  <c r="CQ579" i="4" s="1"/>
  <c r="CO586" i="4"/>
  <c r="CO579" i="4" s="1"/>
  <c r="CN586" i="4"/>
  <c r="CN579" i="4" s="1"/>
  <c r="CL586" i="4"/>
  <c r="CL579" i="4" s="1"/>
  <c r="CP586" i="4"/>
  <c r="CP579" i="4" s="1"/>
  <c r="CM586" i="4"/>
  <c r="CM579" i="4" s="1"/>
  <c r="CK586" i="4"/>
  <c r="CK579" i="4" s="1"/>
  <c r="CJ586" i="4"/>
  <c r="CJ579" i="4" s="1"/>
  <c r="CJ586" i="3"/>
  <c r="CR586" i="3"/>
  <c r="CQ586" i="3"/>
  <c r="CT586" i="3"/>
  <c r="CK586" i="3"/>
  <c r="CT579" i="3"/>
  <c r="CU586" i="3"/>
  <c r="CP579" i="3"/>
  <c r="CS586" i="3"/>
  <c r="CM586" i="3"/>
  <c r="CJ579" i="3"/>
  <c r="CM579" i="3"/>
  <c r="CK579" i="3"/>
  <c r="CN579" i="3"/>
  <c r="CL579" i="3"/>
  <c r="CP586" i="3"/>
  <c r="CQ579" i="3"/>
  <c r="CO579" i="3"/>
  <c r="CU579" i="3"/>
  <c r="E6" i="14" s="1"/>
  <c r="CR579" i="3"/>
  <c r="CS579" i="3"/>
  <c r="CN586" i="3"/>
  <c r="CL586" i="3"/>
  <c r="CO586" i="3"/>
  <c r="CQ586" i="2"/>
  <c r="CQ579" i="2" s="1"/>
  <c r="CU586" i="2"/>
  <c r="CU579" i="2" s="1"/>
  <c r="D6" i="14" s="1"/>
  <c r="CR586" i="2"/>
  <c r="CR579" i="2" s="1"/>
  <c r="CK586" i="2"/>
  <c r="CK579" i="2" s="1"/>
  <c r="CW574" i="1"/>
  <c r="CW572" i="1"/>
  <c r="CN586" i="2"/>
  <c r="CN579" i="2" s="1"/>
  <c r="CO586" i="2"/>
  <c r="CO579" i="2" s="1"/>
  <c r="CJ586" i="2"/>
  <c r="CJ579" i="2" s="1"/>
  <c r="CP586" i="2"/>
  <c r="CP579" i="2" s="1"/>
  <c r="CM586" i="2"/>
  <c r="CM579" i="2" s="1"/>
  <c r="CL586" i="2"/>
  <c r="CL579" i="2" s="1"/>
  <c r="CT586" i="2"/>
  <c r="CT579" i="2" s="1"/>
  <c r="CS586" i="2"/>
  <c r="CS579" i="2" s="1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CU557" i="2"/>
  <c r="CT557" i="2"/>
  <c r="CS557" i="2"/>
  <c r="CR557" i="2"/>
  <c r="CQ557" i="2"/>
  <c r="CP557" i="2"/>
  <c r="CO557" i="2"/>
  <c r="CN557" i="2"/>
  <c r="CM557" i="2"/>
  <c r="CL557" i="2"/>
  <c r="CK557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D558" i="2" s="1"/>
  <c r="C557" i="2"/>
  <c r="CU557" i="3"/>
  <c r="CT557" i="3"/>
  <c r="CS557" i="3"/>
  <c r="CR557" i="3"/>
  <c r="CQ557" i="3"/>
  <c r="CP557" i="3"/>
  <c r="CO557" i="3"/>
  <c r="CN557" i="3"/>
  <c r="CM557" i="3"/>
  <c r="CL557" i="3"/>
  <c r="CK557" i="3"/>
  <c r="CJ557" i="3"/>
  <c r="CI557" i="3"/>
  <c r="CH557" i="3"/>
  <c r="CG557" i="3"/>
  <c r="CF557" i="3"/>
  <c r="CE557" i="3"/>
  <c r="CD557" i="3"/>
  <c r="CC557" i="3"/>
  <c r="CB557" i="3"/>
  <c r="CA557" i="3"/>
  <c r="BZ557" i="3"/>
  <c r="BY557" i="3"/>
  <c r="BX557" i="3"/>
  <c r="BW557" i="3"/>
  <c r="BV557" i="3"/>
  <c r="BU557" i="3"/>
  <c r="BT557" i="3"/>
  <c r="BS557" i="3"/>
  <c r="BR557" i="3"/>
  <c r="BQ557" i="3"/>
  <c r="BP557" i="3"/>
  <c r="BO557" i="3"/>
  <c r="BN557" i="3"/>
  <c r="BM557" i="3"/>
  <c r="BL557" i="3"/>
  <c r="BK557" i="3"/>
  <c r="BJ557" i="3"/>
  <c r="BI557" i="3"/>
  <c r="BH557" i="3"/>
  <c r="BG557" i="3"/>
  <c r="BF557" i="3"/>
  <c r="BE557" i="3"/>
  <c r="BD557" i="3"/>
  <c r="BC557" i="3"/>
  <c r="BB557" i="3"/>
  <c r="BA557" i="3"/>
  <c r="AZ557" i="3"/>
  <c r="AY557" i="3"/>
  <c r="AX557" i="3"/>
  <c r="AW557" i="3"/>
  <c r="AV557" i="3"/>
  <c r="AU557" i="3"/>
  <c r="AT557" i="3"/>
  <c r="AS557" i="3"/>
  <c r="AR557" i="3"/>
  <c r="AQ557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X557" i="3"/>
  <c r="W557" i="3"/>
  <c r="V557" i="3"/>
  <c r="U557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D558" i="3" s="1"/>
  <c r="C557" i="3"/>
  <c r="CU557" i="4"/>
  <c r="CT557" i="4"/>
  <c r="CS557" i="4"/>
  <c r="CR557" i="4"/>
  <c r="CQ557" i="4"/>
  <c r="CP557" i="4"/>
  <c r="CO557" i="4"/>
  <c r="CN557" i="4"/>
  <c r="CM557" i="4"/>
  <c r="CL557" i="4"/>
  <c r="CK557" i="4"/>
  <c r="CJ557" i="4"/>
  <c r="CI557" i="4"/>
  <c r="CH557" i="4"/>
  <c r="CG557" i="4"/>
  <c r="CF557" i="4"/>
  <c r="CE557" i="4"/>
  <c r="CD557" i="4"/>
  <c r="CC557" i="4"/>
  <c r="CB557" i="4"/>
  <c r="CA557" i="4"/>
  <c r="BZ557" i="4"/>
  <c r="BY557" i="4"/>
  <c r="BX557" i="4"/>
  <c r="BW557" i="4"/>
  <c r="BV557" i="4"/>
  <c r="BU557" i="4"/>
  <c r="BT557" i="4"/>
  <c r="BS557" i="4"/>
  <c r="BR557" i="4"/>
  <c r="BQ557" i="4"/>
  <c r="BP557" i="4"/>
  <c r="BO557" i="4"/>
  <c r="BN557" i="4"/>
  <c r="BM557" i="4"/>
  <c r="BL557" i="4"/>
  <c r="BK557" i="4"/>
  <c r="BJ557" i="4"/>
  <c r="BI557" i="4"/>
  <c r="BH557" i="4"/>
  <c r="BG557" i="4"/>
  <c r="BF557" i="4"/>
  <c r="BE557" i="4"/>
  <c r="BD557" i="4"/>
  <c r="BC557" i="4"/>
  <c r="BB557" i="4"/>
  <c r="BA557" i="4"/>
  <c r="AZ557" i="4"/>
  <c r="AY557" i="4"/>
  <c r="AX557" i="4"/>
  <c r="AW557" i="4"/>
  <c r="AV557" i="4"/>
  <c r="AU557" i="4"/>
  <c r="AT557" i="4"/>
  <c r="AS557" i="4"/>
  <c r="AR557" i="4"/>
  <c r="AQ557" i="4"/>
  <c r="AP557" i="4"/>
  <c r="AO557" i="4"/>
  <c r="AN557" i="4"/>
  <c r="AM557" i="4"/>
  <c r="AL557" i="4"/>
  <c r="AK557" i="4"/>
  <c r="AJ557" i="4"/>
  <c r="AI557" i="4"/>
  <c r="AH557" i="4"/>
  <c r="AG557" i="4"/>
  <c r="AF557" i="4"/>
  <c r="AE557" i="4"/>
  <c r="AD557" i="4"/>
  <c r="AC557" i="4"/>
  <c r="AB557" i="4"/>
  <c r="AA557" i="4"/>
  <c r="Z557" i="4"/>
  <c r="Y557" i="4"/>
  <c r="X557" i="4"/>
  <c r="W557" i="4"/>
  <c r="V557" i="4"/>
  <c r="U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D558" i="4" s="1"/>
  <c r="C557" i="4"/>
  <c r="I579" i="1" l="1"/>
  <c r="AD579" i="1"/>
  <c r="BI579" i="1"/>
  <c r="CR579" i="1"/>
  <c r="AQ579" i="1"/>
  <c r="AC579" i="1"/>
  <c r="CL579" i="1"/>
  <c r="BC579" i="1"/>
  <c r="CU579" i="1"/>
  <c r="C6" i="14" s="1"/>
  <c r="K6" i="14" s="1"/>
  <c r="U6" i="14" s="1"/>
  <c r="BA579" i="1"/>
  <c r="CT579" i="1"/>
  <c r="Y579" i="1"/>
  <c r="CM579" i="1"/>
  <c r="BM579" i="1"/>
  <c r="CG579" i="1"/>
  <c r="BV579" i="1"/>
  <c r="AX579" i="1"/>
  <c r="BP579" i="1"/>
  <c r="AK579" i="1"/>
  <c r="BZ579" i="1"/>
  <c r="Q579" i="1"/>
  <c r="AS579" i="1"/>
  <c r="H579" i="1"/>
  <c r="S579" i="1"/>
  <c r="N579" i="1"/>
  <c r="CN579" i="1"/>
  <c r="BT579" i="1"/>
  <c r="AR579" i="1"/>
  <c r="BR579" i="1"/>
  <c r="CC579" i="1"/>
  <c r="J579" i="1"/>
  <c r="AV579" i="1"/>
  <c r="CD579" i="1"/>
  <c r="AJ579" i="1"/>
  <c r="CB579" i="1"/>
  <c r="AP579" i="1"/>
  <c r="AY579" i="1"/>
  <c r="BY579" i="1"/>
  <c r="BW579" i="1"/>
  <c r="BX579" i="1"/>
  <c r="CO579" i="1"/>
  <c r="AN579" i="1"/>
  <c r="U579" i="1"/>
  <c r="BJ579" i="1"/>
  <c r="O579" i="1"/>
  <c r="L579" i="1"/>
  <c r="R579" i="1"/>
  <c r="BS579" i="1"/>
  <c r="AH579" i="1"/>
  <c r="BB579" i="1"/>
  <c r="BO579" i="1"/>
  <c r="AT579" i="1"/>
  <c r="BQ579" i="1"/>
  <c r="AW579" i="1"/>
  <c r="CA579" i="1"/>
  <c r="K579" i="1"/>
  <c r="P579" i="1"/>
  <c r="G579" i="1"/>
  <c r="CQ579" i="1"/>
  <c r="CK579" i="1"/>
  <c r="AA579" i="1"/>
  <c r="BU579" i="1"/>
  <c r="AE579" i="1"/>
  <c r="AB579" i="1"/>
  <c r="AL579" i="1"/>
  <c r="W579" i="1"/>
  <c r="CI579" i="1"/>
  <c r="M579" i="1"/>
  <c r="BF579" i="1"/>
  <c r="AF579" i="1"/>
  <c r="CP579" i="1"/>
  <c r="BG579" i="1"/>
  <c r="BD579" i="1"/>
  <c r="BK579" i="1"/>
  <c r="BE579" i="1"/>
  <c r="AZ579" i="1"/>
  <c r="BN579" i="1"/>
  <c r="V579" i="1"/>
  <c r="BL579" i="1"/>
  <c r="AG579" i="1"/>
  <c r="BH579" i="1"/>
  <c r="CJ579" i="1"/>
  <c r="Z579" i="1"/>
  <c r="CS579" i="1"/>
  <c r="X579" i="1"/>
  <c r="T579" i="1"/>
  <c r="CF579" i="1"/>
  <c r="CH579" i="1"/>
  <c r="AI579" i="1"/>
  <c r="E558" i="4"/>
  <c r="F558" i="4" s="1"/>
  <c r="G558" i="4" s="1"/>
  <c r="H558" i="4" s="1"/>
  <c r="I558" i="4" s="1"/>
  <c r="J558" i="4" s="1"/>
  <c r="K558" i="4" s="1"/>
  <c r="L558" i="4" s="1"/>
  <c r="M558" i="4" s="1"/>
  <c r="N558" i="4" s="1"/>
  <c r="O558" i="4" s="1"/>
  <c r="P558" i="4" s="1"/>
  <c r="Q558" i="4" s="1"/>
  <c r="R558" i="4" s="1"/>
  <c r="S558" i="4" s="1"/>
  <c r="T558" i="4" s="1"/>
  <c r="U558" i="4" s="1"/>
  <c r="V558" i="4" s="1"/>
  <c r="W558" i="4" s="1"/>
  <c r="X558" i="4" s="1"/>
  <c r="Y558" i="4" s="1"/>
  <c r="Z558" i="4" s="1"/>
  <c r="AA558" i="4" s="1"/>
  <c r="AB558" i="4" s="1"/>
  <c r="AC558" i="4" s="1"/>
  <c r="AD558" i="4" s="1"/>
  <c r="AE558" i="4" s="1"/>
  <c r="AF558" i="4" s="1"/>
  <c r="AG558" i="4" s="1"/>
  <c r="AH558" i="4" s="1"/>
  <c r="AI558" i="4" s="1"/>
  <c r="AJ558" i="4" s="1"/>
  <c r="AK558" i="4" s="1"/>
  <c r="AL558" i="4" s="1"/>
  <c r="AM558" i="4" s="1"/>
  <c r="AN558" i="4" s="1"/>
  <c r="AO558" i="4" s="1"/>
  <c r="AP558" i="4" s="1"/>
  <c r="AQ558" i="4" s="1"/>
  <c r="AR558" i="4" s="1"/>
  <c r="AS558" i="4" s="1"/>
  <c r="AT558" i="4" s="1"/>
  <c r="AU558" i="4" s="1"/>
  <c r="AV558" i="4" s="1"/>
  <c r="AW558" i="4" s="1"/>
  <c r="AX558" i="4" s="1"/>
  <c r="AY558" i="4" s="1"/>
  <c r="AZ558" i="4" s="1"/>
  <c r="BA558" i="4" s="1"/>
  <c r="BB558" i="4" s="1"/>
  <c r="BC558" i="4" s="1"/>
  <c r="BD558" i="4" s="1"/>
  <c r="BE558" i="4" s="1"/>
  <c r="BF558" i="4" s="1"/>
  <c r="BG558" i="4" s="1"/>
  <c r="BH558" i="4" s="1"/>
  <c r="BI558" i="4" s="1"/>
  <c r="BJ558" i="4" s="1"/>
  <c r="BK558" i="4" s="1"/>
  <c r="BL558" i="4" s="1"/>
  <c r="BM558" i="4" s="1"/>
  <c r="BN558" i="4" s="1"/>
  <c r="BO558" i="4" s="1"/>
  <c r="BP558" i="4" s="1"/>
  <c r="BQ558" i="4" s="1"/>
  <c r="BR558" i="4" s="1"/>
  <c r="BS558" i="4" s="1"/>
  <c r="BT558" i="4" s="1"/>
  <c r="BU558" i="4" s="1"/>
  <c r="BV558" i="4" s="1"/>
  <c r="BW558" i="4" s="1"/>
  <c r="BX558" i="4" s="1"/>
  <c r="BY558" i="4" s="1"/>
  <c r="BZ558" i="4" s="1"/>
  <c r="CA558" i="4" s="1"/>
  <c r="CB558" i="4" s="1"/>
  <c r="CC558" i="4" s="1"/>
  <c r="CD558" i="4" s="1"/>
  <c r="CE558" i="4" s="1"/>
  <c r="CF558" i="4" s="1"/>
  <c r="CG558" i="4" s="1"/>
  <c r="CH558" i="4" s="1"/>
  <c r="CI558" i="4" s="1"/>
  <c r="CJ558" i="4" s="1"/>
  <c r="CK558" i="4" s="1"/>
  <c r="CL558" i="4" s="1"/>
  <c r="CM558" i="4" s="1"/>
  <c r="CN558" i="4" s="1"/>
  <c r="CO558" i="4" s="1"/>
  <c r="CP558" i="4" s="1"/>
  <c r="CQ558" i="4" s="1"/>
  <c r="CR558" i="4" s="1"/>
  <c r="CS558" i="4" s="1"/>
  <c r="CT558" i="4" s="1"/>
  <c r="CU558" i="4" s="1"/>
  <c r="E558" i="2"/>
  <c r="F558" i="2" s="1"/>
  <c r="G558" i="2" s="1"/>
  <c r="H558" i="2" s="1"/>
  <c r="I558" i="2" s="1"/>
  <c r="J558" i="2" s="1"/>
  <c r="K558" i="2" s="1"/>
  <c r="L558" i="2" s="1"/>
  <c r="M558" i="2" s="1"/>
  <c r="N558" i="2" s="1"/>
  <c r="O558" i="2" s="1"/>
  <c r="P558" i="2" s="1"/>
  <c r="Q558" i="2" s="1"/>
  <c r="R558" i="2" s="1"/>
  <c r="S558" i="2" s="1"/>
  <c r="T558" i="2" s="1"/>
  <c r="U558" i="2" s="1"/>
  <c r="V558" i="2" s="1"/>
  <c r="W558" i="2" s="1"/>
  <c r="X558" i="2" s="1"/>
  <c r="Y558" i="2" s="1"/>
  <c r="Z558" i="2" s="1"/>
  <c r="AA558" i="2" s="1"/>
  <c r="AB558" i="2" s="1"/>
  <c r="AC558" i="2" s="1"/>
  <c r="AD558" i="2" s="1"/>
  <c r="AE558" i="2" s="1"/>
  <c r="AF558" i="2" s="1"/>
  <c r="AG558" i="2" s="1"/>
  <c r="AH558" i="2" s="1"/>
  <c r="AI558" i="2" s="1"/>
  <c r="AJ558" i="2" s="1"/>
  <c r="AK558" i="2" s="1"/>
  <c r="AL558" i="2" s="1"/>
  <c r="AM558" i="2" s="1"/>
  <c r="AN558" i="2" s="1"/>
  <c r="AO558" i="2" s="1"/>
  <c r="AP558" i="2" s="1"/>
  <c r="AQ558" i="2" s="1"/>
  <c r="AR558" i="2" s="1"/>
  <c r="AS558" i="2" s="1"/>
  <c r="AT558" i="2" s="1"/>
  <c r="AU558" i="2" s="1"/>
  <c r="AV558" i="2" s="1"/>
  <c r="AW558" i="2" s="1"/>
  <c r="AX558" i="2" s="1"/>
  <c r="AY558" i="2" s="1"/>
  <c r="AZ558" i="2" s="1"/>
  <c r="BA558" i="2" s="1"/>
  <c r="BB558" i="2" s="1"/>
  <c r="BC558" i="2" s="1"/>
  <c r="BD558" i="2" s="1"/>
  <c r="BE558" i="2" s="1"/>
  <c r="BF558" i="2" s="1"/>
  <c r="BG558" i="2" s="1"/>
  <c r="BH558" i="2" s="1"/>
  <c r="BI558" i="2" s="1"/>
  <c r="BJ558" i="2" s="1"/>
  <c r="BK558" i="2" s="1"/>
  <c r="BL558" i="2" s="1"/>
  <c r="BM558" i="2" s="1"/>
  <c r="BN558" i="2" s="1"/>
  <c r="BO558" i="2" s="1"/>
  <c r="BP558" i="2" s="1"/>
  <c r="BQ558" i="2" s="1"/>
  <c r="BR558" i="2" s="1"/>
  <c r="BS558" i="2" s="1"/>
  <c r="BT558" i="2" s="1"/>
  <c r="BU558" i="2" s="1"/>
  <c r="BV558" i="2" s="1"/>
  <c r="BW558" i="2" s="1"/>
  <c r="BX558" i="2" s="1"/>
  <c r="BY558" i="2" s="1"/>
  <c r="BZ558" i="2" s="1"/>
  <c r="CA558" i="2" s="1"/>
  <c r="CB558" i="2" s="1"/>
  <c r="CC558" i="2" s="1"/>
  <c r="CD558" i="2" s="1"/>
  <c r="CE558" i="2" s="1"/>
  <c r="CF558" i="2" s="1"/>
  <c r="CG558" i="2" s="1"/>
  <c r="CH558" i="2" s="1"/>
  <c r="CI558" i="2" s="1"/>
  <c r="CJ558" i="2" s="1"/>
  <c r="CK558" i="2" s="1"/>
  <c r="CL558" i="2" s="1"/>
  <c r="CM558" i="2" s="1"/>
  <c r="CN558" i="2" s="1"/>
  <c r="CO558" i="2" s="1"/>
  <c r="CP558" i="2" s="1"/>
  <c r="CQ558" i="2" s="1"/>
  <c r="CR558" i="2" s="1"/>
  <c r="CS558" i="2" s="1"/>
  <c r="CT558" i="2" s="1"/>
  <c r="CU558" i="2" s="1"/>
  <c r="E558" i="3"/>
  <c r="F558" i="3" s="1"/>
  <c r="G558" i="3" s="1"/>
  <c r="H558" i="3" s="1"/>
  <c r="I558" i="3" s="1"/>
  <c r="J558" i="3" s="1"/>
  <c r="K558" i="3" s="1"/>
  <c r="L558" i="3" s="1"/>
  <c r="M558" i="3" s="1"/>
  <c r="N558" i="3" s="1"/>
  <c r="O558" i="3" s="1"/>
  <c r="P558" i="3" s="1"/>
  <c r="Q558" i="3" s="1"/>
  <c r="R558" i="3" s="1"/>
  <c r="S558" i="3" s="1"/>
  <c r="T558" i="3" s="1"/>
  <c r="U558" i="3" s="1"/>
  <c r="V558" i="3" s="1"/>
  <c r="W558" i="3" s="1"/>
  <c r="X558" i="3" s="1"/>
  <c r="Y558" i="3" s="1"/>
  <c r="Z558" i="3" s="1"/>
  <c r="AA558" i="3" s="1"/>
  <c r="AB558" i="3" s="1"/>
  <c r="AC558" i="3" s="1"/>
  <c r="AD558" i="3" s="1"/>
  <c r="AE558" i="3" s="1"/>
  <c r="AF558" i="3" s="1"/>
  <c r="AG558" i="3" s="1"/>
  <c r="AH558" i="3" s="1"/>
  <c r="AI558" i="3" s="1"/>
  <c r="AJ558" i="3" s="1"/>
  <c r="AK558" i="3" s="1"/>
  <c r="AL558" i="3" s="1"/>
  <c r="AM558" i="3" s="1"/>
  <c r="AN558" i="3" s="1"/>
  <c r="AO558" i="3" s="1"/>
  <c r="AP558" i="3" s="1"/>
  <c r="AQ558" i="3" s="1"/>
  <c r="AR558" i="3" s="1"/>
  <c r="AS558" i="3" s="1"/>
  <c r="AT558" i="3" s="1"/>
  <c r="AU558" i="3" s="1"/>
  <c r="AV558" i="3" s="1"/>
  <c r="AW558" i="3" s="1"/>
  <c r="AX558" i="3" s="1"/>
  <c r="AY558" i="3" s="1"/>
  <c r="AZ558" i="3" s="1"/>
  <c r="BA558" i="3" s="1"/>
  <c r="BB558" i="3" s="1"/>
  <c r="BC558" i="3" s="1"/>
  <c r="BD558" i="3" s="1"/>
  <c r="BE558" i="3" s="1"/>
  <c r="BF558" i="3" s="1"/>
  <c r="BG558" i="3" s="1"/>
  <c r="BH558" i="3" s="1"/>
  <c r="BI558" i="3" s="1"/>
  <c r="BJ558" i="3" s="1"/>
  <c r="BK558" i="3" s="1"/>
  <c r="BL558" i="3" s="1"/>
  <c r="BM558" i="3" s="1"/>
  <c r="BN558" i="3" s="1"/>
  <c r="BO558" i="3" s="1"/>
  <c r="BP558" i="3" s="1"/>
  <c r="BQ558" i="3" s="1"/>
  <c r="BR558" i="3" s="1"/>
  <c r="BS558" i="3" s="1"/>
  <c r="BT558" i="3" s="1"/>
  <c r="BU558" i="3" s="1"/>
  <c r="BV558" i="3" s="1"/>
  <c r="BW558" i="3" s="1"/>
  <c r="BX558" i="3" s="1"/>
  <c r="BY558" i="3" s="1"/>
  <c r="BZ558" i="3" s="1"/>
  <c r="CA558" i="3" s="1"/>
  <c r="CB558" i="3" s="1"/>
  <c r="CC558" i="3" s="1"/>
  <c r="CD558" i="3" s="1"/>
  <c r="CE558" i="3" s="1"/>
  <c r="CF558" i="3" s="1"/>
  <c r="CG558" i="3" s="1"/>
  <c r="CH558" i="3" s="1"/>
  <c r="CI558" i="3" s="1"/>
  <c r="CJ558" i="3" s="1"/>
  <c r="CK558" i="3" s="1"/>
  <c r="CL558" i="3" s="1"/>
  <c r="CM558" i="3" s="1"/>
  <c r="CN558" i="3" s="1"/>
  <c r="CO558" i="3" s="1"/>
  <c r="CP558" i="3" s="1"/>
  <c r="CQ558" i="3" s="1"/>
  <c r="CR558" i="3" s="1"/>
  <c r="CS558" i="3" s="1"/>
  <c r="CT558" i="3" s="1"/>
  <c r="CU558" i="3" s="1"/>
  <c r="D558" i="1"/>
  <c r="E558" i="1" s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AB558" i="1" s="1"/>
  <c r="AC558" i="1" s="1"/>
  <c r="AD558" i="1" s="1"/>
  <c r="AE558" i="1" s="1"/>
  <c r="AF558" i="1" s="1"/>
  <c r="AG558" i="1" s="1"/>
  <c r="AH558" i="1" s="1"/>
  <c r="AI558" i="1" s="1"/>
  <c r="AJ558" i="1" s="1"/>
  <c r="AK558" i="1" s="1"/>
  <c r="AL558" i="1" s="1"/>
  <c r="AM558" i="1" s="1"/>
  <c r="AN558" i="1" s="1"/>
  <c r="AO558" i="1" s="1"/>
  <c r="AP558" i="1" s="1"/>
  <c r="AQ558" i="1" s="1"/>
  <c r="AR558" i="1" s="1"/>
  <c r="AS558" i="1" s="1"/>
  <c r="AT558" i="1" s="1"/>
  <c r="AU558" i="1" s="1"/>
  <c r="AV558" i="1" s="1"/>
  <c r="AW558" i="1" s="1"/>
  <c r="AX558" i="1" s="1"/>
  <c r="AY558" i="1" s="1"/>
  <c r="AZ558" i="1" s="1"/>
  <c r="BA558" i="1" s="1"/>
  <c r="BB558" i="1" s="1"/>
  <c r="BC558" i="1" s="1"/>
  <c r="BD558" i="1" s="1"/>
  <c r="BE558" i="1" s="1"/>
  <c r="BF558" i="1" s="1"/>
  <c r="BG558" i="1" s="1"/>
  <c r="BH558" i="1" s="1"/>
  <c r="BI558" i="1" s="1"/>
  <c r="BJ558" i="1" s="1"/>
  <c r="BK558" i="1" s="1"/>
  <c r="BL558" i="1" s="1"/>
  <c r="BM558" i="1" s="1"/>
  <c r="BN558" i="1" s="1"/>
  <c r="BO558" i="1" s="1"/>
  <c r="BP558" i="1" s="1"/>
  <c r="BQ558" i="1" s="1"/>
  <c r="BR558" i="1" s="1"/>
  <c r="BS558" i="1" s="1"/>
  <c r="BT558" i="1" s="1"/>
  <c r="BU558" i="1" s="1"/>
  <c r="BV558" i="1" s="1"/>
  <c r="BW558" i="1" s="1"/>
  <c r="BX558" i="1" s="1"/>
  <c r="BY558" i="1" s="1"/>
  <c r="BZ558" i="1" s="1"/>
  <c r="CA558" i="1" s="1"/>
  <c r="CB558" i="1" s="1"/>
  <c r="CC558" i="1" s="1"/>
  <c r="CD558" i="1" s="1"/>
  <c r="CE558" i="1" s="1"/>
  <c r="CF558" i="1" s="1"/>
  <c r="CG558" i="1" s="1"/>
  <c r="CH558" i="1" s="1"/>
  <c r="CI558" i="1" s="1"/>
  <c r="CJ558" i="1" s="1"/>
  <c r="CK558" i="1" s="1"/>
  <c r="CL558" i="1" s="1"/>
  <c r="CM558" i="1" s="1"/>
  <c r="CN558" i="1" s="1"/>
  <c r="CO558" i="1" s="1"/>
  <c r="CP558" i="1" s="1"/>
  <c r="CQ558" i="1" s="1"/>
  <c r="CR558" i="1" s="1"/>
  <c r="CS558" i="1" s="1"/>
  <c r="CT558" i="1" s="1"/>
  <c r="CU558" i="1" s="1"/>
  <c r="I6" i="14" l="1"/>
  <c r="S6" i="14" s="1"/>
  <c r="J6" i="14"/>
  <c r="T6" i="14" s="1"/>
  <c r="W6" i="14" l="1"/>
</calcChain>
</file>

<file path=xl/sharedStrings.xml><?xml version="1.0" encoding="utf-8"?>
<sst xmlns="http://schemas.openxmlformats.org/spreadsheetml/2006/main" count="7510" uniqueCount="434">
  <si>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</si>
  <si>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</si>
  <si>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</si>
  <si>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</si>
  <si>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</si>
  <si>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</si>
  <si>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</si>
  <si>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</si>
  <si>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</si>
  <si>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</si>
  <si>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</si>
  <si>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</si>
  <si>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</si>
  <si>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</si>
  <si>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</si>
  <si>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</si>
  <si>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</si>
  <si>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</si>
  <si>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</si>
  <si>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</si>
  <si>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</si>
  <si>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</si>
  <si>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</si>
  <si>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</si>
  <si>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</si>
  <si>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</si>
  <si>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</si>
  <si>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</si>
  <si>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</si>
  <si>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</si>
  <si>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</si>
  <si>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</si>
  <si>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</si>
  <si>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</si>
  <si>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</si>
  <si>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</si>
  <si>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</si>
  <si>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</si>
  <si>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</si>
  <si>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</si>
  <si>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</si>
  <si>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</si>
  <si>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</si>
  <si>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</si>
  <si>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</si>
  <si>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</si>
  <si>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</si>
  <si>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</si>
  <si>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</si>
  <si>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</si>
  <si>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</si>
  <si>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</si>
  <si>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</si>
  <si>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</si>
  <si>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</si>
  <si>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</si>
  <si>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</si>
  <si>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</si>
  <si>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</si>
  <si>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</si>
  <si>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</si>
  <si>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</si>
  <si>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</si>
  <si>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</si>
  <si>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</si>
  <si>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</si>
  <si>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</si>
  <si>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</si>
  <si>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</si>
  <si>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</si>
  <si>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</si>
  <si>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</si>
  <si>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</si>
  <si>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</si>
  <si>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</si>
  <si>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</si>
  <si>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</si>
  <si>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</si>
  <si>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</si>
  <si>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</si>
  <si>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</si>
  <si>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</si>
  <si>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</si>
  <si>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</si>
  <si>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</si>
  <si>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</si>
  <si>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</si>
  <si>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</si>
  <si>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</si>
  <si>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</si>
  <si>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</si>
  <si>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</si>
  <si>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</si>
  <si>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</si>
  <si>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</si>
  <si>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</si>
  <si>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</si>
  <si>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</si>
  <si>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</si>
  <si>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</si>
  <si>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</si>
  <si>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</si>
  <si>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</si>
  <si>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</si>
  <si>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</si>
  <si>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</si>
  <si>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</si>
  <si>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</si>
  <si>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</si>
  <si>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</si>
  <si>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</si>
  <si>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</si>
  <si>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</si>
  <si>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</si>
  <si>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</si>
  <si>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</si>
  <si>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</si>
  <si>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</si>
  <si>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</si>
  <si>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</si>
  <si>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</si>
  <si>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</si>
  <si>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</si>
  <si>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</si>
  <si>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</si>
  <si>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</si>
  <si>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</si>
  <si>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</si>
  <si>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</si>
  <si>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</si>
  <si>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</si>
  <si>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</si>
  <si>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</si>
  <si>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</si>
  <si>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</si>
  <si>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</si>
  <si>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</si>
  <si>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</si>
  <si>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</si>
  <si>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</si>
  <si>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</si>
  <si>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</si>
  <si>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</si>
  <si>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</si>
  <si>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</si>
  <si>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</si>
  <si>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</si>
  <si>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</si>
  <si>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</si>
  <si>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</si>
  <si>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</si>
  <si>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</si>
  <si>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</si>
  <si>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</si>
  <si>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</si>
  <si>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</si>
  <si>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</si>
  <si>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</si>
  <si>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</si>
  <si>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</si>
  <si>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</si>
  <si>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</si>
  <si>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</si>
  <si>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</si>
  <si>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</si>
  <si>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</si>
  <si>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</si>
  <si>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</si>
  <si>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</si>
  <si>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</si>
  <si>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</si>
  <si>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</si>
  <si>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</si>
  <si>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</si>
  <si>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</si>
  <si>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</si>
  <si>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</si>
  <si>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</si>
  <si>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</si>
  <si>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</si>
  <si>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</si>
  <si>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</si>
  <si>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</si>
  <si>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</si>
  <si>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</si>
  <si>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</si>
  <si>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</si>
  <si>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</si>
  <si>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</si>
  <si>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</si>
  <si>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</si>
  <si>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</si>
  <si>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</si>
  <si>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</si>
  <si>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</si>
  <si>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</si>
  <si>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</si>
  <si>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</si>
  <si>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</si>
  <si>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</si>
  <si>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</si>
  <si>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</si>
  <si>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</si>
  <si>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</si>
  <si>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</si>
  <si>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</si>
  <si>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</si>
  <si>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</si>
  <si>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</si>
  <si>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</si>
  <si>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</si>
  <si>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</si>
  <si>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</si>
  <si>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</si>
  <si>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</si>
  <si>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</si>
  <si>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</si>
  <si>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</si>
  <si>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</si>
  <si>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</si>
  <si>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</si>
  <si>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</si>
  <si>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</si>
  <si>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</si>
  <si>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</si>
  <si>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</si>
  <si>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</si>
  <si>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</si>
  <si>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</si>
  <si>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</si>
  <si>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</si>
  <si>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</si>
  <si>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</si>
  <si>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</si>
  <si>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</si>
  <si>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</si>
  <si>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</si>
  <si>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</si>
  <si>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</si>
  <si>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</si>
  <si>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</si>
  <si>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</si>
  <si>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</si>
  <si>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</si>
  <si>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s</t>
  </si>
  <si>
    <t>Emprego Liquido</t>
  </si>
  <si>
    <t>norte</t>
  </si>
  <si>
    <t>nordeste</t>
  </si>
  <si>
    <t>sudeste</t>
  </si>
  <si>
    <t>sul</t>
  </si>
  <si>
    <t>centro</t>
  </si>
  <si>
    <t>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</si>
  <si>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</si>
  <si>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</si>
  <si>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</si>
  <si>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</si>
  <si>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</si>
  <si>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</si>
  <si>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</si>
  <si>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</si>
  <si>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</si>
  <si>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</si>
  <si>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</si>
  <si>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</si>
  <si>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</si>
  <si>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</si>
  <si>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</si>
  <si>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</si>
  <si>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</si>
  <si>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</si>
  <si>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</si>
  <si>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</si>
  <si>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</si>
  <si>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</si>
  <si>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</si>
  <si>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</si>
  <si>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</si>
  <si>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</si>
  <si>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</si>
  <si>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</si>
  <si>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</si>
  <si>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</si>
  <si>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</si>
  <si>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</si>
  <si>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</si>
  <si>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</si>
  <si>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</si>
  <si>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</si>
  <si>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</si>
  <si>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</si>
  <si>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</si>
  <si>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</si>
  <si>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</si>
  <si>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</si>
  <si>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</si>
  <si>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</si>
  <si>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</si>
  <si>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</si>
  <si>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</si>
  <si>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</si>
  <si>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</si>
  <si>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</si>
  <si>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</si>
  <si>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</si>
  <si>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</si>
  <si>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</si>
  <si>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</si>
  <si>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</si>
  <si>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</si>
  <si>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</si>
  <si>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</si>
  <si>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</si>
  <si>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</si>
  <si>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</si>
  <si>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</si>
  <si>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</si>
  <si>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</si>
  <si>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</si>
  <si>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</si>
  <si>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</si>
  <si>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</si>
  <si>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</si>
  <si>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</si>
  <si>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</si>
  <si>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</si>
  <si>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</si>
  <si>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</si>
  <si>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</si>
  <si>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</si>
  <si>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</si>
  <si>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</si>
  <si>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</si>
  <si>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</si>
  <si>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</si>
  <si>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</si>
  <si>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</si>
  <si>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</si>
  <si>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</si>
  <si>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</si>
  <si>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</si>
  <si>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</si>
  <si>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</si>
  <si>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</si>
  <si>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</si>
  <si>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</si>
  <si>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</si>
  <si>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</si>
  <si>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</si>
  <si>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</si>
  <si>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</si>
  <si>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</si>
  <si>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</si>
  <si>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</si>
  <si>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</si>
  <si>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</si>
  <si>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</si>
  <si>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</si>
  <si>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</si>
  <si>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</si>
  <si>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</si>
  <si>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</si>
  <si>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</si>
  <si>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</si>
  <si>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</si>
  <si>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</si>
  <si>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</si>
  <si>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</si>
  <si>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</si>
  <si>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</si>
  <si>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</si>
  <si>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</si>
  <si>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</si>
  <si>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</si>
  <si>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</si>
  <si>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</si>
  <si>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</si>
  <si>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</si>
  <si>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</si>
  <si>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</si>
  <si>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</si>
  <si>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</si>
  <si>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</si>
  <si>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</si>
  <si>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</si>
  <si>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</si>
  <si>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</si>
  <si>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</si>
  <si>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</si>
  <si>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</si>
  <si>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</si>
  <si>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master Region</t>
  </si>
  <si>
    <t>master region code</t>
  </si>
  <si>
    <t>North</t>
  </si>
  <si>
    <t>Northeast</t>
  </si>
  <si>
    <t>Southeast</t>
  </si>
  <si>
    <t>South</t>
  </si>
  <si>
    <t>Central</t>
  </si>
  <si>
    <t>Populacao</t>
  </si>
  <si>
    <t>Emprego Acumulado</t>
  </si>
  <si>
    <t>Regiao</t>
  </si>
  <si>
    <t>Serie</t>
  </si>
  <si>
    <t>Sp-São José do Rio Preto</t>
  </si>
  <si>
    <t>Sp-Ribeirão Preto</t>
  </si>
  <si>
    <t>Sp-Araçatuba</t>
  </si>
  <si>
    <t>Sp-Bauru</t>
  </si>
  <si>
    <t>Sp-Araraquara</t>
  </si>
  <si>
    <t>Sp-Piracicaba</t>
  </si>
  <si>
    <t>Sp-Campinas</t>
  </si>
  <si>
    <t>Sp-Presidente Prudente</t>
  </si>
  <si>
    <t>Sp-Marília</t>
  </si>
  <si>
    <t>Sp-Assis</t>
  </si>
  <si>
    <t>Sp-Itapetininga</t>
  </si>
  <si>
    <t>Sp-Macro Metropolitana Paulista</t>
  </si>
  <si>
    <t>Sp-Vale do Paraíba Paulista</t>
  </si>
  <si>
    <t>Sp-Litoral Sul Paulista</t>
  </si>
  <si>
    <t>Sp-Metropolitana de São Paulo</t>
  </si>
  <si>
    <t>Distrito Federal</t>
  </si>
  <si>
    <t>Metropolitana de São Paulo</t>
  </si>
  <si>
    <t>Metropolitana do Rio de Janeiro</t>
  </si>
  <si>
    <t>Metropolitana de Belo Horizonte</t>
  </si>
  <si>
    <t>Central Espírito-santense</t>
  </si>
  <si>
    <t>P. Alegre</t>
  </si>
  <si>
    <t>SP</t>
  </si>
  <si>
    <t>BASE</t>
  </si>
  <si>
    <t>CRESCIMENTO EMPREGO</t>
  </si>
  <si>
    <t>CRESCIMENTO PIM</t>
  </si>
  <si>
    <t>ELATSTICIDADE</t>
  </si>
  <si>
    <t>Média</t>
  </si>
  <si>
    <t>Rio Jan.</t>
  </si>
  <si>
    <t>Salvador</t>
  </si>
  <si>
    <t>Sul</t>
  </si>
  <si>
    <t>SUDESTE</t>
  </si>
  <si>
    <t>NORDESTE</t>
  </si>
  <si>
    <t>B. Horizon.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</si>
</sst>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mmm/yy;@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43" fontId="0" fillId="0" borderId="0" xfId="1" applyFont="1"/>
    <xf numFmtId="0" fontId="1" fillId="0" borderId="0" xfId="2"/>
    <xf numFmtId="14" fontId="1" fillId="0" borderId="0" xfId="2" applyNumberFormat="1"/>
    <xf numFmtId="164" fontId="0" fillId="0" borderId="0" xfId="1" applyNumberFormat="1" applyFont="1"/>
    <xf numFmtId="0" fontId="0" fillId="2" borderId="0" xfId="0" applyFill="1"/>
    <xf numFmtId="165" fontId="0" fillId="0" borderId="0" xfId="0" applyNumberFormat="1"/>
    <xf numFmtId="0" fontId="0" fillId="3" borderId="0" xfId="0" applyFill="1"/>
    <xf numFmtId="0" fontId="0" fillId="4" borderId="0" xfId="0" applyFill="1"/>
    <xf numFmtId="164" fontId="0" fillId="4" borderId="0" xfId="1" applyNumberFormat="1" applyFont="1" applyFill="1"/>
    <xf numFmtId="0" fontId="0" fillId="5" borderId="0" xfId="0" applyFill="1"/>
    <xf numFmtId="164" fontId="0" fillId="5" borderId="0" xfId="1" applyNumberFormat="1" applyFont="1" applyFill="1"/>
    <xf numFmtId="0" fontId="2" fillId="2" borderId="0" xfId="0" applyFont="1" applyFill="1" applyAlignment="1">
      <alignment horizontal="center"/>
    </xf>
    <xf numFmtId="9" fontId="0" fillId="0" borderId="0" xfId="3" applyFont="1"/>
    <xf numFmtId="9" fontId="2" fillId="2" borderId="0" xfId="0" applyNumberFormat="1" applyFont="1" applyFill="1" applyAlignment="1">
      <alignment horizontal="center"/>
    </xf>
    <xf numFmtId="9" fontId="2" fillId="6" borderId="0" xfId="0" applyNumberFormat="1" applyFont="1" applyFill="1" applyAlignment="1">
      <alignment horizontal="center"/>
    </xf>
    <xf numFmtId="9" fontId="0" fillId="0" borderId="0" xfId="0" applyNumberFormat="1"/>
    <xf numFmtId="10" fontId="0" fillId="0" borderId="0" xfId="3" applyNumberFormat="1" applyFont="1"/>
    <xf numFmtId="166" fontId="0" fillId="0" borderId="0" xfId="3" applyNumberFormat="1" applyFont="1"/>
    <xf numFmtId="9" fontId="0" fillId="0" borderId="0" xfId="0" applyNumberFormat="1" applyAlignment="1">
      <alignment horizontal="center"/>
    </xf>
  </cellXfs>
  <cellStyles count="4">
    <cellStyle name="Normal" xfId="0" builtinId="0"/>
    <cellStyle name="Normal 2" xfId="2" xr:uid="{00000000-0005-0000-0000-000001000000}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2% Growth</a:t>
            </a:r>
            <a:r>
              <a:rPr lang="en-US" baseline="0"/>
              <a:t> in industrial production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forecasts_2'!$B$579</c:f>
              <c:strCache>
                <c:ptCount val="1"/>
                <c:pt idx="0">
                  <c:v>Salvador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forecasts_2'!$D$579:$CU$579</c:f>
              <c:numCache>
                <c:formatCode>General</c:formatCode>
                <c:ptCount val="96"/>
                <c:pt idx="0">
                  <c:v>-9.4740843325582993E-4</c:v>
                </c:pt>
                <c:pt idx="1">
                  <c:v>-2.055548442894808E-3</c:v>
                </c:pt>
                <c:pt idx="2">
                  <c:v>-3.0191444021069984E-3</c:v>
                </c:pt>
                <c:pt idx="3">
                  <c:v>-3.5751666556131266E-3</c:v>
                </c:pt>
                <c:pt idx="4">
                  <c:v>-4.3623657947043822E-3</c:v>
                </c:pt>
                <c:pt idx="5">
                  <c:v>-4.4329398026595451E-3</c:v>
                </c:pt>
                <c:pt idx="6">
                  <c:v>-4.7611369131079929E-3</c:v>
                </c:pt>
                <c:pt idx="7">
                  <c:v>-4.9870182700691747E-3</c:v>
                </c:pt>
                <c:pt idx="8">
                  <c:v>-4.9286776172855831E-3</c:v>
                </c:pt>
                <c:pt idx="9">
                  <c:v>-5.7203514225273719E-3</c:v>
                </c:pt>
                <c:pt idx="10">
                  <c:v>-6.4763594411495155E-3</c:v>
                </c:pt>
                <c:pt idx="11">
                  <c:v>-7.8061993684889223E-3</c:v>
                </c:pt>
                <c:pt idx="12">
                  <c:v>-8.7230768887614513E-3</c:v>
                </c:pt>
                <c:pt idx="13">
                  <c:v>-9.4855992507132079E-3</c:v>
                </c:pt>
                <c:pt idx="14">
                  <c:v>-1.0245938069399222E-2</c:v>
                </c:pt>
                <c:pt idx="15">
                  <c:v>-1.0493945776695339E-2</c:v>
                </c:pt>
                <c:pt idx="16">
                  <c:v>-1.1023979342845502E-2</c:v>
                </c:pt>
                <c:pt idx="17">
                  <c:v>-1.0833611386205366E-2</c:v>
                </c:pt>
                <c:pt idx="18">
                  <c:v>-1.0922144451953822E-2</c:v>
                </c:pt>
                <c:pt idx="19">
                  <c:v>-1.0918439068189914E-2</c:v>
                </c:pt>
                <c:pt idx="20">
                  <c:v>-1.0637854737303028E-2</c:v>
                </c:pt>
                <c:pt idx="21">
                  <c:v>-1.1202978240238965E-2</c:v>
                </c:pt>
                <c:pt idx="22">
                  <c:v>-1.1724402754698285E-2</c:v>
                </c:pt>
                <c:pt idx="23">
                  <c:v>-1.2809338894258417E-2</c:v>
                </c:pt>
                <c:pt idx="24">
                  <c:v>-1.3473448517549832E-2</c:v>
                </c:pt>
                <c:pt idx="25">
                  <c:v>-1.3980460806563398E-2</c:v>
                </c:pt>
                <c:pt idx="26">
                  <c:v>-1.448872689553727E-2</c:v>
                </c:pt>
                <c:pt idx="27">
                  <c:v>-1.4492618601594872E-2</c:v>
                </c:pt>
                <c:pt idx="28">
                  <c:v>-1.4788669658174668E-2</c:v>
                </c:pt>
                <c:pt idx="29">
                  <c:v>-1.4374282862348603E-2</c:v>
                </c:pt>
                <c:pt idx="30">
                  <c:v>-1.4247085504702528E-2</c:v>
                </c:pt>
                <c:pt idx="31">
                  <c:v>-1.4033783425652578E-2</c:v>
                </c:pt>
                <c:pt idx="32">
                  <c:v>-1.3547844501767459E-2</c:v>
                </c:pt>
                <c:pt idx="33">
                  <c:v>-1.3910541218652508E-2</c:v>
                </c:pt>
                <c:pt idx="34">
                  <c:v>-1.4231781778834387E-2</c:v>
                </c:pt>
                <c:pt idx="35">
                  <c:v>-1.5118597697257615E-2</c:v>
                </c:pt>
                <c:pt idx="36">
                  <c:v>-1.5586814929662109E-2</c:v>
                </c:pt>
                <c:pt idx="37">
                  <c:v>-1.5900549286398016E-2</c:v>
                </c:pt>
                <c:pt idx="38">
                  <c:v>-1.6218675116410289E-2</c:v>
                </c:pt>
                <c:pt idx="39">
                  <c:v>-1.6036134120115706E-2</c:v>
                </c:pt>
                <c:pt idx="40">
                  <c:v>-1.6149968835066419E-2</c:v>
                </c:pt>
                <c:pt idx="41">
                  <c:v>-1.5557919292725353E-2</c:v>
                </c:pt>
                <c:pt idx="42">
                  <c:v>-1.5257703211915996E-2</c:v>
                </c:pt>
                <c:pt idx="43">
                  <c:v>-1.4875863387188819E-2</c:v>
                </c:pt>
                <c:pt idx="44">
                  <c:v>-1.4225517364114938E-2</c:v>
                </c:pt>
                <c:pt idx="45">
                  <c:v>-1.4427513085595542E-2</c:v>
                </c:pt>
                <c:pt idx="46">
                  <c:v>-1.4591378496396176E-2</c:v>
                </c:pt>
                <c:pt idx="47">
                  <c:v>-1.5323893904270969E-2</c:v>
                </c:pt>
                <c:pt idx="48">
                  <c:v>-1.5640792316624158E-2</c:v>
                </c:pt>
                <c:pt idx="49">
                  <c:v>-1.5806229803538872E-2</c:v>
                </c:pt>
                <c:pt idx="50">
                  <c:v>-1.5979194429526108E-2</c:v>
                </c:pt>
                <c:pt idx="51">
                  <c:v>-1.5654747559272646E-2</c:v>
                </c:pt>
                <c:pt idx="52">
                  <c:v>-1.5630005466489998E-2</c:v>
                </c:pt>
                <c:pt idx="53">
                  <c:v>-1.4902712637615823E-2</c:v>
                </c:pt>
                <c:pt idx="54">
                  <c:v>-1.4470528092116063E-2</c:v>
                </c:pt>
                <c:pt idx="55">
                  <c:v>-1.3959900149644718E-2</c:v>
                </c:pt>
                <c:pt idx="56">
                  <c:v>-1.3183851881781505E-2</c:v>
                </c:pt>
                <c:pt idx="57">
                  <c:v>-1.3263167913936148E-2</c:v>
                </c:pt>
                <c:pt idx="58">
                  <c:v>-1.3307360743610152E-2</c:v>
                </c:pt>
                <c:pt idx="59">
                  <c:v>-1.3923240675311416E-2</c:v>
                </c:pt>
                <c:pt idx="60">
                  <c:v>-1.412659554142183E-2</c:v>
                </c:pt>
                <c:pt idx="61">
                  <c:v>-1.4181628159825594E-2</c:v>
                </c:pt>
                <c:pt idx="62">
                  <c:v>-1.4247329269647455E-2</c:v>
                </c:pt>
                <c:pt idx="63">
                  <c:v>-1.3818689959432402E-2</c:v>
                </c:pt>
                <c:pt idx="64">
                  <c:v>-1.3692670350546738E-2</c:v>
                </c:pt>
                <c:pt idx="65">
                  <c:v>-1.2866781671661278E-2</c:v>
                </c:pt>
                <c:pt idx="66">
                  <c:v>-1.2338405113035383E-2</c:v>
                </c:pt>
                <c:pt idx="67">
                  <c:v>-1.1733721183116585E-2</c:v>
                </c:pt>
                <c:pt idx="68">
                  <c:v>-1.0865565931108833E-2</c:v>
                </c:pt>
                <c:pt idx="69">
                  <c:v>-1.0854692685295311E-2</c:v>
                </c:pt>
                <c:pt idx="70">
                  <c:v>-1.0810796895077867E-2</c:v>
                </c:pt>
                <c:pt idx="71">
                  <c:v>-1.1341100728201796E-2</c:v>
                </c:pt>
                <c:pt idx="72">
                  <c:v>-1.1461978866826438E-2</c:v>
                </c:pt>
                <c:pt idx="73">
                  <c:v>-1.1438260391041934E-2</c:v>
                </c:pt>
                <c:pt idx="74">
                  <c:v>-1.1429395743022978E-2</c:v>
                </c:pt>
                <c:pt idx="75">
                  <c:v>-1.0930438970191506E-2</c:v>
                </c:pt>
                <c:pt idx="76">
                  <c:v>-1.0737846315724086E-2</c:v>
                </c:pt>
                <c:pt idx="77">
                  <c:v>-9.8480408673897214E-3</c:v>
                </c:pt>
                <c:pt idx="78">
                  <c:v>-9.2569281620123282E-3</c:v>
                </c:pt>
                <c:pt idx="79">
                  <c:v>-8.5892104852292369E-3</c:v>
                </c:pt>
                <c:pt idx="80">
                  <c:v>-7.6567210502994885E-3</c:v>
                </c:pt>
                <c:pt idx="81">
                  <c:v>-7.5800406873278896E-3</c:v>
                </c:pt>
                <c:pt idx="82">
                  <c:v>-7.4697989429214143E-3</c:v>
                </c:pt>
                <c:pt idx="83">
                  <c:v>-7.9350447826613425E-3</c:v>
                </c:pt>
                <c:pt idx="84">
                  <c:v>-7.9941927779065124E-3</c:v>
                </c:pt>
                <c:pt idx="85">
                  <c:v>-7.9148711060068599E-3</c:v>
                </c:pt>
                <c:pt idx="86">
                  <c:v>-7.8586042213367683E-3</c:v>
                </c:pt>
                <c:pt idx="87">
                  <c:v>-7.3191109904057637E-3</c:v>
                </c:pt>
                <c:pt idx="88">
                  <c:v>-7.0959054011061591E-3</c:v>
                </c:pt>
                <c:pt idx="89">
                  <c:v>-6.1802860411276101E-3</c:v>
                </c:pt>
                <c:pt idx="90">
                  <c:v>-5.5680644986553828E-3</c:v>
                </c:pt>
                <c:pt idx="91">
                  <c:v>-4.8983278941332397E-3</c:v>
                </c:pt>
                <c:pt idx="92">
                  <c:v>-3.9005418397934427E-3</c:v>
                </c:pt>
                <c:pt idx="93">
                  <c:v>-3.8112094593902644E-3</c:v>
                </c:pt>
                <c:pt idx="94">
                  <c:v>-3.7371850123151516E-3</c:v>
                </c:pt>
                <c:pt idx="95">
                  <c:v>-3.721998922459932E-3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C7-442B-8C54-FB869A9BFDAE}"/>
            </c:ext>
          </c:extLst>
        </c:ser>
        <c:ser>
          <c:idx val="1"/>
          <c:order val="1"/>
          <c:tx>
            <c:strRef>
              <c:f>'conditional forecasts_2'!$B$580</c:f>
              <c:strCache>
                <c:ptCount val="1"/>
                <c:pt idx="0">
                  <c:v>Rio Jan.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forecasts_2'!$D$580:$CU$580</c:f>
              <c:numCache>
                <c:formatCode>General</c:formatCode>
                <c:ptCount val="96"/>
                <c:pt idx="0">
                  <c:v>-2.175622684341425E-3</c:v>
                </c:pt>
                <c:pt idx="1">
                  <c:v>-3.3568622771444827E-3</c:v>
                </c:pt>
                <c:pt idx="2">
                  <c:v>-4.3754306062542114E-3</c:v>
                </c:pt>
                <c:pt idx="3">
                  <c:v>-4.6911006282760615E-3</c:v>
                </c:pt>
                <c:pt idx="4">
                  <c:v>-5.1695744114443366E-3</c:v>
                </c:pt>
                <c:pt idx="5">
                  <c:v>-5.1469024887953099E-3</c:v>
                </c:pt>
                <c:pt idx="6">
                  <c:v>-5.0659039549134227E-3</c:v>
                </c:pt>
                <c:pt idx="7">
                  <c:v>-5.3440080197138234E-3</c:v>
                </c:pt>
                <c:pt idx="8">
                  <c:v>-5.332400930026804E-3</c:v>
                </c:pt>
                <c:pt idx="9">
                  <c:v>-6.0987424105650436E-3</c:v>
                </c:pt>
                <c:pt idx="10">
                  <c:v>-7.3022935783012537E-3</c:v>
                </c:pt>
                <c:pt idx="11">
                  <c:v>-8.8350891745582541E-3</c:v>
                </c:pt>
                <c:pt idx="12">
                  <c:v>-1.0299383572030236E-2</c:v>
                </c:pt>
                <c:pt idx="13">
                  <c:v>-1.0954064966717851E-2</c:v>
                </c:pt>
                <c:pt idx="14">
                  <c:v>-1.1591234751792669E-2</c:v>
                </c:pt>
                <c:pt idx="15">
                  <c:v>-1.151392109427782E-2</c:v>
                </c:pt>
                <c:pt idx="16">
                  <c:v>-1.1620434499793858E-2</c:v>
                </c:pt>
                <c:pt idx="17">
                  <c:v>-1.1279645779332081E-2</c:v>
                </c:pt>
                <c:pt idx="18">
                  <c:v>-1.0932275864835436E-2</c:v>
                </c:pt>
                <c:pt idx="19">
                  <c:v>-1.0983511979203697E-2</c:v>
                </c:pt>
                <c:pt idx="20">
                  <c:v>-1.076945765926981E-2</c:v>
                </c:pt>
                <c:pt idx="21">
                  <c:v>-1.133365138403972E-2</c:v>
                </c:pt>
                <c:pt idx="22">
                  <c:v>-1.2314827140258432E-2</c:v>
                </c:pt>
                <c:pt idx="23">
                  <c:v>-1.3596490218155198E-2</c:v>
                </c:pt>
                <c:pt idx="24">
                  <c:v>-1.4783074913191913E-2</c:v>
                </c:pt>
                <c:pt idx="25">
                  <c:v>-1.5143939828025241E-2</c:v>
                </c:pt>
                <c:pt idx="26">
                  <c:v>-1.5485440631128878E-2</c:v>
                </c:pt>
                <c:pt idx="27">
                  <c:v>-1.5122772146290068E-2</c:v>
                </c:pt>
                <c:pt idx="28">
                  <c:v>-1.4960925021638032E-2</c:v>
                </c:pt>
                <c:pt idx="29">
                  <c:v>-1.4369708336450338E-2</c:v>
                </c:pt>
                <c:pt idx="30">
                  <c:v>-1.3786690086506246E-2</c:v>
                </c:pt>
                <c:pt idx="31">
                  <c:v>-1.3612198663296375E-2</c:v>
                </c:pt>
                <c:pt idx="32">
                  <c:v>-1.3177732208363265E-2</c:v>
                </c:pt>
                <c:pt idx="33">
                  <c:v>-1.352346391742877E-2</c:v>
                </c:pt>
                <c:pt idx="34">
                  <c:v>-1.4286207759476321E-2</c:v>
                </c:pt>
                <c:pt idx="35">
                  <c:v>-1.5348771056304384E-2</c:v>
                </c:pt>
                <c:pt idx="36">
                  <c:v>-1.6315754717567597E-2</c:v>
                </c:pt>
                <c:pt idx="37">
                  <c:v>-1.6457265845218456E-2</c:v>
                </c:pt>
                <c:pt idx="38">
                  <c:v>-1.6580806481282545E-2</c:v>
                </c:pt>
                <c:pt idx="39">
                  <c:v>-1.6002933692309894E-2</c:v>
                </c:pt>
                <c:pt idx="40">
                  <c:v>-1.562997267795407E-2</c:v>
                </c:pt>
                <c:pt idx="41">
                  <c:v>-1.4832760268870929E-2</c:v>
                </c:pt>
                <c:pt idx="42">
                  <c:v>-1.4049359534754615E-2</c:v>
                </c:pt>
                <c:pt idx="43">
                  <c:v>-1.3679981225479343E-2</c:v>
                </c:pt>
                <c:pt idx="44">
                  <c:v>-1.305549421831995E-2</c:v>
                </c:pt>
                <c:pt idx="45">
                  <c:v>-1.3215170542273495E-2</c:v>
                </c:pt>
                <c:pt idx="46">
                  <c:v>-1.3794935763929837E-2</c:v>
                </c:pt>
                <c:pt idx="47">
                  <c:v>-1.4676951667063195E-2</c:v>
                </c:pt>
                <c:pt idx="48">
                  <c:v>-1.5465526578519007E-2</c:v>
                </c:pt>
                <c:pt idx="49">
                  <c:v>-1.5430806670479656E-2</c:v>
                </c:pt>
                <c:pt idx="50">
                  <c:v>-1.5380548815322019E-2</c:v>
                </c:pt>
                <c:pt idx="51">
                  <c:v>-1.4631631052702205E-2</c:v>
                </c:pt>
                <c:pt idx="52">
                  <c:v>-1.4090639732858755E-2</c:v>
                </c:pt>
                <c:pt idx="53">
                  <c:v>-1.3128545460909224E-2</c:v>
                </c:pt>
                <c:pt idx="54">
                  <c:v>-1.2183414874631437E-2</c:v>
                </c:pt>
                <c:pt idx="55">
                  <c:v>-1.1655377452426504E-2</c:v>
                </c:pt>
                <c:pt idx="56">
                  <c:v>-1.0875201500051546E-2</c:v>
                </c:pt>
                <c:pt idx="57">
                  <c:v>-1.0882096808723797E-2</c:v>
                </c:pt>
                <c:pt idx="58">
                  <c:v>-1.1311994800140482E-2</c:v>
                </c:pt>
                <c:pt idx="59">
                  <c:v>-1.2047125018679682E-2</c:v>
                </c:pt>
                <c:pt idx="60">
                  <c:v>-1.2691887026544894E-2</c:v>
                </c:pt>
                <c:pt idx="61">
                  <c:v>-1.2516483728847215E-2</c:v>
                </c:pt>
                <c:pt idx="62">
                  <c:v>-1.2328634379372164E-2</c:v>
                </c:pt>
                <c:pt idx="63">
                  <c:v>-1.144504180625288E-2</c:v>
                </c:pt>
                <c:pt idx="64">
                  <c:v>-1.0771968560102105E-2</c:v>
                </c:pt>
                <c:pt idx="65">
                  <c:v>-9.6799443056992136E-3</c:v>
                </c:pt>
                <c:pt idx="66">
                  <c:v>-8.6065547054641426E-3</c:v>
                </c:pt>
                <c:pt idx="67">
                  <c:v>-7.9515255704235219E-3</c:v>
                </c:pt>
                <c:pt idx="68">
                  <c:v>-7.0454398003821188E-3</c:v>
                </c:pt>
                <c:pt idx="69">
                  <c:v>-6.9276733654746398E-3</c:v>
                </c:pt>
                <c:pt idx="70">
                  <c:v>-7.2347539720366786E-3</c:v>
                </c:pt>
                <c:pt idx="71">
                  <c:v>-7.8499064195321263E-3</c:v>
                </c:pt>
                <c:pt idx="72">
                  <c:v>-8.3787446980469523E-3</c:v>
                </c:pt>
                <c:pt idx="73">
                  <c:v>-8.0925775840366785E-3</c:v>
                </c:pt>
                <c:pt idx="74">
                  <c:v>-7.7997032876064732E-3</c:v>
                </c:pt>
                <c:pt idx="75">
                  <c:v>-6.8164874229904764E-3</c:v>
                </c:pt>
                <c:pt idx="76">
                  <c:v>-6.047743450162125E-3</c:v>
                </c:pt>
                <c:pt idx="77">
                  <c:v>-4.8615837009670379E-3</c:v>
                </c:pt>
                <c:pt idx="78">
                  <c:v>-3.6927470814613135E-3</c:v>
                </c:pt>
                <c:pt idx="79">
                  <c:v>-2.9385011044125047E-3</c:v>
                </c:pt>
                <c:pt idx="80">
                  <c:v>-1.9282136443169739E-3</c:v>
                </c:pt>
                <c:pt idx="81">
                  <c:v>-1.7018194435532317E-3</c:v>
                </c:pt>
                <c:pt idx="82">
                  <c:v>-1.8983313798074765E-3</c:v>
                </c:pt>
                <c:pt idx="83">
                  <c:v>-2.4049932508323464E-3</c:v>
                </c:pt>
                <c:pt idx="84">
                  <c:v>-2.8317573648205881E-3</c:v>
                </c:pt>
                <c:pt idx="85">
                  <c:v>-2.4545465463685842E-3</c:v>
                </c:pt>
                <c:pt idx="86">
                  <c:v>-2.0858972102072498E-3</c:v>
                </c:pt>
                <c:pt idx="87">
                  <c:v>-1.0407433683168931E-3</c:v>
                </c:pt>
                <c:pt idx="88">
                  <c:v>-2.2436137850293403E-4</c:v>
                </c:pt>
                <c:pt idx="89">
                  <c:v>9.9825954599172474E-4</c:v>
                </c:pt>
                <c:pt idx="90">
                  <c:v>2.2068346643319744E-3</c:v>
                </c:pt>
                <c:pt idx="91">
                  <c:v>2.9896562787843995E-3</c:v>
                </c:pt>
                <c:pt idx="92">
                  <c:v>4.0979247613142514E-3</c:v>
                </c:pt>
                <c:pt idx="93">
                  <c:v>4.4630832683672083E-3</c:v>
                </c:pt>
                <c:pt idx="94">
                  <c:v>4.2647737907674675E-3</c:v>
                </c:pt>
                <c:pt idx="95">
                  <c:v>4.2354143882221435E-3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C7-442B-8C54-FB869A9BFDAE}"/>
            </c:ext>
          </c:extLst>
        </c:ser>
        <c:ser>
          <c:idx val="2"/>
          <c:order val="2"/>
          <c:tx>
            <c:strRef>
              <c:f>'conditional forecasts_2'!$B$581</c:f>
              <c:strCache>
                <c:ptCount val="1"/>
                <c:pt idx="0">
                  <c:v>P. Alegre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forecasts_2'!$D$581:$CU$581</c:f>
              <c:numCache>
                <c:formatCode>General</c:formatCode>
                <c:ptCount val="96"/>
                <c:pt idx="0">
                  <c:v>-1.1298945625327238E-4</c:v>
                </c:pt>
                <c:pt idx="1">
                  <c:v>-5.0133431734092988E-4</c:v>
                </c:pt>
                <c:pt idx="2">
                  <c:v>-6.811159142783679E-4</c:v>
                </c:pt>
                <c:pt idx="3">
                  <c:v>-6.0482427386349602E-4</c:v>
                </c:pt>
                <c:pt idx="4">
                  <c:v>-1.0067749174191994E-3</c:v>
                </c:pt>
                <c:pt idx="5">
                  <c:v>-7.1331562145969844E-4</c:v>
                </c:pt>
                <c:pt idx="6">
                  <c:v>-9.6994655507992838E-4</c:v>
                </c:pt>
                <c:pt idx="7">
                  <c:v>-1.0836279540674043E-3</c:v>
                </c:pt>
                <c:pt idx="8">
                  <c:v>-9.5027946812052786E-4</c:v>
                </c:pt>
                <c:pt idx="9">
                  <c:v>-1.8641030132805884E-3</c:v>
                </c:pt>
                <c:pt idx="10">
                  <c:v>-2.5421283761274172E-3</c:v>
                </c:pt>
                <c:pt idx="11">
                  <c:v>-3.9890810050019739E-3</c:v>
                </c:pt>
                <c:pt idx="12">
                  <c:v>-4.4726467377424984E-3</c:v>
                </c:pt>
                <c:pt idx="13">
                  <c:v>-4.7938287099611645E-3</c:v>
                </c:pt>
                <c:pt idx="14">
                  <c:v>-4.8635345326157797E-3</c:v>
                </c:pt>
                <c:pt idx="15">
                  <c:v>-4.6126781978338494E-3</c:v>
                </c:pt>
                <c:pt idx="16">
                  <c:v>-4.8125022096384834E-3</c:v>
                </c:pt>
                <c:pt idx="17">
                  <c:v>-4.3050206949894155E-3</c:v>
                </c:pt>
                <c:pt idx="18">
                  <c:v>-4.3877053791058973E-3</c:v>
                </c:pt>
                <c:pt idx="19">
                  <c:v>-4.3350841383502543E-3</c:v>
                </c:pt>
                <c:pt idx="20">
                  <c:v>-4.0101833817760384E-3</c:v>
                </c:pt>
                <c:pt idx="21">
                  <c:v>-4.701583054887961E-3</c:v>
                </c:pt>
                <c:pt idx="22">
                  <c:v>-5.1140218794672749E-3</c:v>
                </c:pt>
                <c:pt idx="23">
                  <c:v>-6.2566159917400391E-3</c:v>
                </c:pt>
                <c:pt idx="24">
                  <c:v>-6.4193970322874057E-3</c:v>
                </c:pt>
                <c:pt idx="25">
                  <c:v>-6.4237894098266163E-3</c:v>
                </c:pt>
                <c:pt idx="26">
                  <c:v>-6.1952952105156786E-3</c:v>
                </c:pt>
                <c:pt idx="27">
                  <c:v>-5.672128115396107E-3</c:v>
                </c:pt>
                <c:pt idx="28">
                  <c:v>-5.6232660072654973E-3</c:v>
                </c:pt>
                <c:pt idx="29">
                  <c:v>-4.8828690080555195E-3</c:v>
                </c:pt>
                <c:pt idx="30">
                  <c:v>-4.7401603501699687E-3</c:v>
                </c:pt>
                <c:pt idx="31">
                  <c:v>-4.4633218418414023E-3</c:v>
                </c:pt>
                <c:pt idx="32">
                  <c:v>-3.9119020476933468E-3</c:v>
                </c:pt>
                <c:pt idx="33">
                  <c:v>-4.3737450590784531E-3</c:v>
                </c:pt>
                <c:pt idx="34">
                  <c:v>-4.5544407166291847E-3</c:v>
                </c:pt>
                <c:pt idx="35">
                  <c:v>-5.4645398920827263E-3</c:v>
                </c:pt>
                <c:pt idx="36">
                  <c:v>-5.3956459196755199E-3</c:v>
                </c:pt>
                <c:pt idx="37">
                  <c:v>-5.1707125182110349E-3</c:v>
                </c:pt>
                <c:pt idx="38">
                  <c:v>-4.7166711883930637E-3</c:v>
                </c:pt>
                <c:pt idx="39">
                  <c:v>-3.9729805551267389E-3</c:v>
                </c:pt>
                <c:pt idx="40">
                  <c:v>-3.7094671181103194E-3</c:v>
                </c:pt>
                <c:pt idx="41">
                  <c:v>-2.7605233479576861E-3</c:v>
                </c:pt>
                <c:pt idx="42">
                  <c:v>-2.414924141295403E-3</c:v>
                </c:pt>
                <c:pt idx="43">
                  <c:v>-1.9398686893197467E-3</c:v>
                </c:pt>
                <c:pt idx="44">
                  <c:v>-1.1937016412109035E-3</c:v>
                </c:pt>
                <c:pt idx="45">
                  <c:v>-1.4632027491108133E-3</c:v>
                </c:pt>
                <c:pt idx="46">
                  <c:v>-1.4533068819702177E-3</c:v>
                </c:pt>
                <c:pt idx="47">
                  <c:v>-2.1744138587250976E-3</c:v>
                </c:pt>
                <c:pt idx="48">
                  <c:v>-1.9183982580034309E-3</c:v>
                </c:pt>
                <c:pt idx="49">
                  <c:v>-1.5087131268279696E-3</c:v>
                </c:pt>
                <c:pt idx="50">
                  <c:v>-8.7280161392467779E-4</c:v>
                </c:pt>
                <c:pt idx="51">
                  <c:v>4.9513346957451449E-5</c:v>
                </c:pt>
                <c:pt idx="52">
                  <c:v>4.8825446855891306E-4</c:v>
                </c:pt>
                <c:pt idx="53">
                  <c:v>1.6090701228553756E-3</c:v>
                </c:pt>
                <c:pt idx="54">
                  <c:v>2.1233414276460557E-3</c:v>
                </c:pt>
                <c:pt idx="55">
                  <c:v>2.7640510835990673E-3</c:v>
                </c:pt>
                <c:pt idx="56">
                  <c:v>3.6729936169546612E-3</c:v>
                </c:pt>
                <c:pt idx="57">
                  <c:v>3.5634551154294833E-3</c:v>
                </c:pt>
                <c:pt idx="58">
                  <c:v>3.7305017123982461E-3</c:v>
                </c:pt>
                <c:pt idx="59">
                  <c:v>3.1637071083364713E-3</c:v>
                </c:pt>
                <c:pt idx="60">
                  <c:v>3.5711930660604638E-3</c:v>
                </c:pt>
                <c:pt idx="61">
                  <c:v>4.1295720543255924E-3</c:v>
                </c:pt>
                <c:pt idx="62">
                  <c:v>4.9115630405582745E-3</c:v>
                </c:pt>
                <c:pt idx="63">
                  <c:v>5.977599197127116E-3</c:v>
                </c:pt>
                <c:pt idx="64">
                  <c:v>6.5580152405596715E-3</c:v>
                </c:pt>
                <c:pt idx="65">
                  <c:v>7.8187558812541896E-3</c:v>
                </c:pt>
                <c:pt idx="66">
                  <c:v>8.4713888821275167E-3</c:v>
                </c:pt>
                <c:pt idx="67">
                  <c:v>9.2488783038769343E-3</c:v>
                </c:pt>
                <c:pt idx="68">
                  <c:v>1.0292727008682464E-2</c:v>
                </c:pt>
                <c:pt idx="69">
                  <c:v>1.0315650237294458E-2</c:v>
                </c:pt>
                <c:pt idx="70">
                  <c:v>1.0611948833405478E-2</c:v>
                </c:pt>
                <c:pt idx="71">
                  <c:v>1.0170421630948572E-2</c:v>
                </c:pt>
                <c:pt idx="72">
                  <c:v>1.0698663290481863E-2</c:v>
                </c:pt>
                <c:pt idx="73">
                  <c:v>1.137327323403859E-2</c:v>
                </c:pt>
                <c:pt idx="74">
                  <c:v>1.2267656957661599E-2</c:v>
                </c:pt>
                <c:pt idx="75">
                  <c:v>1.3443644203966635E-2</c:v>
                </c:pt>
                <c:pt idx="76">
                  <c:v>1.4133446636785106E-2</c:v>
                </c:pt>
                <c:pt idx="77">
                  <c:v>1.5504906489272316E-2</c:v>
                </c:pt>
                <c:pt idx="78">
                  <c:v>1.6270920679725426E-2</c:v>
                </c:pt>
                <c:pt idx="79">
                  <c:v>1.7164684229832472E-2</c:v>
                </c:pt>
                <c:pt idx="80">
                  <c:v>1.8326554023146011E-2</c:v>
                </c:pt>
                <c:pt idx="81">
                  <c:v>1.8466844188448812E-2</c:v>
                </c:pt>
                <c:pt idx="82">
                  <c:v>1.8876450738931544E-2</c:v>
                </c:pt>
                <c:pt idx="83">
                  <c:v>1.8540659332208408E-2</c:v>
                </c:pt>
                <c:pt idx="84">
                  <c:v>1.9164501550948815E-2</c:v>
                </c:pt>
                <c:pt idx="85">
                  <c:v>1.9922092664787734E-2</c:v>
                </c:pt>
                <c:pt idx="86">
                  <c:v>2.0887575342068823E-2</c:v>
                </c:pt>
                <c:pt idx="87">
                  <c:v>2.2128569975163107E-2</c:v>
                </c:pt>
                <c:pt idx="88">
                  <c:v>2.2877876714570634E-2</c:v>
                </c:pt>
                <c:pt idx="89">
                  <c:v>2.4319219806386266E-2</c:v>
                </c:pt>
                <c:pt idx="90">
                  <c:v>2.516594672648052E-2</c:v>
                </c:pt>
                <c:pt idx="91">
                  <c:v>2.6145287168224868E-2</c:v>
                </c:pt>
                <c:pt idx="92">
                  <c:v>2.7502082266698095E-2</c:v>
                </c:pt>
                <c:pt idx="93">
                  <c:v>2.7704217934898575E-2</c:v>
                </c:pt>
                <c:pt idx="94">
                  <c:v>2.8147353911639438E-2</c:v>
                </c:pt>
                <c:pt idx="95">
                  <c:v>2.8480396579689052E-2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C7-442B-8C54-FB869A9BFDAE}"/>
            </c:ext>
          </c:extLst>
        </c:ser>
        <c:ser>
          <c:idx val="3"/>
          <c:order val="3"/>
          <c:tx>
            <c:strRef>
              <c:f>'conditional forecasts_2'!$B$582</c:f>
              <c:strCache>
                <c:ptCount val="1"/>
                <c:pt idx="0">
                  <c:v>B. Horizon.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forecasts_2'!$D$582:$CU$582</c:f>
              <c:numCache>
                <c:formatCode>General</c:formatCode>
                <c:ptCount val="96"/>
                <c:pt idx="0">
                  <c:v>-1.4787408573189835E-3</c:v>
                </c:pt>
                <c:pt idx="1">
                  <c:v>-2.4148446356796172E-3</c:v>
                </c:pt>
                <c:pt idx="2">
                  <c:v>-3.0859753813138259E-3</c:v>
                </c:pt>
                <c:pt idx="3">
                  <c:v>-3.4477133884523977E-3</c:v>
                </c:pt>
                <c:pt idx="4">
                  <c:v>-4.168612832664927E-3</c:v>
                </c:pt>
                <c:pt idx="5">
                  <c:v>-3.959506657610903E-3</c:v>
                </c:pt>
                <c:pt idx="6">
                  <c:v>-4.161893216556696E-3</c:v>
                </c:pt>
                <c:pt idx="7">
                  <c:v>-4.4838098265797864E-3</c:v>
                </c:pt>
                <c:pt idx="8">
                  <c:v>-4.4489991358862358E-3</c:v>
                </c:pt>
                <c:pt idx="9">
                  <c:v>-5.8756678766164914E-3</c:v>
                </c:pt>
                <c:pt idx="10">
                  <c:v>-7.679775585806293E-3</c:v>
                </c:pt>
                <c:pt idx="11">
                  <c:v>-1.0464194774517998E-2</c:v>
                </c:pt>
                <c:pt idx="12">
                  <c:v>-1.1859462134313516E-2</c:v>
                </c:pt>
                <c:pt idx="13">
                  <c:v>-1.2464985929745133E-2</c:v>
                </c:pt>
                <c:pt idx="14">
                  <c:v>-1.2641035610691119E-2</c:v>
                </c:pt>
                <c:pt idx="15">
                  <c:v>-1.244472673914138E-2</c:v>
                </c:pt>
                <c:pt idx="16">
                  <c:v>-1.2672946481174566E-2</c:v>
                </c:pt>
                <c:pt idx="17">
                  <c:v>-1.2091330982760126E-2</c:v>
                </c:pt>
                <c:pt idx="18">
                  <c:v>-1.1995696878409885E-2</c:v>
                </c:pt>
                <c:pt idx="19">
                  <c:v>-1.2045459310204204E-2</c:v>
                </c:pt>
                <c:pt idx="20">
                  <c:v>-1.1720221690911747E-2</c:v>
                </c:pt>
                <c:pt idx="21">
                  <c:v>-1.2804847475395516E-2</c:v>
                </c:pt>
                <c:pt idx="22">
                  <c:v>-1.4215401444480913E-2</c:v>
                </c:pt>
                <c:pt idx="23">
                  <c:v>-1.6574819440071522E-2</c:v>
                </c:pt>
                <c:pt idx="24">
                  <c:v>-1.7537401665581317E-2</c:v>
                </c:pt>
                <c:pt idx="25">
                  <c:v>-1.7722850817542723E-2</c:v>
                </c:pt>
                <c:pt idx="26">
                  <c:v>-1.750322699014006E-2</c:v>
                </c:pt>
                <c:pt idx="27">
                  <c:v>-1.6937792325322713E-2</c:v>
                </c:pt>
                <c:pt idx="28">
                  <c:v>-1.6819440307254831E-2</c:v>
                </c:pt>
                <c:pt idx="29">
                  <c:v>-1.5907772644680997E-2</c:v>
                </c:pt>
                <c:pt idx="30">
                  <c:v>-1.5493132456873919E-2</c:v>
                </c:pt>
                <c:pt idx="31">
                  <c:v>-1.5231018217065125E-2</c:v>
                </c:pt>
                <c:pt idx="32">
                  <c:v>-1.4598398256782E-2</c:v>
                </c:pt>
                <c:pt idx="33">
                  <c:v>-1.5378159132205098E-2</c:v>
                </c:pt>
                <c:pt idx="34">
                  <c:v>-1.6484900044033256E-2</c:v>
                </c:pt>
                <c:pt idx="35">
                  <c:v>-1.8540888872282456E-2</c:v>
                </c:pt>
                <c:pt idx="36">
                  <c:v>-1.9200874517255148E-2</c:v>
                </c:pt>
                <c:pt idx="37">
                  <c:v>-1.9086156994727918E-2</c:v>
                </c:pt>
                <c:pt idx="38">
                  <c:v>-1.8571139809299093E-2</c:v>
                </c:pt>
                <c:pt idx="39">
                  <c:v>-1.7717454507849416E-2</c:v>
                </c:pt>
                <c:pt idx="40">
                  <c:v>-1.7319667732401289E-2</c:v>
                </c:pt>
                <c:pt idx="41">
                  <c:v>-1.6137929515344353E-2</c:v>
                </c:pt>
                <c:pt idx="42">
                  <c:v>-1.5462005810431653E-2</c:v>
                </c:pt>
                <c:pt idx="43">
                  <c:v>-1.4946060874421057E-2</c:v>
                </c:pt>
                <c:pt idx="44">
                  <c:v>-1.406550992014902E-2</c:v>
                </c:pt>
                <c:pt idx="45">
                  <c:v>-1.4601949254950985E-2</c:v>
                </c:pt>
                <c:pt idx="46">
                  <c:v>-1.5469226591305264E-2</c:v>
                </c:pt>
                <c:pt idx="47">
                  <c:v>-1.7289432257310614E-2</c:v>
                </c:pt>
                <c:pt idx="48">
                  <c:v>-1.7717565464495582E-2</c:v>
                </c:pt>
                <c:pt idx="49">
                  <c:v>-1.7375380511000255E-2</c:v>
                </c:pt>
                <c:pt idx="50">
                  <c:v>-1.6637732927250744E-2</c:v>
                </c:pt>
                <c:pt idx="51">
                  <c:v>-1.556657169826357E-2</c:v>
                </c:pt>
                <c:pt idx="52">
                  <c:v>-1.4956600150823977E-2</c:v>
                </c:pt>
                <c:pt idx="53">
                  <c:v>-1.3567945874227934E-2</c:v>
                </c:pt>
                <c:pt idx="54">
                  <c:v>-1.2690252303661963E-2</c:v>
                </c:pt>
                <c:pt idx="55">
                  <c:v>-1.1977529299333033E-2</c:v>
                </c:pt>
                <c:pt idx="56">
                  <c:v>-1.0905062747614547E-2</c:v>
                </c:pt>
                <c:pt idx="57">
                  <c:v>-1.1254377775378051E-2</c:v>
                </c:pt>
                <c:pt idx="58">
                  <c:v>-1.1939311856891675E-2</c:v>
                </c:pt>
                <c:pt idx="59">
                  <c:v>-1.3581978162819197E-2</c:v>
                </c:pt>
                <c:pt idx="60">
                  <c:v>-1.3837380169201557E-2</c:v>
                </c:pt>
                <c:pt idx="61">
                  <c:v>-1.3327197267176922E-2</c:v>
                </c:pt>
                <c:pt idx="62">
                  <c:v>-1.2426082518913395E-2</c:v>
                </c:pt>
                <c:pt idx="63">
                  <c:v>-1.1195640986728164E-2</c:v>
                </c:pt>
                <c:pt idx="64">
                  <c:v>-1.0430127325053475E-2</c:v>
                </c:pt>
                <c:pt idx="65">
                  <c:v>-8.8892061009957987E-3</c:v>
                </c:pt>
                <c:pt idx="66">
                  <c:v>-7.8621737516543951E-3</c:v>
                </c:pt>
                <c:pt idx="67">
                  <c:v>-7.0029490895469606E-3</c:v>
                </c:pt>
                <c:pt idx="68">
                  <c:v>-5.7870900318850007E-3</c:v>
                </c:pt>
                <c:pt idx="69">
                  <c:v>-5.9967853499993482E-3</c:v>
                </c:pt>
                <c:pt idx="70">
                  <c:v>-6.5468407809379124E-3</c:v>
                </c:pt>
                <c:pt idx="71">
                  <c:v>-8.0604286921838464E-3</c:v>
                </c:pt>
                <c:pt idx="72">
                  <c:v>-8.1933918731152341E-3</c:v>
                </c:pt>
                <c:pt idx="73">
                  <c:v>-7.5676873251116017E-3</c:v>
                </c:pt>
                <c:pt idx="74">
                  <c:v>-6.5574057613109618E-3</c:v>
                </c:pt>
                <c:pt idx="75">
                  <c:v>-5.2226441702792189E-3</c:v>
                </c:pt>
                <c:pt idx="76">
                  <c:v>-4.3553672592877854E-3</c:v>
                </c:pt>
                <c:pt idx="77">
                  <c:v>-2.7126345485880099E-3</c:v>
                </c:pt>
                <c:pt idx="78">
                  <c:v>-1.5815148781768487E-3</c:v>
                </c:pt>
                <c:pt idx="79">
                  <c:v>-6.1480913617515396E-4</c:v>
                </c:pt>
                <c:pt idx="80">
                  <c:v>7.1135553355062826E-4</c:v>
                </c:pt>
                <c:pt idx="81">
                  <c:v>6.1234357309238345E-4</c:v>
                </c:pt>
                <c:pt idx="82">
                  <c:v>1.6902750407337522E-4</c:v>
                </c:pt>
                <c:pt idx="83">
                  <c:v>-1.2469973513570174E-3</c:v>
                </c:pt>
                <c:pt idx="84">
                  <c:v>-1.29605300694495E-3</c:v>
                </c:pt>
                <c:pt idx="85">
                  <c:v>-6.0453367010350966E-4</c:v>
                </c:pt>
                <c:pt idx="86">
                  <c:v>4.5331069895942241E-4</c:v>
                </c:pt>
                <c:pt idx="87">
                  <c:v>1.8247136203729814E-3</c:v>
                </c:pt>
                <c:pt idx="88">
                  <c:v>2.7183367417508942E-3</c:v>
                </c:pt>
                <c:pt idx="89">
                  <c:v>4.3981377669221958E-3</c:v>
                </c:pt>
                <c:pt idx="90">
                  <c:v>5.5806826337870029E-3</c:v>
                </c:pt>
                <c:pt idx="91">
                  <c:v>6.594815749008629E-3</c:v>
                </c:pt>
                <c:pt idx="92">
                  <c:v>8.1079867520281786E-3</c:v>
                </c:pt>
                <c:pt idx="93">
                  <c:v>8.0302285803015485E-3</c:v>
                </c:pt>
                <c:pt idx="94">
                  <c:v>7.5131290651783761E-3</c:v>
                </c:pt>
                <c:pt idx="95">
                  <c:v>7.0055290046061869E-3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C7-442B-8C54-FB869A9BFDAE}"/>
            </c:ext>
          </c:extLst>
        </c:ser>
        <c:ser>
          <c:idx val="4"/>
          <c:order val="4"/>
          <c:tx>
            <c:strRef>
              <c:f>'conditional forecasts_2'!$B$583</c:f>
              <c:strCache>
                <c:ptCount val="1"/>
                <c:pt idx="0">
                  <c:v>SP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forecasts_2'!$D$583:$CU$583</c:f>
              <c:numCache>
                <c:formatCode>General</c:formatCode>
                <c:ptCount val="96"/>
                <c:pt idx="0">
                  <c:v>-1.2767842102278841E-3</c:v>
                </c:pt>
                <c:pt idx="1">
                  <c:v>-1.9735214169937856E-3</c:v>
                </c:pt>
                <c:pt idx="2">
                  <c:v>-2.4648816222311806E-3</c:v>
                </c:pt>
                <c:pt idx="3">
                  <c:v>-2.5656569003088578E-3</c:v>
                </c:pt>
                <c:pt idx="4">
                  <c:v>-3.0470205724126846E-3</c:v>
                </c:pt>
                <c:pt idx="5">
                  <c:v>-2.6922708178923126E-3</c:v>
                </c:pt>
                <c:pt idx="6">
                  <c:v>-2.7440142230835502E-3</c:v>
                </c:pt>
                <c:pt idx="7">
                  <c:v>-2.9100519047326372E-3</c:v>
                </c:pt>
                <c:pt idx="8">
                  <c:v>-2.6488617255295012E-3</c:v>
                </c:pt>
                <c:pt idx="9">
                  <c:v>-3.6640607316475197E-3</c:v>
                </c:pt>
                <c:pt idx="10">
                  <c:v>-4.8662981494783939E-3</c:v>
                </c:pt>
                <c:pt idx="11">
                  <c:v>-6.799565276276503E-3</c:v>
                </c:pt>
                <c:pt idx="12">
                  <c:v>-7.7140113215797045E-3</c:v>
                </c:pt>
                <c:pt idx="13">
                  <c:v>-8.0872484025181508E-3</c:v>
                </c:pt>
                <c:pt idx="14">
                  <c:v>-8.2821207202045371E-3</c:v>
                </c:pt>
                <c:pt idx="15">
                  <c:v>-7.9977055128020239E-3</c:v>
                </c:pt>
                <c:pt idx="16">
                  <c:v>-8.1065937949873212E-3</c:v>
                </c:pt>
                <c:pt idx="17">
                  <c:v>-7.4454877280790361E-3</c:v>
                </c:pt>
                <c:pt idx="18">
                  <c:v>-7.2265309247747369E-3</c:v>
                </c:pt>
                <c:pt idx="19">
                  <c:v>-7.1407200138476736E-3</c:v>
                </c:pt>
                <c:pt idx="20">
                  <c:v>-6.6195600458852696E-3</c:v>
                </c:pt>
                <c:pt idx="21">
                  <c:v>-7.3398178165251151E-3</c:v>
                </c:pt>
                <c:pt idx="22">
                  <c:v>-8.2061695032288485E-3</c:v>
                </c:pt>
                <c:pt idx="23">
                  <c:v>-9.7731383724349342E-3</c:v>
                </c:pt>
                <c:pt idx="24">
                  <c:v>-1.0309457849103573E-2</c:v>
                </c:pt>
                <c:pt idx="25">
                  <c:v>-1.0312661810364134E-2</c:v>
                </c:pt>
                <c:pt idx="26">
                  <c:v>-1.0159954131313617E-2</c:v>
                </c:pt>
                <c:pt idx="27">
                  <c:v>-9.5552593277029082E-3</c:v>
                </c:pt>
                <c:pt idx="28">
                  <c:v>-9.3678390767934147E-3</c:v>
                </c:pt>
                <c:pt idx="29">
                  <c:v>-8.4267995444324163E-3</c:v>
                </c:pt>
                <c:pt idx="30">
                  <c:v>-7.9363361159819762E-3</c:v>
                </c:pt>
                <c:pt idx="31">
                  <c:v>-7.5817405486577373E-3</c:v>
                </c:pt>
                <c:pt idx="32">
                  <c:v>-6.7917190756864891E-3</c:v>
                </c:pt>
                <c:pt idx="33">
                  <c:v>-7.2424685355937015E-3</c:v>
                </c:pt>
                <c:pt idx="34">
                  <c:v>-7.8393491923212308E-3</c:v>
                </c:pt>
                <c:pt idx="35">
                  <c:v>-9.1380739918247127E-3</c:v>
                </c:pt>
                <c:pt idx="36">
                  <c:v>-9.4086985155102387E-3</c:v>
                </c:pt>
                <c:pt idx="37">
                  <c:v>-9.1501337545350572E-3</c:v>
                </c:pt>
                <c:pt idx="38">
                  <c:v>-8.7409861116101335E-3</c:v>
                </c:pt>
                <c:pt idx="39">
                  <c:v>-7.8864477206312868E-3</c:v>
                </c:pt>
                <c:pt idx="40">
                  <c:v>-7.4566417772479665E-3</c:v>
                </c:pt>
                <c:pt idx="41">
                  <c:v>-6.2808898638544953E-3</c:v>
                </c:pt>
                <c:pt idx="42">
                  <c:v>-5.5628945859343658E-3</c:v>
                </c:pt>
                <c:pt idx="43">
                  <c:v>-4.9869196390840663E-3</c:v>
                </c:pt>
                <c:pt idx="44">
                  <c:v>-3.9804490666134184E-3</c:v>
                </c:pt>
                <c:pt idx="45">
                  <c:v>-4.2186301715527877E-3</c:v>
                </c:pt>
                <c:pt idx="46">
                  <c:v>-4.606201997422202E-3</c:v>
                </c:pt>
                <c:pt idx="47">
                  <c:v>-5.6987567356574396E-3</c:v>
                </c:pt>
                <c:pt idx="48">
                  <c:v>-5.7666283164170152E-3</c:v>
                </c:pt>
                <c:pt idx="49">
                  <c:v>-5.3092028319924531E-3</c:v>
                </c:pt>
                <c:pt idx="50">
                  <c:v>-4.7055479626620109E-3</c:v>
                </c:pt>
                <c:pt idx="51">
                  <c:v>-3.6611569718070108E-3</c:v>
                </c:pt>
                <c:pt idx="52">
                  <c:v>-3.0462426495825746E-3</c:v>
                </c:pt>
                <c:pt idx="53">
                  <c:v>-1.6900377741588821E-3</c:v>
                </c:pt>
                <c:pt idx="54">
                  <c:v>-7.9605976290773688E-4</c:v>
                </c:pt>
                <c:pt idx="55">
                  <c:v>-4.838060160489598E-5</c:v>
                </c:pt>
                <c:pt idx="56">
                  <c:v>1.1256478662528718E-3</c:v>
                </c:pt>
                <c:pt idx="57">
                  <c:v>1.0509248120000093E-3</c:v>
                </c:pt>
                <c:pt idx="58">
                  <c:v>8.2268641909105991E-4</c:v>
                </c:pt>
                <c:pt idx="59">
                  <c:v>-1.1471040639790768E-4</c:v>
                </c:pt>
                <c:pt idx="60">
                  <c:v>-3.1617020404867417E-5</c:v>
                </c:pt>
                <c:pt idx="61">
                  <c:v>5.7265234753240465E-4</c:v>
                </c:pt>
                <c:pt idx="62">
                  <c:v>1.319225747137226E-3</c:v>
                </c:pt>
                <c:pt idx="63">
                  <c:v>2.5029289659859173E-3</c:v>
                </c:pt>
                <c:pt idx="64">
                  <c:v>3.2539484585691432E-3</c:v>
                </c:pt>
                <c:pt idx="65">
                  <c:v>4.7434467967176633E-3</c:v>
                </c:pt>
                <c:pt idx="66">
                  <c:v>5.768185384829789E-3</c:v>
                </c:pt>
                <c:pt idx="67">
                  <c:v>6.6441371835698673E-3</c:v>
                </c:pt>
                <c:pt idx="68">
                  <c:v>7.9436729691906346E-3</c:v>
                </c:pt>
                <c:pt idx="69">
                  <c:v>7.9910716035174797E-3</c:v>
                </c:pt>
                <c:pt idx="70">
                  <c:v>7.8806885678323804E-3</c:v>
                </c:pt>
                <c:pt idx="71">
                  <c:v>7.0559402783584736E-3</c:v>
                </c:pt>
                <c:pt idx="72">
                  <c:v>7.2457685918206772E-3</c:v>
                </c:pt>
                <c:pt idx="73">
                  <c:v>7.95070579496732E-3</c:v>
                </c:pt>
                <c:pt idx="74">
                  <c:v>8.7925268541385517E-3</c:v>
                </c:pt>
                <c:pt idx="75">
                  <c:v>1.0067568901510067E-2</c:v>
                </c:pt>
                <c:pt idx="76">
                  <c:v>1.0908184548160331E-2</c:v>
                </c:pt>
                <c:pt idx="77">
                  <c:v>1.2487860087248835E-2</c:v>
                </c:pt>
                <c:pt idx="78">
                  <c:v>1.3605153572884016E-2</c:v>
                </c:pt>
                <c:pt idx="79">
                  <c:v>1.4576645522257924E-2</c:v>
                </c:pt>
                <c:pt idx="80">
                  <c:v>1.5973706067233372E-2</c:v>
                </c:pt>
                <c:pt idx="81">
                  <c:v>1.6118046464296567E-2</c:v>
                </c:pt>
                <c:pt idx="82">
                  <c:v>1.6100101336332075E-2</c:v>
                </c:pt>
                <c:pt idx="83">
                  <c:v>1.5358962071246325E-2</c:v>
                </c:pt>
                <c:pt idx="84">
                  <c:v>1.5620289229426196E-2</c:v>
                </c:pt>
                <c:pt idx="85">
                  <c:v>1.638142865329973E-2</c:v>
                </c:pt>
                <c:pt idx="86">
                  <c:v>1.7264220707465101E-2</c:v>
                </c:pt>
                <c:pt idx="87">
                  <c:v>1.8571673613436798E-2</c:v>
                </c:pt>
                <c:pt idx="88">
                  <c:v>1.9436569102884278E-2</c:v>
                </c:pt>
                <c:pt idx="89">
                  <c:v>2.1049779388128822E-2</c:v>
                </c:pt>
                <c:pt idx="90">
                  <c:v>2.2213329278624704E-2</c:v>
                </c:pt>
                <c:pt idx="91">
                  <c:v>2.3228391162968202E-2</c:v>
                </c:pt>
                <c:pt idx="92">
                  <c:v>2.4798701298095385E-2</c:v>
                </c:pt>
                <c:pt idx="93">
                  <c:v>2.4984298849435503E-2</c:v>
                </c:pt>
                <c:pt idx="94">
                  <c:v>2.4905385219980734E-2</c:v>
                </c:pt>
                <c:pt idx="95">
                  <c:v>2.4944258593687218E-2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42-4405-AD1F-9917B72BC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</c:dateAx>
      <c:valAx>
        <c:axId val="676815968"/>
        <c:scaling>
          <c:orientation val="minMax"/>
          <c:max val="8.0000000000000016E-2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4%  Growth in industrial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forecasts_4'!$B$579</c:f>
              <c:strCache>
                <c:ptCount val="1"/>
                <c:pt idx="0">
                  <c:v>Salvador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forecasts_4'!$D$579:$CU$579</c:f>
              <c:numCache>
                <c:formatCode>General</c:formatCode>
                <c:ptCount val="96"/>
                <c:pt idx="0">
                  <c:v>-8.8263327132852092E-4</c:v>
                </c:pt>
                <c:pt idx="1">
                  <c:v>-1.9179492057350598E-3</c:v>
                </c:pt>
                <c:pt idx="2">
                  <c:v>-2.8070916192843346E-3</c:v>
                </c:pt>
                <c:pt idx="3">
                  <c:v>-3.2687472389702154E-3</c:v>
                </c:pt>
                <c:pt idx="4">
                  <c:v>-3.9732455094088435E-3</c:v>
                </c:pt>
                <c:pt idx="5">
                  <c:v>-3.9502900282341619E-3</c:v>
                </c:pt>
                <c:pt idx="6">
                  <c:v>-4.1979857489286227E-3</c:v>
                </c:pt>
                <c:pt idx="7">
                  <c:v>-4.3499183277911696E-3</c:v>
                </c:pt>
                <c:pt idx="8">
                  <c:v>-4.1918496373781399E-3</c:v>
                </c:pt>
                <c:pt idx="9">
                  <c:v>-4.9713379980695352E-3</c:v>
                </c:pt>
                <c:pt idx="10">
                  <c:v>-5.6162506900575421E-3</c:v>
                </c:pt>
                <c:pt idx="11">
                  <c:v>-6.7914416027374403E-3</c:v>
                </c:pt>
                <c:pt idx="12">
                  <c:v>-7.566516332588898E-3</c:v>
                </c:pt>
                <c:pt idx="13">
                  <c:v>-8.1393598569836322E-3</c:v>
                </c:pt>
                <c:pt idx="14">
                  <c:v>-8.7418653212874235E-3</c:v>
                </c:pt>
                <c:pt idx="15">
                  <c:v>-8.808062101493928E-3</c:v>
                </c:pt>
                <c:pt idx="16">
                  <c:v>-9.1789038650911311E-3</c:v>
                </c:pt>
                <c:pt idx="17">
                  <c:v>-8.8205484605149067E-3</c:v>
                </c:pt>
                <c:pt idx="18">
                  <c:v>-8.7562043857044216E-3</c:v>
                </c:pt>
                <c:pt idx="19">
                  <c:v>-8.6068350634589726E-3</c:v>
                </c:pt>
                <c:pt idx="20">
                  <c:v>-8.1548968560384519E-3</c:v>
                </c:pt>
                <c:pt idx="21">
                  <c:v>-8.6361279659116878E-3</c:v>
                </c:pt>
                <c:pt idx="22">
                  <c:v>-8.9757061197912134E-3</c:v>
                </c:pt>
                <c:pt idx="23">
                  <c:v>-9.8370569680471635E-3</c:v>
                </c:pt>
                <c:pt idx="24">
                  <c:v>-1.0293245810777986E-2</c:v>
                </c:pt>
                <c:pt idx="25">
                  <c:v>-1.0547974824210849E-2</c:v>
                </c:pt>
                <c:pt idx="26">
                  <c:v>-1.0839618247808911E-2</c:v>
                </c:pt>
                <c:pt idx="27">
                  <c:v>-1.0606596947464958E-2</c:v>
                </c:pt>
                <c:pt idx="28">
                  <c:v>-1.0691647020890014E-2</c:v>
                </c:pt>
                <c:pt idx="29">
                  <c:v>-1.006024468847011E-2</c:v>
                </c:pt>
                <c:pt idx="30">
                  <c:v>-9.7334448107404027E-3</c:v>
                </c:pt>
                <c:pt idx="31">
                  <c:v>-9.3297065755381364E-3</c:v>
                </c:pt>
                <c:pt idx="32">
                  <c:v>-8.6294100817437529E-3</c:v>
                </c:pt>
                <c:pt idx="33">
                  <c:v>-8.8669455248937806E-3</c:v>
                </c:pt>
                <c:pt idx="34">
                  <c:v>-8.9668853704265947E-3</c:v>
                </c:pt>
                <c:pt idx="35">
                  <c:v>-9.5926180953910863E-3</c:v>
                </c:pt>
                <c:pt idx="36">
                  <c:v>-9.8175279366247824E-3</c:v>
                </c:pt>
                <c:pt idx="37">
                  <c:v>-9.8458324362209887E-3</c:v>
                </c:pt>
                <c:pt idx="38">
                  <c:v>-9.9165059800557769E-3</c:v>
                </c:pt>
                <c:pt idx="39">
                  <c:v>-9.4685531806304006E-3</c:v>
                </c:pt>
                <c:pt idx="40">
                  <c:v>-9.3451730684824489E-3</c:v>
                </c:pt>
                <c:pt idx="41">
                  <c:v>-8.5120887684962416E-3</c:v>
                </c:pt>
                <c:pt idx="42">
                  <c:v>-7.9903333917646889E-3</c:v>
                </c:pt>
                <c:pt idx="43">
                  <c:v>-7.3980929369164856E-3</c:v>
                </c:pt>
                <c:pt idx="44">
                  <c:v>-6.5153081625575508E-3</c:v>
                </c:pt>
                <c:pt idx="45">
                  <c:v>-6.5758870406729198E-3</c:v>
                </c:pt>
                <c:pt idx="46">
                  <c:v>-6.5039956565656259E-3</c:v>
                </c:pt>
                <c:pt idx="47">
                  <c:v>-6.9627688545744913E-3</c:v>
                </c:pt>
                <c:pt idx="48">
                  <c:v>-7.0255071075643874E-3</c:v>
                </c:pt>
                <c:pt idx="49">
                  <c:v>-6.896477075427585E-3</c:v>
                </c:pt>
                <c:pt idx="50">
                  <c:v>-6.8147670247102393E-3</c:v>
                </c:pt>
                <c:pt idx="51">
                  <c:v>-6.2194894689496395E-3</c:v>
                </c:pt>
                <c:pt idx="52">
                  <c:v>-5.9538949613012785E-3</c:v>
                </c:pt>
                <c:pt idx="53">
                  <c:v>-4.9836827544166087E-3</c:v>
                </c:pt>
                <c:pt idx="54">
                  <c:v>-4.3297976433415014E-3</c:v>
                </c:pt>
                <c:pt idx="55">
                  <c:v>-3.6103035853389288E-3</c:v>
                </c:pt>
                <c:pt idx="56">
                  <c:v>-2.6050222245296139E-3</c:v>
                </c:pt>
                <c:pt idx="57">
                  <c:v>-2.5477750479911991E-3</c:v>
                </c:pt>
                <c:pt idx="58">
                  <c:v>-2.3626881626393642E-3</c:v>
                </c:pt>
                <c:pt idx="59">
                  <c:v>-2.7128975283709379E-3</c:v>
                </c:pt>
                <c:pt idx="60">
                  <c:v>-2.6717231563469232E-3</c:v>
                </c:pt>
                <c:pt idx="61">
                  <c:v>-2.4434363807353571E-3</c:v>
                </c:pt>
                <c:pt idx="62">
                  <c:v>-2.2670810519266238E-3</c:v>
                </c:pt>
                <c:pt idx="63">
                  <c:v>-1.5816515748160813E-3</c:v>
                </c:pt>
                <c:pt idx="64">
                  <c:v>-1.2302007495509663E-3</c:v>
                </c:pt>
                <c:pt idx="65">
                  <c:v>-1.7816839601189621E-4</c:v>
                </c:pt>
                <c:pt idx="66">
                  <c:v>5.5377977260194196E-4</c:v>
                </c:pt>
                <c:pt idx="67">
                  <c:v>1.3478180475722601E-3</c:v>
                </c:pt>
                <c:pt idx="68">
                  <c:v>2.4242544162332165E-3</c:v>
                </c:pt>
                <c:pt idx="69">
                  <c:v>2.5492296777627614E-3</c:v>
                </c:pt>
                <c:pt idx="70">
                  <c:v>2.79838308798385E-3</c:v>
                </c:pt>
                <c:pt idx="71">
                  <c:v>2.5081672461621258E-3</c:v>
                </c:pt>
                <c:pt idx="72">
                  <c:v>2.6047555743784444E-3</c:v>
                </c:pt>
                <c:pt idx="73">
                  <c:v>2.8834164577847018E-3</c:v>
                </c:pt>
                <c:pt idx="74">
                  <c:v>3.1048700934311908E-3</c:v>
                </c:pt>
                <c:pt idx="75">
                  <c:v>3.8302813746829653E-3</c:v>
                </c:pt>
                <c:pt idx="76">
                  <c:v>4.2172480638942109E-3</c:v>
                </c:pt>
                <c:pt idx="77">
                  <c:v>5.3014356477995121E-3</c:v>
                </c:pt>
                <c:pt idx="78">
                  <c:v>6.0635272035965927E-3</c:v>
                </c:pt>
                <c:pt idx="79">
                  <c:v>6.8869531147790295E-3</c:v>
                </c:pt>
                <c:pt idx="80">
                  <c:v>7.9927670836519686E-3</c:v>
                </c:pt>
                <c:pt idx="81">
                  <c:v>8.1470616560418777E-3</c:v>
                </c:pt>
                <c:pt idx="82">
                  <c:v>8.4244392182206747E-3</c:v>
                </c:pt>
                <c:pt idx="83">
                  <c:v>8.1594489539648946E-3</c:v>
                </c:pt>
                <c:pt idx="84">
                  <c:v>8.276075373483481E-3</c:v>
                </c:pt>
                <c:pt idx="85">
                  <c:v>8.5673625505081358E-3</c:v>
                </c:pt>
                <c:pt idx="86">
                  <c:v>8.7917301769865515E-3</c:v>
                </c:pt>
                <c:pt idx="87">
                  <c:v>9.5120487318622899E-3</c:v>
                </c:pt>
                <c:pt idx="88">
                  <c:v>9.8850026193438544E-3</c:v>
                </c:pt>
                <c:pt idx="89">
                  <c:v>1.0948920723008066E-2</c:v>
                </c:pt>
                <c:pt idx="90">
                  <c:v>1.169378058399378E-2</c:v>
                </c:pt>
                <c:pt idx="91">
                  <c:v>1.2489216747597868E-2</c:v>
                </c:pt>
                <c:pt idx="92">
                  <c:v>1.3596346921284912E-2</c:v>
                </c:pt>
                <c:pt idx="93">
                  <c:v>1.3795760650466792E-2</c:v>
                </c:pt>
                <c:pt idx="94">
                  <c:v>1.3955711818251134E-2</c:v>
                </c:pt>
                <c:pt idx="95">
                  <c:v>1.4025617689752979E-2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7-4BE2-8182-A097F93DA6E1}"/>
            </c:ext>
          </c:extLst>
        </c:ser>
        <c:ser>
          <c:idx val="1"/>
          <c:order val="1"/>
          <c:tx>
            <c:strRef>
              <c:f>'conditional forecasts_4'!$B$580</c:f>
              <c:strCache>
                <c:ptCount val="1"/>
                <c:pt idx="0">
                  <c:v>Rio Jan.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forecasts_4'!$D$580:$CU$580</c:f>
              <c:numCache>
                <c:formatCode>General</c:formatCode>
                <c:ptCount val="96"/>
                <c:pt idx="0">
                  <c:v>-2.1216542543912209E-3</c:v>
                </c:pt>
                <c:pt idx="1">
                  <c:v>-3.1608500564626958E-3</c:v>
                </c:pt>
                <c:pt idx="2">
                  <c:v>-4.0801948411529083E-3</c:v>
                </c:pt>
                <c:pt idx="3">
                  <c:v>-4.2884976056328803E-3</c:v>
                </c:pt>
                <c:pt idx="4">
                  <c:v>-4.6611424091879189E-3</c:v>
                </c:pt>
                <c:pt idx="5">
                  <c:v>-4.5347138814599477E-3</c:v>
                </c:pt>
                <c:pt idx="6">
                  <c:v>-4.3524475757829827E-3</c:v>
                </c:pt>
                <c:pt idx="7">
                  <c:v>-4.542772366237023E-3</c:v>
                </c:pt>
                <c:pt idx="8">
                  <c:v>-4.4029376116052924E-3</c:v>
                </c:pt>
                <c:pt idx="9">
                  <c:v>-5.0980524644447696E-3</c:v>
                </c:pt>
                <c:pt idx="10">
                  <c:v>-6.1949637635381419E-3</c:v>
                </c:pt>
                <c:pt idx="11">
                  <c:v>-7.4968053473409178E-3</c:v>
                </c:pt>
                <c:pt idx="12">
                  <c:v>-8.7448547993691107E-3</c:v>
                </c:pt>
                <c:pt idx="13">
                  <c:v>-9.1360580682728169E-3</c:v>
                </c:pt>
                <c:pt idx="14">
                  <c:v>-9.5452430329612623E-3</c:v>
                </c:pt>
                <c:pt idx="15">
                  <c:v>-9.2442301980039717E-3</c:v>
                </c:pt>
                <c:pt idx="16">
                  <c:v>-9.1421307948299224E-3</c:v>
                </c:pt>
                <c:pt idx="17">
                  <c:v>-8.6014614543432257E-3</c:v>
                </c:pt>
                <c:pt idx="18">
                  <c:v>-8.0577301478287101E-3</c:v>
                </c:pt>
                <c:pt idx="19">
                  <c:v>-7.9245226472892914E-3</c:v>
                </c:pt>
                <c:pt idx="20">
                  <c:v>-7.4821611256120366E-3</c:v>
                </c:pt>
                <c:pt idx="21">
                  <c:v>-7.871147585958858E-3</c:v>
                </c:pt>
                <c:pt idx="22">
                  <c:v>-8.6390641505726864E-3</c:v>
                </c:pt>
                <c:pt idx="23">
                  <c:v>-9.5829656001894387E-3</c:v>
                </c:pt>
                <c:pt idx="24">
                  <c:v>-1.044874840263846E-2</c:v>
                </c:pt>
                <c:pt idx="25">
                  <c:v>-1.0445757009091481E-2</c:v>
                </c:pt>
                <c:pt idx="26">
                  <c:v>-1.0464138462743813E-2</c:v>
                </c:pt>
                <c:pt idx="27">
                  <c:v>-9.7879349137775726E-3</c:v>
                </c:pt>
                <c:pt idx="28">
                  <c:v>-9.3322147350764235E-3</c:v>
                </c:pt>
                <c:pt idx="29">
                  <c:v>-8.4593333602235466E-3</c:v>
                </c:pt>
                <c:pt idx="30">
                  <c:v>-7.6005306832770134E-3</c:v>
                </c:pt>
                <c:pt idx="31">
                  <c:v>-7.1636619124139257E-3</c:v>
                </c:pt>
                <c:pt idx="32">
                  <c:v>-6.4239372659813717E-3</c:v>
                </c:pt>
                <c:pt idx="33">
                  <c:v>-6.518352092723334E-3</c:v>
                </c:pt>
                <c:pt idx="34">
                  <c:v>-6.9927180196558154E-3</c:v>
                </c:pt>
                <c:pt idx="35">
                  <c:v>-7.6437227321244925E-3</c:v>
                </c:pt>
                <c:pt idx="36">
                  <c:v>-8.217826372548323E-3</c:v>
                </c:pt>
                <c:pt idx="37">
                  <c:v>-7.9254872225973539E-3</c:v>
                </c:pt>
                <c:pt idx="38">
                  <c:v>-7.6582621458497584E-3</c:v>
                </c:pt>
                <c:pt idx="39">
                  <c:v>-6.7016787464968322E-3</c:v>
                </c:pt>
                <c:pt idx="40">
                  <c:v>-5.9721182808365374E-3</c:v>
                </c:pt>
                <c:pt idx="41">
                  <c:v>-4.8328235260007802E-3</c:v>
                </c:pt>
                <c:pt idx="42">
                  <c:v>-3.7153181143518461E-3</c:v>
                </c:pt>
                <c:pt idx="43">
                  <c:v>-3.0271133593986928E-3</c:v>
                </c:pt>
                <c:pt idx="44">
                  <c:v>-2.0425985929011345E-3</c:v>
                </c:pt>
                <c:pt idx="45">
                  <c:v>-1.8977425731946747E-3</c:v>
                </c:pt>
                <c:pt idx="46">
                  <c:v>-2.1374179597486078E-3</c:v>
                </c:pt>
                <c:pt idx="47">
                  <c:v>-2.5576792769863108E-3</c:v>
                </c:pt>
                <c:pt idx="48">
                  <c:v>-2.9047446498915749E-3</c:v>
                </c:pt>
                <c:pt idx="49">
                  <c:v>-2.3891724482117964E-3</c:v>
                </c:pt>
                <c:pt idx="50">
                  <c:v>-1.9028235884420094E-3</c:v>
                </c:pt>
                <c:pt idx="51">
                  <c:v>-7.31571993786169E-4</c:v>
                </c:pt>
                <c:pt idx="52">
                  <c:v>2.0794009162310384E-4</c:v>
                </c:pt>
                <c:pt idx="53">
                  <c:v>1.5523560624024419E-3</c:v>
                </c:pt>
                <c:pt idx="54">
                  <c:v>2.8701799087187695E-3</c:v>
                </c:pt>
                <c:pt idx="55">
                  <c:v>3.7540167210744087E-3</c:v>
                </c:pt>
                <c:pt idx="56">
                  <c:v>4.9296130528335164E-3</c:v>
                </c:pt>
                <c:pt idx="57">
                  <c:v>5.2610979420630163E-3</c:v>
                </c:pt>
                <c:pt idx="58">
                  <c:v>5.2036313531655535E-3</c:v>
                </c:pt>
                <c:pt idx="59">
                  <c:v>4.9611358269317325E-3</c:v>
                </c:pt>
                <c:pt idx="60">
                  <c:v>4.7873555010565011E-3</c:v>
                </c:pt>
                <c:pt idx="61">
                  <c:v>5.4717370532617994E-3</c:v>
                </c:pt>
                <c:pt idx="62">
                  <c:v>6.1225227567550432E-3</c:v>
                </c:pt>
                <c:pt idx="63">
                  <c:v>7.4540736710540416E-3</c:v>
                </c:pt>
                <c:pt idx="64">
                  <c:v>8.5501106789041131E-3</c:v>
                </c:pt>
                <c:pt idx="65">
                  <c:v>1.0047719596994334E-2</c:v>
                </c:pt>
                <c:pt idx="66">
                  <c:v>1.1515834480321233E-2</c:v>
                </c:pt>
                <c:pt idx="67">
                  <c:v>1.2547357786551522E-2</c:v>
                </c:pt>
                <c:pt idx="68">
                  <c:v>1.3868077434666346E-2</c:v>
                </c:pt>
                <c:pt idx="69">
                  <c:v>1.4341817120377381E-2</c:v>
                </c:pt>
                <c:pt idx="70">
                  <c:v>1.4423067052438255E-2</c:v>
                </c:pt>
                <c:pt idx="71">
                  <c:v>1.4314806462245571E-2</c:v>
                </c:pt>
                <c:pt idx="72">
                  <c:v>1.426977456604835E-2</c:v>
                </c:pt>
                <c:pt idx="73">
                  <c:v>1.507666042663407E-2</c:v>
                </c:pt>
                <c:pt idx="74">
                  <c:v>1.5843534936703065E-2</c:v>
                </c:pt>
                <c:pt idx="75">
                  <c:v>1.7285440747374484E-2</c:v>
                </c:pt>
                <c:pt idx="76">
                  <c:v>1.848770402019409E-2</c:v>
                </c:pt>
                <c:pt idx="77">
                  <c:v>2.0089725726497466E-2</c:v>
                </c:pt>
                <c:pt idx="78">
                  <c:v>2.1662941325132481E-2</c:v>
                </c:pt>
                <c:pt idx="79">
                  <c:v>2.2802228297783705E-2</c:v>
                </c:pt>
                <c:pt idx="80">
                  <c:v>2.423409194504907E-2</c:v>
                </c:pt>
                <c:pt idx="81">
                  <c:v>2.4821369560601571E-2</c:v>
                </c:pt>
                <c:pt idx="82">
                  <c:v>2.5015786672365432E-2</c:v>
                </c:pt>
                <c:pt idx="83">
                  <c:v>2.5016149082299835E-2</c:v>
                </c:pt>
                <c:pt idx="84">
                  <c:v>2.5070631571407653E-2</c:v>
                </c:pt>
                <c:pt idx="85">
                  <c:v>2.5964045418273275E-2</c:v>
                </c:pt>
                <c:pt idx="86">
                  <c:v>2.6801065743131052E-2</c:v>
                </c:pt>
                <c:pt idx="87">
                  <c:v>2.8298645201950242E-2</c:v>
                </c:pt>
                <c:pt idx="88">
                  <c:v>2.9545628011816049E-2</c:v>
                </c:pt>
                <c:pt idx="89">
                  <c:v>3.1184277373943838E-2</c:v>
                </c:pt>
                <c:pt idx="90">
                  <c:v>3.2803677793177506E-2</c:v>
                </c:pt>
                <c:pt idx="91">
                  <c:v>3.399635225542183E-2</c:v>
                </c:pt>
                <c:pt idx="92">
                  <c:v>3.5505964491641423E-2</c:v>
                </c:pt>
                <c:pt idx="93">
                  <c:v>3.6274844232503579E-2</c:v>
                </c:pt>
                <c:pt idx="94">
                  <c:v>3.6470300468035871E-2</c:v>
                </c:pt>
                <c:pt idx="95">
                  <c:v>3.6797785001919055E-2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D7-4BE2-8182-A097F93DA6E1}"/>
            </c:ext>
          </c:extLst>
        </c:ser>
        <c:ser>
          <c:idx val="2"/>
          <c:order val="2"/>
          <c:tx>
            <c:strRef>
              <c:f>'conditional forecasts_4'!$B$581</c:f>
              <c:strCache>
                <c:ptCount val="1"/>
                <c:pt idx="0">
                  <c:v>P. Alegre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forecasts_4'!$D$581:$CU$581</c:f>
              <c:numCache>
                <c:formatCode>General</c:formatCode>
                <c:ptCount val="96"/>
                <c:pt idx="0">
                  <c:v>3.1296757505378167E-5</c:v>
                </c:pt>
                <c:pt idx="1">
                  <c:v>-2.571728672396808E-4</c:v>
                </c:pt>
                <c:pt idx="2">
                  <c:v>-3.3980919171329129E-4</c:v>
                </c:pt>
                <c:pt idx="3">
                  <c:v>-1.4533833976728702E-4</c:v>
                </c:pt>
                <c:pt idx="4">
                  <c:v>-4.4402952387989874E-4</c:v>
                </c:pt>
                <c:pt idx="5">
                  <c:v>-2.9511858226315619E-5</c:v>
                </c:pt>
                <c:pt idx="6">
                  <c:v>-1.7543776783623355E-4</c:v>
                </c:pt>
                <c:pt idx="7">
                  <c:v>-1.7024619208885587E-4</c:v>
                </c:pt>
                <c:pt idx="8">
                  <c:v>1.1565268433568349E-4</c:v>
                </c:pt>
                <c:pt idx="9">
                  <c:v>-7.6512247255417583E-4</c:v>
                </c:pt>
                <c:pt idx="10">
                  <c:v>-1.2588281999661567E-3</c:v>
                </c:pt>
                <c:pt idx="11">
                  <c:v>-2.4958165470063357E-3</c:v>
                </c:pt>
                <c:pt idx="12">
                  <c:v>-2.7600238957855611E-3</c:v>
                </c:pt>
                <c:pt idx="13">
                  <c:v>-2.8343427707983792E-3</c:v>
                </c:pt>
                <c:pt idx="14">
                  <c:v>-2.7122019705077276E-3</c:v>
                </c:pt>
                <c:pt idx="15">
                  <c:v>-2.2462783222753865E-3</c:v>
                </c:pt>
                <c:pt idx="16">
                  <c:v>-2.2496029978017131E-3</c:v>
                </c:pt>
                <c:pt idx="17">
                  <c:v>-1.5284963241853698E-3</c:v>
                </c:pt>
                <c:pt idx="18">
                  <c:v>-1.403953779828172E-3</c:v>
                </c:pt>
                <c:pt idx="19">
                  <c:v>-1.1306149237431664E-3</c:v>
                </c:pt>
                <c:pt idx="20">
                  <c:v>-5.4595883089552039E-4</c:v>
                </c:pt>
                <c:pt idx="21">
                  <c:v>-1.0951049863252328E-3</c:v>
                </c:pt>
                <c:pt idx="22">
                  <c:v>-1.214776600243853E-3</c:v>
                </c:pt>
                <c:pt idx="23">
                  <c:v>-2.0426122690311646E-3</c:v>
                </c:pt>
                <c:pt idx="24">
                  <c:v>-1.8873289994651699E-3</c:v>
                </c:pt>
                <c:pt idx="25">
                  <c:v>-1.5527597045911759E-3</c:v>
                </c:pt>
                <c:pt idx="26">
                  <c:v>-1.0462625323648584E-3</c:v>
                </c:pt>
                <c:pt idx="27">
                  <c:v>-2.2647087950908941E-4</c:v>
                </c:pt>
                <c:pt idx="28">
                  <c:v>9.754987477400582E-5</c:v>
                </c:pt>
                <c:pt idx="29">
                  <c:v>1.128766451947721E-3</c:v>
                </c:pt>
                <c:pt idx="30">
                  <c:v>1.555280448839169E-3</c:v>
                </c:pt>
                <c:pt idx="31">
                  <c:v>2.1290942420663021E-3</c:v>
                </c:pt>
                <c:pt idx="32">
                  <c:v>3.0160449639609521E-3</c:v>
                </c:pt>
                <c:pt idx="33">
                  <c:v>2.7712928420654558E-3</c:v>
                </c:pt>
                <c:pt idx="34">
                  <c:v>2.9567095205259779E-3</c:v>
                </c:pt>
                <c:pt idx="35">
                  <c:v>2.4327098015571071E-3</c:v>
                </c:pt>
                <c:pt idx="36">
                  <c:v>2.8886195952860321E-3</c:v>
                </c:pt>
                <c:pt idx="37">
                  <c:v>3.5188668645644828E-3</c:v>
                </c:pt>
                <c:pt idx="38">
                  <c:v>4.3146380474872589E-3</c:v>
                </c:pt>
                <c:pt idx="39">
                  <c:v>5.4161866579874188E-3</c:v>
                </c:pt>
                <c:pt idx="40">
                  <c:v>6.0138399519874325E-3</c:v>
                </c:pt>
                <c:pt idx="41">
                  <c:v>7.3106189610119155E-3</c:v>
                </c:pt>
                <c:pt idx="42">
                  <c:v>7.9953394384155319E-3</c:v>
                </c:pt>
                <c:pt idx="43">
                  <c:v>8.8211797809679398E-3</c:v>
                </c:pt>
                <c:pt idx="44">
                  <c:v>9.9552760451304834E-3</c:v>
                </c:pt>
                <c:pt idx="45">
                  <c:v>9.9538520724239046E-3</c:v>
                </c:pt>
                <c:pt idx="46">
                  <c:v>1.0379364333935865E-2</c:v>
                </c:pt>
                <c:pt idx="47">
                  <c:v>1.0092277522110581E-2</c:v>
                </c:pt>
                <c:pt idx="48">
                  <c:v>1.0781551418888103E-2</c:v>
                </c:pt>
                <c:pt idx="49">
                  <c:v>1.1641052243172967E-2</c:v>
                </c:pt>
                <c:pt idx="50">
                  <c:v>1.2661435457359317E-2</c:v>
                </c:pt>
                <c:pt idx="51">
                  <c:v>1.398261036244405E-2</c:v>
                </c:pt>
                <c:pt idx="52">
                  <c:v>1.4794800293860419E-2</c:v>
                </c:pt>
                <c:pt idx="53">
                  <c:v>1.6301125630760357E-2</c:v>
                </c:pt>
                <c:pt idx="54">
                  <c:v>1.7190615962889868E-2</c:v>
                </c:pt>
                <c:pt idx="55">
                  <c:v>1.8216681988261017E-2</c:v>
                </c:pt>
                <c:pt idx="56">
                  <c:v>1.9546640936647392E-2</c:v>
                </c:pt>
                <c:pt idx="57">
                  <c:v>1.9736819053909633E-2</c:v>
                </c:pt>
                <c:pt idx="58">
                  <c:v>2.0349709326102222E-2</c:v>
                </c:pt>
                <c:pt idx="59">
                  <c:v>2.0245787709390374E-2</c:v>
                </c:pt>
                <c:pt idx="60">
                  <c:v>2.1114050573369271E-2</c:v>
                </c:pt>
                <c:pt idx="61">
                  <c:v>2.2148468603624495E-2</c:v>
                </c:pt>
                <c:pt idx="62">
                  <c:v>2.3339889238645099E-2</c:v>
                </c:pt>
                <c:pt idx="63">
                  <c:v>2.4828488379636519E-2</c:v>
                </c:pt>
                <c:pt idx="64">
                  <c:v>2.5804782939205736E-2</c:v>
                </c:pt>
                <c:pt idx="65">
                  <c:v>2.7472138179452911E-2</c:v>
                </c:pt>
                <c:pt idx="66">
                  <c:v>2.8519692309872093E-2</c:v>
                </c:pt>
                <c:pt idx="67">
                  <c:v>2.9700753195303298E-2</c:v>
                </c:pt>
                <c:pt idx="68">
                  <c:v>3.1182289280002735E-2</c:v>
                </c:pt>
                <c:pt idx="69">
                  <c:v>3.1520064175390904E-2</c:v>
                </c:pt>
                <c:pt idx="70">
                  <c:v>3.2275907784631026E-2</c:v>
                </c:pt>
                <c:pt idx="71">
                  <c:v>3.2309720880565947E-2</c:v>
                </c:pt>
                <c:pt idx="72">
                  <c:v>3.3310238573089915E-2</c:v>
                </c:pt>
                <c:pt idx="73">
                  <c:v>3.4471686314505888E-2</c:v>
                </c:pt>
                <c:pt idx="74">
                  <c:v>3.5785785697407708E-2</c:v>
                </c:pt>
                <c:pt idx="75">
                  <c:v>3.7394145090387174E-2</c:v>
                </c:pt>
                <c:pt idx="76">
                  <c:v>3.8489008864748056E-2</c:v>
                </c:pt>
                <c:pt idx="77">
                  <c:v>4.0275330874948695E-2</c:v>
                </c:pt>
                <c:pt idx="78">
                  <c:v>4.1443180951431569E-2</c:v>
                </c:pt>
                <c:pt idx="79">
                  <c:v>4.2745715058239472E-2</c:v>
                </c:pt>
                <c:pt idx="80">
                  <c:v>4.434844463868156E-2</c:v>
                </c:pt>
                <c:pt idx="81">
                  <c:v>4.4804558396770604E-2</c:v>
                </c:pt>
                <c:pt idx="82">
                  <c:v>4.5672566847031554E-2</c:v>
                </c:pt>
                <c:pt idx="83">
                  <c:v>4.5809067661516892E-2</c:v>
                </c:pt>
                <c:pt idx="84">
                  <c:v>4.6900730577316925E-2</c:v>
                </c:pt>
                <c:pt idx="85">
                  <c:v>4.8140988293072402E-2</c:v>
                </c:pt>
                <c:pt idx="86">
                  <c:v>4.9522675478483241E-2</c:v>
                </c:pt>
                <c:pt idx="87">
                  <c:v>5.1194723151925088E-2</c:v>
                </c:pt>
                <c:pt idx="88">
                  <c:v>5.2352164553877888E-2</c:v>
                </c:pt>
                <c:pt idx="89">
                  <c:v>5.420972454879483E-2</c:v>
                </c:pt>
                <c:pt idx="90">
                  <c:v>5.5470631037340797E-2</c:v>
                </c:pt>
                <c:pt idx="91">
                  <c:v>5.686379379352996E-2</c:v>
                </c:pt>
                <c:pt idx="92">
                  <c:v>5.8622505428610895E-2</c:v>
                </c:pt>
                <c:pt idx="93">
                  <c:v>5.9233597096422307E-2</c:v>
                </c:pt>
                <c:pt idx="94">
                  <c:v>6.005415829230995E-2</c:v>
                </c:pt>
                <c:pt idx="95">
                  <c:v>6.0727324034383828E-2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D7-4BE2-8182-A097F93DA6E1}"/>
            </c:ext>
          </c:extLst>
        </c:ser>
        <c:ser>
          <c:idx val="3"/>
          <c:order val="3"/>
          <c:tx>
            <c:strRef>
              <c:f>'conditional forecasts_4'!$B$582</c:f>
              <c:strCache>
                <c:ptCount val="1"/>
                <c:pt idx="0">
                  <c:v>B. Horizon.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forecasts_4'!$D$582:$CU$582</c:f>
              <c:numCache>
                <c:formatCode>General</c:formatCode>
                <c:ptCount val="96"/>
                <c:pt idx="0">
                  <c:v>-1.2476980988456014E-3</c:v>
                </c:pt>
                <c:pt idx="1">
                  <c:v>-2.0113823648426296E-3</c:v>
                </c:pt>
                <c:pt idx="2">
                  <c:v>-2.5832091710934662E-3</c:v>
                </c:pt>
                <c:pt idx="3">
                  <c:v>-2.8009237946770757E-3</c:v>
                </c:pt>
                <c:pt idx="4">
                  <c:v>-3.3956631982060537E-3</c:v>
                </c:pt>
                <c:pt idx="5">
                  <c:v>-3.0539641690122271E-3</c:v>
                </c:pt>
                <c:pt idx="6">
                  <c:v>-3.1315517251481475E-3</c:v>
                </c:pt>
                <c:pt idx="7">
                  <c:v>-3.3274869715587056E-3</c:v>
                </c:pt>
                <c:pt idx="8">
                  <c:v>-3.1188387346464453E-3</c:v>
                </c:pt>
                <c:pt idx="9">
                  <c:v>-4.5383849755510535E-3</c:v>
                </c:pt>
                <c:pt idx="10">
                  <c:v>-6.1673108306951711E-3</c:v>
                </c:pt>
                <c:pt idx="11">
                  <c:v>-8.6389951527826754E-3</c:v>
                </c:pt>
                <c:pt idx="12">
                  <c:v>-9.692904708373147E-3</c:v>
                </c:pt>
                <c:pt idx="13">
                  <c:v>-9.9765877655763214E-3</c:v>
                </c:pt>
                <c:pt idx="14">
                  <c:v>-9.9057583222268517E-3</c:v>
                </c:pt>
                <c:pt idx="15">
                  <c:v>-9.4538347579166352E-3</c:v>
                </c:pt>
                <c:pt idx="16">
                  <c:v>-9.4526306173196659E-3</c:v>
                </c:pt>
                <c:pt idx="17">
                  <c:v>-8.6367190431497071E-3</c:v>
                </c:pt>
                <c:pt idx="18">
                  <c:v>-8.3117992601432784E-3</c:v>
                </c:pt>
                <c:pt idx="19">
                  <c:v>-8.1245136406154668E-3</c:v>
                </c:pt>
                <c:pt idx="20">
                  <c:v>-7.5091821797916951E-3</c:v>
                </c:pt>
                <c:pt idx="21">
                  <c:v>-8.467695271619639E-3</c:v>
                </c:pt>
                <c:pt idx="22">
                  <c:v>-9.5857604207955881E-3</c:v>
                </c:pt>
                <c:pt idx="23">
                  <c:v>-1.1520629741865865E-2</c:v>
                </c:pt>
                <c:pt idx="24">
                  <c:v>-1.2037614428419661E-2</c:v>
                </c:pt>
                <c:pt idx="25">
                  <c:v>-1.1805263819324695E-2</c:v>
                </c:pt>
                <c:pt idx="26">
                  <c:v>-1.1250542043956334E-2</c:v>
                </c:pt>
                <c:pt idx="27">
                  <c:v>-1.0347647999885995E-2</c:v>
                </c:pt>
                <c:pt idx="28">
                  <c:v>-9.9228432891510024E-3</c:v>
                </c:pt>
                <c:pt idx="29">
                  <c:v>-8.7033014125319531E-3</c:v>
                </c:pt>
                <c:pt idx="30">
                  <c:v>-7.9882672640660644E-3</c:v>
                </c:pt>
                <c:pt idx="31">
                  <c:v>-7.4199354181245713E-3</c:v>
                </c:pt>
                <c:pt idx="32">
                  <c:v>-6.4298764054412042E-3</c:v>
                </c:pt>
                <c:pt idx="33">
                  <c:v>-7.0182204607406509E-3</c:v>
                </c:pt>
                <c:pt idx="34">
                  <c:v>-7.7696511636564259E-3</c:v>
                </c:pt>
                <c:pt idx="35">
                  <c:v>-9.3412922999496495E-3</c:v>
                </c:pt>
                <c:pt idx="36">
                  <c:v>-9.4994084029243388E-3</c:v>
                </c:pt>
                <c:pt idx="37">
                  <c:v>-8.9145043938213681E-3</c:v>
                </c:pt>
                <c:pt idx="38">
                  <c:v>-8.0160325879168708E-3</c:v>
                </c:pt>
                <c:pt idx="39">
                  <c:v>-6.780483355468994E-3</c:v>
                </c:pt>
                <c:pt idx="40">
                  <c:v>-6.0355382461655177E-3</c:v>
                </c:pt>
                <c:pt idx="41">
                  <c:v>-4.5085751197914753E-3</c:v>
                </c:pt>
                <c:pt idx="42">
                  <c:v>-3.4979196858088719E-3</c:v>
                </c:pt>
                <c:pt idx="43">
                  <c:v>-2.6441660980547361E-3</c:v>
                </c:pt>
                <c:pt idx="44">
                  <c:v>-1.3771794853146841E-3</c:v>
                </c:pt>
                <c:pt idx="45">
                  <c:v>-1.6957610342529014E-3</c:v>
                </c:pt>
                <c:pt idx="46">
                  <c:v>-2.1838880834937589E-3</c:v>
                </c:pt>
                <c:pt idx="47">
                  <c:v>-3.4985933673694603E-3</c:v>
                </c:pt>
                <c:pt idx="48">
                  <c:v>-3.4064785836255382E-3</c:v>
                </c:pt>
                <c:pt idx="49">
                  <c:v>-2.5785615195089216E-3</c:v>
                </c:pt>
                <c:pt idx="50">
                  <c:v>-1.4447643074846869E-3</c:v>
                </c:pt>
                <c:pt idx="51">
                  <c:v>1.8126541412818145E-5</c:v>
                </c:pt>
                <c:pt idx="52">
                  <c:v>9.8234247817840441E-4</c:v>
                </c:pt>
                <c:pt idx="53">
                  <c:v>2.7205925216985494E-3</c:v>
                </c:pt>
                <c:pt idx="54">
                  <c:v>3.9347410623268202E-3</c:v>
                </c:pt>
                <c:pt idx="55">
                  <c:v>4.9844123675928153E-3</c:v>
                </c:pt>
                <c:pt idx="56">
                  <c:v>6.4399298924814937E-3</c:v>
                </c:pt>
                <c:pt idx="57">
                  <c:v>6.3026210893693804E-3</c:v>
                </c:pt>
                <c:pt idx="58">
                  <c:v>5.9885791248775171E-3</c:v>
                </c:pt>
                <c:pt idx="59">
                  <c:v>4.8408147558355336E-3</c:v>
                </c:pt>
                <c:pt idx="60">
                  <c:v>5.0927936943915755E-3</c:v>
                </c:pt>
                <c:pt idx="61">
                  <c:v>6.0736438595053611E-3</c:v>
                </c:pt>
                <c:pt idx="62">
                  <c:v>7.353704083419412E-3</c:v>
                </c:pt>
                <c:pt idx="63">
                  <c:v>8.9565637195676076E-3</c:v>
                </c:pt>
                <c:pt idx="64">
                  <c:v>1.0054895525409731E-2</c:v>
                </c:pt>
                <c:pt idx="65">
                  <c:v>1.1921819221242975E-2</c:v>
                </c:pt>
                <c:pt idx="66">
                  <c:v>1.3259455891165752E-2</c:v>
                </c:pt>
                <c:pt idx="67">
                  <c:v>1.4427415563795121E-2</c:v>
                </c:pt>
                <c:pt idx="68">
                  <c:v>1.5995667340845707E-2</c:v>
                </c:pt>
                <c:pt idx="69">
                  <c:v>1.5964861053482906E-2</c:v>
                </c:pt>
                <c:pt idx="70">
                  <c:v>1.5750214635720492E-2</c:v>
                </c:pt>
                <c:pt idx="71">
                  <c:v>1.4693895842020218E-2</c:v>
                </c:pt>
                <c:pt idx="72">
                  <c:v>1.5028851792889562E-2</c:v>
                </c:pt>
                <c:pt idx="73">
                  <c:v>1.6084300044305864E-2</c:v>
                </c:pt>
                <c:pt idx="74">
                  <c:v>1.7431464316154045E-2</c:v>
                </c:pt>
                <c:pt idx="75">
                  <c:v>1.9095618416020803E-2</c:v>
                </c:pt>
                <c:pt idx="76">
                  <c:v>2.0251675669580679E-2</c:v>
                </c:pt>
                <c:pt idx="77">
                  <c:v>2.2175065347759496E-2</c:v>
                </c:pt>
                <c:pt idx="78">
                  <c:v>2.3569633014481908E-2</c:v>
                </c:pt>
                <c:pt idx="79">
                  <c:v>2.479550268316328E-2</c:v>
                </c:pt>
                <c:pt idx="80">
                  <c:v>2.6421480118364891E-2</c:v>
                </c:pt>
                <c:pt idx="81">
                  <c:v>2.6445345619146583E-2</c:v>
                </c:pt>
                <c:pt idx="82">
                  <c:v>2.6278012119029425E-2</c:v>
                </c:pt>
                <c:pt idx="83">
                  <c:v>2.5256752463953293E-2</c:v>
                </c:pt>
                <c:pt idx="84">
                  <c:v>2.5610786494224623E-2</c:v>
                </c:pt>
                <c:pt idx="85">
                  <c:v>2.6667172755853018E-2</c:v>
                </c:pt>
                <c:pt idx="86">
                  <c:v>2.7997467400724757E-2</c:v>
                </c:pt>
                <c:pt idx="87">
                  <c:v>2.9635854199635787E-2</c:v>
                </c:pt>
                <c:pt idx="88">
                  <c:v>3.076109022497945E-2</c:v>
                </c:pt>
                <c:pt idx="89">
                  <c:v>3.2660688655412044E-2</c:v>
                </c:pt>
                <c:pt idx="90">
                  <c:v>3.4059293093840474E-2</c:v>
                </c:pt>
                <c:pt idx="91">
                  <c:v>3.5281742757675261E-2</c:v>
                </c:pt>
                <c:pt idx="92">
                  <c:v>3.6984464994549569E-2</c:v>
                </c:pt>
                <c:pt idx="93">
                  <c:v>3.7103958127736113E-2</c:v>
                </c:pt>
                <c:pt idx="94">
                  <c:v>3.6744869882307692E-2</c:v>
                </c:pt>
                <c:pt idx="95">
                  <c:v>3.6328633210493878E-2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D7-4BE2-8182-A097F93DA6E1}"/>
            </c:ext>
          </c:extLst>
        </c:ser>
        <c:ser>
          <c:idx val="4"/>
          <c:order val="4"/>
          <c:tx>
            <c:strRef>
              <c:f>'conditional forecasts_4'!$B$583</c:f>
              <c:strCache>
                <c:ptCount val="1"/>
                <c:pt idx="0">
                  <c:v>SP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forecasts_4'!$D$583:$CU$583</c:f>
              <c:numCache>
                <c:formatCode>General</c:formatCode>
                <c:ptCount val="96"/>
                <c:pt idx="0">
                  <c:v>-1.0944025440315166E-3</c:v>
                </c:pt>
                <c:pt idx="1">
                  <c:v>-1.633117705993589E-3</c:v>
                </c:pt>
                <c:pt idx="2">
                  <c:v>-2.0114787123584597E-3</c:v>
                </c:pt>
                <c:pt idx="3">
                  <c:v>-1.9710078538702591E-3</c:v>
                </c:pt>
                <c:pt idx="4">
                  <c:v>-2.3327232012589133E-3</c:v>
                </c:pt>
                <c:pt idx="5">
                  <c:v>-1.8496876492949848E-3</c:v>
                </c:pt>
                <c:pt idx="6">
                  <c:v>-1.7850956967078396E-3</c:v>
                </c:pt>
                <c:pt idx="7">
                  <c:v>-1.8362470675862834E-3</c:v>
                </c:pt>
                <c:pt idx="8">
                  <c:v>-1.4134617841899178E-3</c:v>
                </c:pt>
                <c:pt idx="9">
                  <c:v>-2.4117083637876361E-3</c:v>
                </c:pt>
                <c:pt idx="10">
                  <c:v>-3.4484595085712312E-3</c:v>
                </c:pt>
                <c:pt idx="11">
                  <c:v>-5.1059508339022985E-3</c:v>
                </c:pt>
                <c:pt idx="12">
                  <c:v>-5.7547331435114863E-3</c:v>
                </c:pt>
                <c:pt idx="13">
                  <c:v>-5.851722139478311E-3</c:v>
                </c:pt>
                <c:pt idx="14">
                  <c:v>-5.8194740945140709E-3</c:v>
                </c:pt>
                <c:pt idx="15">
                  <c:v>-5.2954833710473171E-3</c:v>
                </c:pt>
                <c:pt idx="16">
                  <c:v>-5.1907018895682305E-3</c:v>
                </c:pt>
                <c:pt idx="17">
                  <c:v>-4.3098287572020571E-3</c:v>
                </c:pt>
                <c:pt idx="18">
                  <c:v>-3.878621902206844E-3</c:v>
                </c:pt>
                <c:pt idx="19">
                  <c:v>-3.5777403359806676E-3</c:v>
                </c:pt>
                <c:pt idx="20">
                  <c:v>-2.791706339229834E-3</c:v>
                </c:pt>
                <c:pt idx="21">
                  <c:v>-3.3902200526211824E-3</c:v>
                </c:pt>
                <c:pt idx="22">
                  <c:v>-3.9884318521323592E-3</c:v>
                </c:pt>
                <c:pt idx="23">
                  <c:v>-5.1821713985215215E-3</c:v>
                </c:pt>
                <c:pt idx="24">
                  <c:v>-5.3623535140507198E-3</c:v>
                </c:pt>
                <c:pt idx="25">
                  <c:v>-5.0063573062016364E-3</c:v>
                </c:pt>
                <c:pt idx="26">
                  <c:v>-4.5504327022686843E-3</c:v>
                </c:pt>
                <c:pt idx="27">
                  <c:v>-3.6354676857291881E-3</c:v>
                </c:pt>
                <c:pt idx="28">
                  <c:v>-3.1674653283446526E-3</c:v>
                </c:pt>
                <c:pt idx="29">
                  <c:v>-1.9422026212248249E-3</c:v>
                </c:pt>
                <c:pt idx="30">
                  <c:v>-1.1766821814032818E-3</c:v>
                </c:pt>
                <c:pt idx="31">
                  <c:v>-5.4559311983557151E-4</c:v>
                </c:pt>
                <c:pt idx="32">
                  <c:v>5.691814064173081E-4</c:v>
                </c:pt>
                <c:pt idx="33">
                  <c:v>2.9809896942146243E-4</c:v>
                </c:pt>
                <c:pt idx="34">
                  <c:v>2.4819056131474005E-5</c:v>
                </c:pt>
                <c:pt idx="35">
                  <c:v>-8.4815100376633556E-4</c:v>
                </c:pt>
                <c:pt idx="36">
                  <c:v>-7.1340215402660747E-4</c:v>
                </c:pt>
                <c:pt idx="37">
                  <c:v>-4.9879752974395849E-5</c:v>
                </c:pt>
                <c:pt idx="38">
                  <c:v>7.0474988990347693E-4</c:v>
                </c:pt>
                <c:pt idx="39">
                  <c:v>1.9084722534625832E-3</c:v>
                </c:pt>
                <c:pt idx="40">
                  <c:v>2.6546714487043375E-3</c:v>
                </c:pt>
                <c:pt idx="41">
                  <c:v>4.1476473432044188E-3</c:v>
                </c:pt>
                <c:pt idx="42">
                  <c:v>5.1711605151616878E-3</c:v>
                </c:pt>
                <c:pt idx="43">
                  <c:v>6.0517476426174078E-3</c:v>
                </c:pt>
                <c:pt idx="44">
                  <c:v>7.4088482026335462E-3</c:v>
                </c:pt>
                <c:pt idx="45">
                  <c:v>7.3739770239260741E-3</c:v>
                </c:pt>
                <c:pt idx="46">
                  <c:v>7.3313572037390431E-3</c:v>
                </c:pt>
                <c:pt idx="47">
                  <c:v>6.6835320046246269E-3</c:v>
                </c:pt>
                <c:pt idx="48">
                  <c:v>7.0375559505417703E-3</c:v>
                </c:pt>
                <c:pt idx="49">
                  <c:v>7.9139650400278372E-3</c:v>
                </c:pt>
                <c:pt idx="50">
                  <c:v>8.8746292024624012E-3</c:v>
                </c:pt>
                <c:pt idx="51">
                  <c:v>1.0277266175531055E-2</c:v>
                </c:pt>
                <c:pt idx="52">
                  <c:v>1.1215226588894036E-2</c:v>
                </c:pt>
                <c:pt idx="53">
                  <c:v>1.2892963379505221E-2</c:v>
                </c:pt>
                <c:pt idx="54">
                  <c:v>1.4094483815353021E-2</c:v>
                </c:pt>
                <c:pt idx="55">
                  <c:v>1.5146570165085858E-2</c:v>
                </c:pt>
                <c:pt idx="56">
                  <c:v>1.6668841272862719E-2</c:v>
                </c:pt>
                <c:pt idx="57">
                  <c:v>1.679290341456428E-2</c:v>
                </c:pt>
                <c:pt idx="58">
                  <c:v>1.6903002931964832E-2</c:v>
                </c:pt>
                <c:pt idx="59">
                  <c:v>1.6401686518192762E-2</c:v>
                </c:pt>
                <c:pt idx="60">
                  <c:v>1.6896051278611202E-2</c:v>
                </c:pt>
                <c:pt idx="61">
                  <c:v>1.7906765262867056E-2</c:v>
                </c:pt>
                <c:pt idx="62">
                  <c:v>1.8995944442480379E-2</c:v>
                </c:pt>
                <c:pt idx="63">
                  <c:v>2.0521653219338985E-2</c:v>
                </c:pt>
                <c:pt idx="64">
                  <c:v>2.1577634315144683E-2</c:v>
                </c:pt>
                <c:pt idx="65">
                  <c:v>2.3368687940377969E-2</c:v>
                </c:pt>
                <c:pt idx="66">
                  <c:v>2.4679016723990616E-2</c:v>
                </c:pt>
                <c:pt idx="67">
                  <c:v>2.5835350562557296E-2</c:v>
                </c:pt>
                <c:pt idx="68">
                  <c:v>2.7456957008081425E-2</c:v>
                </c:pt>
                <c:pt idx="69">
                  <c:v>2.7674816927501393E-2</c:v>
                </c:pt>
                <c:pt idx="70">
                  <c:v>2.7872397409285252E-2</c:v>
                </c:pt>
                <c:pt idx="71">
                  <c:v>2.745152433458202E-2</c:v>
                </c:pt>
                <c:pt idx="72">
                  <c:v>2.8018898425032406E-2</c:v>
                </c:pt>
                <c:pt idx="73">
                  <c:v>2.909536746109468E-2</c:v>
                </c:pt>
                <c:pt idx="74">
                  <c:v>3.0243954965872757E-2</c:v>
                </c:pt>
                <c:pt idx="75">
                  <c:v>3.1824332290712916E-2</c:v>
                </c:pt>
                <c:pt idx="76">
                  <c:v>3.293228408419456E-2</c:v>
                </c:pt>
                <c:pt idx="77">
                  <c:v>3.4774604875660232E-2</c:v>
                </c:pt>
                <c:pt idx="78">
                  <c:v>3.6136831720740344E-2</c:v>
                </c:pt>
                <c:pt idx="79">
                  <c:v>3.734582775514287E-2</c:v>
                </c:pt>
                <c:pt idx="80">
                  <c:v>3.9019455367504077E-2</c:v>
                </c:pt>
                <c:pt idx="81">
                  <c:v>3.9285875432406546E-2</c:v>
                </c:pt>
                <c:pt idx="82">
                  <c:v>3.9524699028055159E-2</c:v>
                </c:pt>
                <c:pt idx="83">
                  <c:v>3.9133671331871102E-2</c:v>
                </c:pt>
                <c:pt idx="84">
                  <c:v>3.9716686946096827E-2</c:v>
                </c:pt>
                <c:pt idx="85">
                  <c:v>4.0793313808905052E-2</c:v>
                </c:pt>
                <c:pt idx="86">
                  <c:v>4.1927138496502647E-2</c:v>
                </c:pt>
                <c:pt idx="87">
                  <c:v>4.3485946886932511E-2</c:v>
                </c:pt>
                <c:pt idx="88">
                  <c:v>4.4569012439730271E-2</c:v>
                </c:pt>
                <c:pt idx="89">
                  <c:v>4.6393120867451322E-2</c:v>
                </c:pt>
                <c:pt idx="90">
                  <c:v>4.7761614487911726E-2</c:v>
                </c:pt>
                <c:pt idx="91">
                  <c:v>4.8971278938798164E-2</c:v>
                </c:pt>
                <c:pt idx="92">
                  <c:v>5.0714880142454906E-2</c:v>
                </c:pt>
                <c:pt idx="93">
                  <c:v>5.1075484663056919E-2</c:v>
                </c:pt>
                <c:pt idx="94">
                  <c:v>5.1133843990466048E-2</c:v>
                </c:pt>
                <c:pt idx="95">
                  <c:v>5.1251129235093396E-2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4E-4DEB-B15A-396158FA8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</c:dateAx>
      <c:valAx>
        <c:axId val="676815968"/>
        <c:scaling>
          <c:orientation val="minMax"/>
          <c:max val="8.0000000000000016E-2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6%  Growth in industrial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forecasts_6'!$B$579</c:f>
              <c:strCache>
                <c:ptCount val="1"/>
                <c:pt idx="0">
                  <c:v>Salvador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forecasts_6'!$D$579:$CU$579</c:f>
              <c:numCache>
                <c:formatCode>General</c:formatCode>
                <c:ptCount val="96"/>
                <c:pt idx="0">
                  <c:v>-8.1909199734664752E-4</c:v>
                </c:pt>
                <c:pt idx="1">
                  <c:v>-1.7829710664619212E-3</c:v>
                </c:pt>
                <c:pt idx="2">
                  <c:v>-2.5990781837166303E-3</c:v>
                </c:pt>
                <c:pt idx="3">
                  <c:v>-2.9681647390279826E-3</c:v>
                </c:pt>
                <c:pt idx="4">
                  <c:v>-3.5915374916409204E-3</c:v>
                </c:pt>
                <c:pt idx="5">
                  <c:v>-3.4768341441953178E-3</c:v>
                </c:pt>
                <c:pt idx="6">
                  <c:v>-3.6455619285684433E-3</c:v>
                </c:pt>
                <c:pt idx="7">
                  <c:v>-3.7249543634933617E-3</c:v>
                </c:pt>
                <c:pt idx="8">
                  <c:v>-3.4690573331095514E-3</c:v>
                </c:pt>
                <c:pt idx="9">
                  <c:v>-4.2365923671286556E-3</c:v>
                </c:pt>
                <c:pt idx="10">
                  <c:v>-4.7725259631525695E-3</c:v>
                </c:pt>
                <c:pt idx="11">
                  <c:v>-5.796013736556113E-3</c:v>
                </c:pt>
                <c:pt idx="12">
                  <c:v>-6.4319868464432503E-3</c:v>
                </c:pt>
                <c:pt idx="13">
                  <c:v>-6.8187646841277065E-3</c:v>
                </c:pt>
                <c:pt idx="14">
                  <c:v>-7.2664433272259599E-3</c:v>
                </c:pt>
                <c:pt idx="15">
                  <c:v>-7.1542924570774762E-3</c:v>
                </c:pt>
                <c:pt idx="16">
                  <c:v>-7.3689748280816115E-3</c:v>
                </c:pt>
                <c:pt idx="17">
                  <c:v>-6.8458319318615776E-3</c:v>
                </c:pt>
                <c:pt idx="18">
                  <c:v>-6.6315228398316477E-3</c:v>
                </c:pt>
                <c:pt idx="19">
                  <c:v>-6.3392642997294963E-3</c:v>
                </c:pt>
                <c:pt idx="20">
                  <c:v>-5.7192362984324445E-3</c:v>
                </c:pt>
                <c:pt idx="21">
                  <c:v>-6.1181730631587831E-3</c:v>
                </c:pt>
                <c:pt idx="22">
                  <c:v>-6.2793688081579672E-3</c:v>
                </c:pt>
                <c:pt idx="23">
                  <c:v>-6.9213933926058945E-3</c:v>
                </c:pt>
                <c:pt idx="24">
                  <c:v>-7.1736220924203311E-3</c:v>
                </c:pt>
                <c:pt idx="25">
                  <c:v>-7.1808735194180155E-3</c:v>
                </c:pt>
                <c:pt idx="26">
                  <c:v>-7.2600206755922339E-3</c:v>
                </c:pt>
                <c:pt idx="27">
                  <c:v>-6.7945992730837415E-3</c:v>
                </c:pt>
                <c:pt idx="28">
                  <c:v>-6.6726676751063157E-3</c:v>
                </c:pt>
                <c:pt idx="29">
                  <c:v>-5.8283836877627646E-3</c:v>
                </c:pt>
                <c:pt idx="30">
                  <c:v>-5.3057834748623054E-3</c:v>
                </c:pt>
                <c:pt idx="31">
                  <c:v>-4.7152366603513641E-3</c:v>
                </c:pt>
                <c:pt idx="32">
                  <c:v>-3.8046658472896898E-3</c:v>
                </c:pt>
                <c:pt idx="33">
                  <c:v>-3.9194241865361835E-3</c:v>
                </c:pt>
                <c:pt idx="34">
                  <c:v>-3.8022788265131848E-3</c:v>
                </c:pt>
                <c:pt idx="35">
                  <c:v>-4.1719016748826727E-3</c:v>
                </c:pt>
                <c:pt idx="36">
                  <c:v>-4.1581388344247641E-3</c:v>
                </c:pt>
                <c:pt idx="37">
                  <c:v>-3.906450568036463E-3</c:v>
                </c:pt>
                <c:pt idx="38">
                  <c:v>-3.7343854903747948E-3</c:v>
                </c:pt>
                <c:pt idx="39">
                  <c:v>-3.0260766594248263E-3</c:v>
                </c:pt>
                <c:pt idx="40">
                  <c:v>-2.6700003737319248E-3</c:v>
                </c:pt>
                <c:pt idx="41">
                  <c:v>-1.6004727346789287E-3</c:v>
                </c:pt>
                <c:pt idx="42">
                  <c:v>-8.6139811580111466E-4</c:v>
                </c:pt>
                <c:pt idx="43">
                  <c:v>-6.2764906590025569E-5</c:v>
                </c:pt>
                <c:pt idx="44">
                  <c:v>1.0480309439277464E-3</c:v>
                </c:pt>
                <c:pt idx="45">
                  <c:v>1.1261750905422279E-3</c:v>
                </c:pt>
                <c:pt idx="46">
                  <c:v>1.4293323897412377E-3</c:v>
                </c:pt>
                <c:pt idx="47">
                  <c:v>1.239086945889354E-3</c:v>
                </c:pt>
                <c:pt idx="48">
                  <c:v>1.425667410767014E-3</c:v>
                </c:pt>
                <c:pt idx="49">
                  <c:v>1.8435557143476268E-3</c:v>
                </c:pt>
                <c:pt idx="50">
                  <c:v>2.1750891993450889E-3</c:v>
                </c:pt>
                <c:pt idx="51">
                  <c:v>3.0360384458969799E-3</c:v>
                </c:pt>
                <c:pt idx="52">
                  <c:v>3.5378974232405762E-3</c:v>
                </c:pt>
                <c:pt idx="53">
                  <c:v>4.7464016898346893E-3</c:v>
                </c:pt>
                <c:pt idx="54">
                  <c:v>5.6177642407187209E-3</c:v>
                </c:pt>
                <c:pt idx="55">
                  <c:v>6.5421457691284372E-3</c:v>
                </c:pt>
                <c:pt idx="56">
                  <c:v>7.772293611644842E-3</c:v>
                </c:pt>
                <c:pt idx="57">
                  <c:v>7.9635026340702224E-3</c:v>
                </c:pt>
                <c:pt idx="58">
                  <c:v>8.3735017351150402E-3</c:v>
                </c:pt>
                <c:pt idx="59">
                  <c:v>8.2839022346300265E-3</c:v>
                </c:pt>
                <c:pt idx="60">
                  <c:v>8.5649478606127042E-3</c:v>
                </c:pt>
                <c:pt idx="61">
                  <c:v>9.0711571408365905E-3</c:v>
                </c:pt>
                <c:pt idx="62">
                  <c:v>9.4849580279190975E-3</c:v>
                </c:pt>
                <c:pt idx="63">
                  <c:v>1.0422286131988978E-2</c:v>
                </c:pt>
                <c:pt idx="64">
                  <c:v>1.0994873983512852E-2</c:v>
                </c:pt>
                <c:pt idx="65">
                  <c:v>1.2268742250122405E-2</c:v>
                </c:pt>
                <c:pt idx="66">
                  <c:v>1.3200384237482559E-2</c:v>
                </c:pt>
                <c:pt idx="67">
                  <c:v>1.4180169887844683E-2</c:v>
                </c:pt>
                <c:pt idx="68">
                  <c:v>1.5460919871550922E-2</c:v>
                </c:pt>
                <c:pt idx="69">
                  <c:v>1.5697823644361251E-2</c:v>
                </c:pt>
                <c:pt idx="70">
                  <c:v>1.6148324766906946E-2</c:v>
                </c:pt>
                <c:pt idx="71">
                  <c:v>1.6093623532554842E-2</c:v>
                </c:pt>
                <c:pt idx="72">
                  <c:v>1.6403535856269903E-2</c:v>
                </c:pt>
                <c:pt idx="73">
                  <c:v>1.6932282804925546E-2</c:v>
                </c:pt>
                <c:pt idx="74">
                  <c:v>1.7362275866896124E-2</c:v>
                </c:pt>
                <c:pt idx="75">
                  <c:v>1.830982797398038E-2</c:v>
                </c:pt>
                <c:pt idx="76">
                  <c:v>1.8887466109300546E-2</c:v>
                </c:pt>
                <c:pt idx="77">
                  <c:v>2.0162333085830996E-2</c:v>
                </c:pt>
                <c:pt idx="78">
                  <c:v>2.1092146553181389E-2</c:v>
                </c:pt>
                <c:pt idx="79">
                  <c:v>2.2068314646533992E-2</c:v>
                </c:pt>
                <c:pt idx="80">
                  <c:v>2.3344151528069408E-2</c:v>
                </c:pt>
                <c:pt idx="81">
                  <c:v>2.3574581853714086E-2</c:v>
                </c:pt>
                <c:pt idx="82">
                  <c:v>2.4015911499890356E-2</c:v>
                </c:pt>
                <c:pt idx="83">
                  <c:v>2.3947362186295815E-2</c:v>
                </c:pt>
                <c:pt idx="84">
                  <c:v>2.4236414732051518E-2</c:v>
                </c:pt>
                <c:pt idx="85">
                  <c:v>2.4735629729480062E-2</c:v>
                </c:pt>
                <c:pt idx="86">
                  <c:v>2.5124895983364242E-2</c:v>
                </c:pt>
                <c:pt idx="87">
                  <c:v>2.6022595359989652E-2</c:v>
                </c:pt>
                <c:pt idx="88">
                  <c:v>2.6542445022950358E-2</c:v>
                </c:pt>
                <c:pt idx="89">
                  <c:v>2.7751836959845167E-2</c:v>
                </c:pt>
                <c:pt idx="90">
                  <c:v>2.8626808540916097E-2</c:v>
                </c:pt>
                <c:pt idx="91">
                  <c:v>2.9545549840090363E-2</c:v>
                </c:pt>
                <c:pt idx="92">
                  <c:v>3.0759941260820638E-2</c:v>
                </c:pt>
                <c:pt idx="93">
                  <c:v>3.10673394231544E-2</c:v>
                </c:pt>
                <c:pt idx="94">
                  <c:v>3.1311580512268081E-2</c:v>
                </c:pt>
                <c:pt idx="95">
                  <c:v>3.1435163820219075E-2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7-450A-BFB0-D3E20D059DFD}"/>
            </c:ext>
          </c:extLst>
        </c:ser>
        <c:ser>
          <c:idx val="1"/>
          <c:order val="1"/>
          <c:tx>
            <c:strRef>
              <c:f>'conditional forecasts_6'!$B$580</c:f>
              <c:strCache>
                <c:ptCount val="1"/>
                <c:pt idx="0">
                  <c:v>Rio Jan.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forecasts_6'!$D$580:$CU$580</c:f>
              <c:numCache>
                <c:formatCode>General</c:formatCode>
                <c:ptCount val="96"/>
                <c:pt idx="0">
                  <c:v>-2.0687138573037391E-3</c:v>
                </c:pt>
                <c:pt idx="1">
                  <c:v>-2.9685716298627862E-3</c:v>
                </c:pt>
                <c:pt idx="2">
                  <c:v>-3.7905829578109133E-3</c:v>
                </c:pt>
                <c:pt idx="3">
                  <c:v>-3.893563680243242E-3</c:v>
                </c:pt>
                <c:pt idx="4">
                  <c:v>-4.162395417358195E-3</c:v>
                </c:pt>
                <c:pt idx="5">
                  <c:v>-3.9341867215134871E-3</c:v>
                </c:pt>
                <c:pt idx="6">
                  <c:v>-3.6525816717607302E-3</c:v>
                </c:pt>
                <c:pt idx="7">
                  <c:v>-3.7567992761388556E-3</c:v>
                </c:pt>
                <c:pt idx="8">
                  <c:v>-3.4911794374119049E-3</c:v>
                </c:pt>
                <c:pt idx="9">
                  <c:v>-4.1164244430637953E-3</c:v>
                </c:pt>
                <c:pt idx="10">
                  <c:v>-5.1087272331359198E-3</c:v>
                </c:pt>
                <c:pt idx="11">
                  <c:v>-6.1840141971442166E-3</c:v>
                </c:pt>
                <c:pt idx="12">
                  <c:v>-7.2199379065758943E-3</c:v>
                </c:pt>
                <c:pt idx="13">
                  <c:v>-7.3526819871034474E-3</c:v>
                </c:pt>
                <c:pt idx="14">
                  <c:v>-7.5382249645725317E-3</c:v>
                </c:pt>
                <c:pt idx="15">
                  <c:v>-7.0177741490611957E-3</c:v>
                </c:pt>
                <c:pt idx="16">
                  <c:v>-6.7110357571343116E-3</c:v>
                </c:pt>
                <c:pt idx="17">
                  <c:v>-5.9742932790007655E-3</c:v>
                </c:pt>
                <c:pt idx="18">
                  <c:v>-5.2379410258389554E-3</c:v>
                </c:pt>
                <c:pt idx="19">
                  <c:v>-4.9238033366230741E-3</c:v>
                </c:pt>
                <c:pt idx="20">
                  <c:v>-4.2574835873416886E-3</c:v>
                </c:pt>
                <c:pt idx="21">
                  <c:v>-4.4746002682688043E-3</c:v>
                </c:pt>
                <c:pt idx="22">
                  <c:v>-5.0333199691507246E-3</c:v>
                </c:pt>
                <c:pt idx="23">
                  <c:v>-5.6458937381483332E-3</c:v>
                </c:pt>
                <c:pt idx="24">
                  <c:v>-6.1969855333607431E-3</c:v>
                </c:pt>
                <c:pt idx="25">
                  <c:v>-5.8370688509696896E-3</c:v>
                </c:pt>
                <c:pt idx="26">
                  <c:v>-5.5384859852526435E-3</c:v>
                </c:pt>
                <c:pt idx="27">
                  <c:v>-4.5547198332781241E-3</c:v>
                </c:pt>
                <c:pt idx="28">
                  <c:v>-3.8107245243012735E-3</c:v>
                </c:pt>
                <c:pt idx="29">
                  <c:v>-2.6615438290835945E-3</c:v>
                </c:pt>
                <c:pt idx="30">
                  <c:v>-1.5322100825928167E-3</c:v>
                </c:pt>
                <c:pt idx="31">
                  <c:v>-8.379619330015029E-4</c:v>
                </c:pt>
                <c:pt idx="32">
                  <c:v>2.0120610815455486E-4</c:v>
                </c:pt>
                <c:pt idx="33">
                  <c:v>3.5332088320520191E-4</c:v>
                </c:pt>
                <c:pt idx="34">
                  <c:v>1.6183962331857955E-4</c:v>
                </c:pt>
                <c:pt idx="35">
                  <c:v>-8.5446194588021729E-5</c:v>
                </c:pt>
                <c:pt idx="36">
                  <c:v>-2.7415370008324194E-4</c:v>
                </c:pt>
                <c:pt idx="37">
                  <c:v>4.4377140806488649E-4</c:v>
                </c:pt>
                <c:pt idx="38">
                  <c:v>1.0943185867063165E-3</c:v>
                </c:pt>
                <c:pt idx="39">
                  <c:v>2.4223986205411554E-3</c:v>
                </c:pt>
                <c:pt idx="40">
                  <c:v>3.501765752258904E-3</c:v>
                </c:pt>
                <c:pt idx="41">
                  <c:v>4.9766266007807347E-3</c:v>
                </c:pt>
                <c:pt idx="42">
                  <c:v>6.4218724027593791E-3</c:v>
                </c:pt>
                <c:pt idx="43">
                  <c:v>7.4228303478970697E-3</c:v>
                </c:pt>
                <c:pt idx="44">
                  <c:v>8.7605147833930506E-3</c:v>
                </c:pt>
                <c:pt idx="45">
                  <c:v>9.2041021765009098E-3</c:v>
                </c:pt>
                <c:pt idx="46">
                  <c:v>9.2980383278840652E-3</c:v>
                </c:pt>
                <c:pt idx="47">
                  <c:v>9.3307357340488423E-3</c:v>
                </c:pt>
                <c:pt idx="48">
                  <c:v>9.4167696806965635E-3</c:v>
                </c:pt>
                <c:pt idx="49">
                  <c:v>1.0404034525450049E-2</c:v>
                </c:pt>
                <c:pt idx="50">
                  <c:v>1.1318167387306739E-2</c:v>
                </c:pt>
                <c:pt idx="51">
                  <c:v>1.2903707868856161E-2</c:v>
                </c:pt>
                <c:pt idx="52">
                  <c:v>1.4234149384603274E-2</c:v>
                </c:pt>
                <c:pt idx="53">
                  <c:v>1.5953604291477019E-2</c:v>
                </c:pt>
                <c:pt idx="54">
                  <c:v>1.7637022045129042E-2</c:v>
                </c:pt>
                <c:pt idx="55">
                  <c:v>1.8869880702578962E-2</c:v>
                </c:pt>
                <c:pt idx="56">
                  <c:v>2.0433365137075062E-2</c:v>
                </c:pt>
                <c:pt idx="57">
                  <c:v>2.1096784493547502E-2</c:v>
                </c:pt>
                <c:pt idx="58">
                  <c:v>2.1404654942533251E-2</c:v>
                </c:pt>
                <c:pt idx="59">
                  <c:v>2.1645410017693229E-2</c:v>
                </c:pt>
                <c:pt idx="60">
                  <c:v>2.1933639746371841E-2</c:v>
                </c:pt>
                <c:pt idx="61">
                  <c:v>2.3117304137217961E-2</c:v>
                </c:pt>
                <c:pt idx="62">
                  <c:v>2.4222207820992766E-2</c:v>
                </c:pt>
                <c:pt idx="63">
                  <c:v>2.5993184015637775E-2</c:v>
                </c:pt>
                <c:pt idx="64">
                  <c:v>2.7504127840651791E-2</c:v>
                </c:pt>
                <c:pt idx="65">
                  <c:v>2.9399595528545232E-2</c:v>
                </c:pt>
                <c:pt idx="66">
                  <c:v>3.1254916659054617E-2</c:v>
                </c:pt>
                <c:pt idx="67">
                  <c:v>3.2655762381043396E-2</c:v>
                </c:pt>
                <c:pt idx="68">
                  <c:v>3.4383217636834461E-2</c:v>
                </c:pt>
                <c:pt idx="69">
                  <c:v>3.5206149716458933E-2</c:v>
                </c:pt>
                <c:pt idx="70">
                  <c:v>3.566833296332738E-2</c:v>
                </c:pt>
                <c:pt idx="71">
                  <c:v>3.6057308557896406E-2</c:v>
                </c:pt>
                <c:pt idx="72">
                  <c:v>3.648686712165853E-2</c:v>
                </c:pt>
                <c:pt idx="73">
                  <c:v>3.7804552670877671E-2</c:v>
                </c:pt>
                <c:pt idx="74">
                  <c:v>3.9036398267797673E-2</c:v>
                </c:pt>
                <c:pt idx="75">
                  <c:v>4.0928256539687888E-2</c:v>
                </c:pt>
                <c:pt idx="76">
                  <c:v>4.2555781097814466E-2</c:v>
                </c:pt>
                <c:pt idx="77">
                  <c:v>4.4565743097419008E-2</c:v>
                </c:pt>
                <c:pt idx="78">
                  <c:v>4.653563474812162E-2</c:v>
                </c:pt>
                <c:pt idx="79">
                  <c:v>4.8052628154348145E-2</c:v>
                </c:pt>
                <c:pt idx="80">
                  <c:v>4.9898037475852863E-2</c:v>
                </c:pt>
                <c:pt idx="81">
                  <c:v>5.0839324116660138E-2</c:v>
                </c:pt>
                <c:pt idx="82">
                  <c:v>5.1417223554187506E-2</c:v>
                </c:pt>
                <c:pt idx="83">
                  <c:v>5.1914952050030737E-2</c:v>
                </c:pt>
                <c:pt idx="84">
                  <c:v>5.2441513980552995E-2</c:v>
                </c:pt>
                <c:pt idx="85">
                  <c:v>5.3841297816821537E-2</c:v>
                </c:pt>
                <c:pt idx="86">
                  <c:v>5.5137767233467298E-2</c:v>
                </c:pt>
                <c:pt idx="87">
                  <c:v>5.7079154152219279E-2</c:v>
                </c:pt>
                <c:pt idx="88">
                  <c:v>5.8748535360941115E-2</c:v>
                </c:pt>
                <c:pt idx="89">
                  <c:v>6.0795288325643668E-2</c:v>
                </c:pt>
                <c:pt idx="90">
                  <c:v>6.28176883241304E-2</c:v>
                </c:pt>
                <c:pt idx="91">
                  <c:v>6.4412408436573518E-2</c:v>
                </c:pt>
                <c:pt idx="92">
                  <c:v>6.6315719316769203E-2</c:v>
                </c:pt>
                <c:pt idx="93">
                  <c:v>6.7480629893626173E-2</c:v>
                </c:pt>
                <c:pt idx="94">
                  <c:v>6.8062351085020234E-2</c:v>
                </c:pt>
                <c:pt idx="95">
                  <c:v>6.8739882112941048E-2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7-450A-BFB0-D3E20D059DFD}"/>
            </c:ext>
          </c:extLst>
        </c:ser>
        <c:ser>
          <c:idx val="2"/>
          <c:order val="2"/>
          <c:tx>
            <c:strRef>
              <c:f>'conditional forecasts_6'!$B$581</c:f>
              <c:strCache>
                <c:ptCount val="1"/>
                <c:pt idx="0">
                  <c:v>P. Alegre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forecasts_6'!$D$581:$CU$581</c:f>
              <c:numCache>
                <c:formatCode>General</c:formatCode>
                <c:ptCount val="96"/>
                <c:pt idx="0">
                  <c:v>1.7283449461724245E-4</c:v>
                </c:pt>
                <c:pt idx="1">
                  <c:v>-1.766239540009142E-5</c:v>
                </c:pt>
                <c:pt idx="2">
                  <c:v>-5.003946537668061E-6</c:v>
                </c:pt>
                <c:pt idx="3">
                  <c:v>3.0539494688955739E-4</c:v>
                </c:pt>
                <c:pt idx="4">
                  <c:v>1.0799625527672473E-4</c:v>
                </c:pt>
                <c:pt idx="5">
                  <c:v>6.41266276117979E-4</c:v>
                </c:pt>
                <c:pt idx="6">
                  <c:v>6.0393659463795998E-4</c:v>
                </c:pt>
                <c:pt idx="7">
                  <c:v>7.2573675972617633E-4</c:v>
                </c:pt>
                <c:pt idx="8">
                  <c:v>1.1612801274799834E-3</c:v>
                </c:pt>
                <c:pt idx="9">
                  <c:v>3.1292382731320893E-4</c:v>
                </c:pt>
                <c:pt idx="10">
                  <c:v>2.6670762819493069E-8</c:v>
                </c:pt>
                <c:pt idx="11">
                  <c:v>-1.0309969582976818E-3</c:v>
                </c:pt>
                <c:pt idx="12">
                  <c:v>-1.0800244331748057E-3</c:v>
                </c:pt>
                <c:pt idx="13">
                  <c:v>-9.1218265233046221E-4</c:v>
                </c:pt>
                <c:pt idx="14">
                  <c:v>-6.0184967361279901E-4</c:v>
                </c:pt>
                <c:pt idx="15">
                  <c:v>7.504451767791324E-5</c:v>
                </c:pt>
                <c:pt idx="16">
                  <c:v>2.6447610538915046E-4</c:v>
                </c:pt>
                <c:pt idx="17">
                  <c:v>1.1951386388672465E-3</c:v>
                </c:pt>
                <c:pt idx="18">
                  <c:v>1.5229609853764994E-3</c:v>
                </c:pt>
                <c:pt idx="19">
                  <c:v>2.0128130550294992E-3</c:v>
                </c:pt>
                <c:pt idx="20">
                  <c:v>2.8522764613490396E-3</c:v>
                </c:pt>
                <c:pt idx="21">
                  <c:v>2.4426740673394029E-3</c:v>
                </c:pt>
                <c:pt idx="22">
                  <c:v>2.61019280527782E-3</c:v>
                </c:pt>
                <c:pt idx="23">
                  <c:v>2.0911198149699823E-3</c:v>
                </c:pt>
                <c:pt idx="24">
                  <c:v>2.5584086569103008E-3</c:v>
                </c:pt>
                <c:pt idx="25">
                  <c:v>3.2254828171574134E-3</c:v>
                </c:pt>
                <c:pt idx="26">
                  <c:v>4.0046873442432344E-3</c:v>
                </c:pt>
                <c:pt idx="27">
                  <c:v>5.1154532182676078E-3</c:v>
                </c:pt>
                <c:pt idx="28">
                  <c:v>5.7093911816080527E-3</c:v>
                </c:pt>
                <c:pt idx="29">
                  <c:v>7.0258875779727233E-3</c:v>
                </c:pt>
                <c:pt idx="30">
                  <c:v>7.7308007678068332E-3</c:v>
                </c:pt>
                <c:pt idx="31">
                  <c:v>8.5959328284396352E-3</c:v>
                </c:pt>
                <c:pt idx="32">
                  <c:v>9.8120230225484124E-3</c:v>
                </c:pt>
                <c:pt idx="33">
                  <c:v>9.7802264730914475E-3</c:v>
                </c:pt>
                <c:pt idx="34">
                  <c:v>1.0324781493448227E-2</c:v>
                </c:pt>
                <c:pt idx="35">
                  <c:v>1.0179526506546207E-2</c:v>
                </c:pt>
                <c:pt idx="36">
                  <c:v>1.1015079941544921E-2</c:v>
                </c:pt>
                <c:pt idx="37">
                  <c:v>1.2042920343084809E-2</c:v>
                </c:pt>
                <c:pt idx="38">
                  <c:v>1.3173911841601492E-2</c:v>
                </c:pt>
                <c:pt idx="39">
                  <c:v>1.4626501670702272E-2</c:v>
                </c:pt>
                <c:pt idx="40">
                  <c:v>1.5551929864357274E-2</c:v>
                </c:pt>
                <c:pt idx="41">
                  <c:v>1.7189918274579545E-2</c:v>
                </c:pt>
                <c:pt idx="42">
                  <c:v>1.8207300175530631E-2</c:v>
                </c:pt>
                <c:pt idx="43">
                  <c:v>1.9377243383713116E-2</c:v>
                </c:pt>
                <c:pt idx="44">
                  <c:v>2.0891879284820208E-2</c:v>
                </c:pt>
                <c:pt idx="45">
                  <c:v>2.1153425904371071E-2</c:v>
                </c:pt>
                <c:pt idx="46">
                  <c:v>2.1986637574118329E-2</c:v>
                </c:pt>
                <c:pt idx="47">
                  <c:v>2.2125303371671293E-2</c:v>
                </c:pt>
                <c:pt idx="48">
                  <c:v>2.3239582521627489E-2</c:v>
                </c:pt>
                <c:pt idx="49">
                  <c:v>2.4540330597895867E-2</c:v>
                </c:pt>
                <c:pt idx="50">
                  <c:v>2.5937861795701622E-2</c:v>
                </c:pt>
                <c:pt idx="51">
                  <c:v>2.7650298848821045E-2</c:v>
                </c:pt>
                <c:pt idx="52">
                  <c:v>2.8828823845046411E-2</c:v>
                </c:pt>
                <c:pt idx="53">
                  <c:v>3.0713315374606157E-2</c:v>
                </c:pt>
                <c:pt idx="54">
                  <c:v>3.1970877268580694E-2</c:v>
                </c:pt>
                <c:pt idx="55">
                  <c:v>3.337495909385578E-2</c:v>
                </c:pt>
                <c:pt idx="56">
                  <c:v>3.5117914607319972E-2</c:v>
                </c:pt>
                <c:pt idx="57">
                  <c:v>3.5602100106804813E-2</c:v>
                </c:pt>
                <c:pt idx="58">
                  <c:v>3.6652341275198556E-2</c:v>
                </c:pt>
                <c:pt idx="59">
                  <c:v>3.7002475479157852E-2</c:v>
                </c:pt>
                <c:pt idx="60">
                  <c:v>3.8322738010504939E-2</c:v>
                </c:pt>
                <c:pt idx="61">
                  <c:v>3.9824127118765457E-2</c:v>
                </c:pt>
                <c:pt idx="62">
                  <c:v>4.1417178266406479E-2</c:v>
                </c:pt>
                <c:pt idx="63">
                  <c:v>4.3320291081604151E-2</c:v>
                </c:pt>
                <c:pt idx="64">
                  <c:v>4.4684923153715694E-2</c:v>
                </c:pt>
                <c:pt idx="65">
                  <c:v>4.6751147480607519E-2</c:v>
                </c:pt>
                <c:pt idx="66">
                  <c:v>4.8186099974026786E-2</c:v>
                </c:pt>
                <c:pt idx="67">
                  <c:v>4.9763044778263918E-2</c:v>
                </c:pt>
                <c:pt idx="68">
                  <c:v>5.1673930831327104E-2</c:v>
                </c:pt>
                <c:pt idx="69">
                  <c:v>5.2320559852695327E-2</c:v>
                </c:pt>
                <c:pt idx="70">
                  <c:v>5.3527194702241557E-2</c:v>
                </c:pt>
                <c:pt idx="71">
                  <c:v>5.4027293442798052E-2</c:v>
                </c:pt>
                <c:pt idx="72">
                  <c:v>5.549109088506636E-2</c:v>
                </c:pt>
                <c:pt idx="73">
                  <c:v>5.7130102757209186E-2</c:v>
                </c:pt>
                <c:pt idx="74">
                  <c:v>5.8855922727249758E-2</c:v>
                </c:pt>
                <c:pt idx="75">
                  <c:v>6.0888418104092956E-2</c:v>
                </c:pt>
                <c:pt idx="76">
                  <c:v>6.2380627294761633E-2</c:v>
                </c:pt>
                <c:pt idx="77">
                  <c:v>6.4573908843829408E-2</c:v>
                </c:pt>
                <c:pt idx="78">
                  <c:v>6.6135940322106693E-2</c:v>
                </c:pt>
                <c:pt idx="79">
                  <c:v>6.7839458404349517E-2</c:v>
                </c:pt>
                <c:pt idx="80">
                  <c:v>6.9874649929895852E-2</c:v>
                </c:pt>
                <c:pt idx="81">
                  <c:v>7.0640571225968229E-2</c:v>
                </c:pt>
                <c:pt idx="82">
                  <c:v>7.1958249578101555E-2</c:v>
                </c:pt>
                <c:pt idx="83">
                  <c:v>7.2558046022183215E-2</c:v>
                </c:pt>
                <c:pt idx="84">
                  <c:v>7.4108618220519909E-2</c:v>
                </c:pt>
                <c:pt idx="85">
                  <c:v>7.5822348327262215E-2</c:v>
                </c:pt>
                <c:pt idx="86">
                  <c:v>7.7612311831815911E-2</c:v>
                </c:pt>
                <c:pt idx="87">
                  <c:v>7.9707201510163625E-2</c:v>
                </c:pt>
                <c:pt idx="88">
                  <c:v>8.1265003106404984E-2</c:v>
                </c:pt>
                <c:pt idx="89">
                  <c:v>8.3530851579327214E-2</c:v>
                </c:pt>
                <c:pt idx="90">
                  <c:v>8.5198048019972702E-2</c:v>
                </c:pt>
                <c:pt idx="91">
                  <c:v>8.6997150279508231E-2</c:v>
                </c:pt>
                <c:pt idx="92">
                  <c:v>8.9150122430666223E-2</c:v>
                </c:pt>
                <c:pt idx="93">
                  <c:v>9.0162379984361038E-2</c:v>
                </c:pt>
                <c:pt idx="94">
                  <c:v>9.1353176908634648E-2</c:v>
                </c:pt>
                <c:pt idx="95">
                  <c:v>9.2359986794406504E-2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C7-450A-BFB0-D3E20D059DFD}"/>
            </c:ext>
          </c:extLst>
        </c:ser>
        <c:ser>
          <c:idx val="3"/>
          <c:order val="3"/>
          <c:tx>
            <c:strRef>
              <c:f>'conditional forecasts_6'!$B$582</c:f>
              <c:strCache>
                <c:ptCount val="1"/>
                <c:pt idx="0">
                  <c:v>B. Horizon.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forecasts_6'!$D$582:$CU$582</c:f>
              <c:numCache>
                <c:formatCode>General</c:formatCode>
                <c:ptCount val="96"/>
                <c:pt idx="0">
                  <c:v>-1.0210564235355467E-3</c:v>
                </c:pt>
                <c:pt idx="1">
                  <c:v>-1.6156055588908052E-3</c:v>
                </c:pt>
                <c:pt idx="2">
                  <c:v>-2.0900200448618527E-3</c:v>
                </c:pt>
                <c:pt idx="3">
                  <c:v>-2.1664547549420077E-3</c:v>
                </c:pt>
                <c:pt idx="4">
                  <c:v>-2.6374373129129064E-3</c:v>
                </c:pt>
                <c:pt idx="5">
                  <c:v>-2.165671161966596E-3</c:v>
                </c:pt>
                <c:pt idx="6">
                  <c:v>-2.1208369843042146E-3</c:v>
                </c:pt>
                <c:pt idx="7">
                  <c:v>-2.1931906586471176E-3</c:v>
                </c:pt>
                <c:pt idx="8">
                  <c:v>-1.8140162690559042E-3</c:v>
                </c:pt>
                <c:pt idx="9">
                  <c:v>-3.2265756850820937E-3</c:v>
                </c:pt>
                <c:pt idx="10">
                  <c:v>-4.683656687147166E-3</c:v>
                </c:pt>
                <c:pt idx="11">
                  <c:v>-6.8485633609417359E-3</c:v>
                </c:pt>
                <c:pt idx="12">
                  <c:v>-7.5676175627596466E-3</c:v>
                </c:pt>
                <c:pt idx="13">
                  <c:v>-7.5355905558297251E-3</c:v>
                </c:pt>
                <c:pt idx="14">
                  <c:v>-7.2225847348300265E-3</c:v>
                </c:pt>
                <c:pt idx="15">
                  <c:v>-6.5199156263448165E-3</c:v>
                </c:pt>
                <c:pt idx="16">
                  <c:v>-6.2936578486678316E-3</c:v>
                </c:pt>
                <c:pt idx="17">
                  <c:v>-5.2479132536377071E-3</c:v>
                </c:pt>
                <c:pt idx="18">
                  <c:v>-4.6980754049078333E-3</c:v>
                </c:pt>
                <c:pt idx="19">
                  <c:v>-4.2782572107361704E-3</c:v>
                </c:pt>
                <c:pt idx="20">
                  <c:v>-3.3783578427587042E-3</c:v>
                </c:pt>
                <c:pt idx="21">
                  <c:v>-4.2131605351340235E-3</c:v>
                </c:pt>
                <c:pt idx="22">
                  <c:v>-5.044308420199423E-3</c:v>
                </c:pt>
                <c:pt idx="23">
                  <c:v>-6.5627162019436889E-3</c:v>
                </c:pt>
                <c:pt idx="24">
                  <c:v>-6.6425914399680262E-3</c:v>
                </c:pt>
                <c:pt idx="25">
                  <c:v>-6.0003996464289937E-3</c:v>
                </c:pt>
                <c:pt idx="26">
                  <c:v>-5.116963130889894E-3</c:v>
                </c:pt>
                <c:pt idx="27">
                  <c:v>-3.8830378977515786E-3</c:v>
                </c:pt>
                <c:pt idx="28">
                  <c:v>-3.1576180449178937E-3</c:v>
                </c:pt>
                <c:pt idx="29">
                  <c:v>-1.6360665830730317E-3</c:v>
                </c:pt>
                <c:pt idx="30">
                  <c:v>-6.2636061305087142E-4</c:v>
                </c:pt>
                <c:pt idx="31">
                  <c:v>2.4235576656707664E-4</c:v>
                </c:pt>
                <c:pt idx="32">
                  <c:v>1.5830450530253432E-3</c:v>
                </c:pt>
                <c:pt idx="33">
                  <c:v>1.1824715605515818E-3</c:v>
                </c:pt>
                <c:pt idx="34">
                  <c:v>7.7958283979858377E-4</c:v>
                </c:pt>
                <c:pt idx="35">
                  <c:v>-3.1693683818628267E-4</c:v>
                </c:pt>
                <c:pt idx="36">
                  <c:v>1.725659728587952E-5</c:v>
                </c:pt>
                <c:pt idx="37">
                  <c:v>1.0633906130326242E-3</c:v>
                </c:pt>
                <c:pt idx="38">
                  <c:v>2.3380126958998317E-3</c:v>
                </c:pt>
                <c:pt idx="39">
                  <c:v>3.9481518165301894E-3</c:v>
                </c:pt>
                <c:pt idx="40">
                  <c:v>5.0336423162311286E-3</c:v>
                </c:pt>
                <c:pt idx="41">
                  <c:v>6.899254237847134E-3</c:v>
                </c:pt>
                <c:pt idx="42">
                  <c:v>8.2382651691286259E-3</c:v>
                </c:pt>
                <c:pt idx="43">
                  <c:v>9.4233925652257178E-3</c:v>
                </c:pt>
                <c:pt idx="44">
                  <c:v>1.1069453707777642E-2</c:v>
                </c:pt>
                <c:pt idx="45">
                  <c:v>1.0964580019210158E-2</c:v>
                </c:pt>
                <c:pt idx="46">
                  <c:v>1.0848380905878084E-2</c:v>
                </c:pt>
                <c:pt idx="47">
                  <c:v>1.0029546837498352E-2</c:v>
                </c:pt>
                <c:pt idx="48">
                  <c:v>1.0631999521550873E-2</c:v>
                </c:pt>
                <c:pt idx="49">
                  <c:v>1.1936396091151677E-2</c:v>
                </c:pt>
                <c:pt idx="50">
                  <c:v>1.345879676350026E-2</c:v>
                </c:pt>
                <c:pt idx="51">
                  <c:v>1.5305955260133961E-2</c:v>
                </c:pt>
                <c:pt idx="52">
                  <c:v>1.6617667662040991E-2</c:v>
                </c:pt>
                <c:pt idx="53">
                  <c:v>1.869885409889592E-2</c:v>
                </c:pt>
                <c:pt idx="54">
                  <c:v>2.0243048552173293E-2</c:v>
                </c:pt>
                <c:pt idx="55">
                  <c:v>2.1623249703610823E-2</c:v>
                </c:pt>
                <c:pt idx="56">
                  <c:v>2.3454521547146279E-2</c:v>
                </c:pt>
                <c:pt idx="57">
                  <c:v>2.3525180508307052E-2</c:v>
                </c:pt>
                <c:pt idx="58">
                  <c:v>2.3574965617714969E-2</c:v>
                </c:pt>
                <c:pt idx="59">
                  <c:v>2.2912675906398953E-2</c:v>
                </c:pt>
                <c:pt idx="60">
                  <c:v>2.3662370800828534E-2</c:v>
                </c:pt>
                <c:pt idx="61">
                  <c:v>2.5104922590892469E-2</c:v>
                </c:pt>
                <c:pt idx="62">
                  <c:v>2.6756709840661332E-2</c:v>
                </c:pt>
                <c:pt idx="63">
                  <c:v>2.8724893469457793E-2</c:v>
                </c:pt>
                <c:pt idx="64">
                  <c:v>3.0149703639158185E-2</c:v>
                </c:pt>
                <c:pt idx="65">
                  <c:v>3.2336419856716134E-2</c:v>
                </c:pt>
                <c:pt idx="66">
                  <c:v>3.3978744213196348E-2</c:v>
                </c:pt>
                <c:pt idx="67">
                  <c:v>3.5449557870403728E-2</c:v>
                </c:pt>
                <c:pt idx="68">
                  <c:v>3.7363489714715564E-2</c:v>
                </c:pt>
                <c:pt idx="69">
                  <c:v>3.7508164839936367E-2</c:v>
                </c:pt>
                <c:pt idx="70">
                  <c:v>3.7622538302141732E-2</c:v>
                </c:pt>
                <c:pt idx="71">
                  <c:v>3.7014778206203192E-2</c:v>
                </c:pt>
                <c:pt idx="72">
                  <c:v>3.7808739999288368E-2</c:v>
                </c:pt>
                <c:pt idx="73">
                  <c:v>3.9285745859949615E-2</c:v>
                </c:pt>
                <c:pt idx="74">
                  <c:v>4.0963375634544462E-2</c:v>
                </c:pt>
                <c:pt idx="75">
                  <c:v>4.2950647717118103E-2</c:v>
                </c:pt>
                <c:pt idx="76">
                  <c:v>4.4389984399424334E-2</c:v>
                </c:pt>
                <c:pt idx="77">
                  <c:v>4.6588684871662157E-2</c:v>
                </c:pt>
                <c:pt idx="78">
                  <c:v>4.824168217121784E-2</c:v>
                </c:pt>
                <c:pt idx="79">
                  <c:v>4.9721779009409828E-2</c:v>
                </c:pt>
                <c:pt idx="80">
                  <c:v>5.1641858142045118E-2</c:v>
                </c:pt>
                <c:pt idx="81">
                  <c:v>5.1786260438081863E-2</c:v>
                </c:pt>
                <c:pt idx="82">
                  <c:v>5.1889652375046481E-2</c:v>
                </c:pt>
                <c:pt idx="83">
                  <c:v>5.1255638124040034E-2</c:v>
                </c:pt>
                <c:pt idx="84">
                  <c:v>5.2005083472575514E-2</c:v>
                </c:pt>
                <c:pt idx="85">
                  <c:v>5.3419386388442916E-2</c:v>
                </c:pt>
                <c:pt idx="86">
                  <c:v>5.5016941463184865E-2</c:v>
                </c:pt>
                <c:pt idx="87">
                  <c:v>5.6917226421885084E-2</c:v>
                </c:pt>
                <c:pt idx="88">
                  <c:v>5.8269663407453924E-2</c:v>
                </c:pt>
                <c:pt idx="89">
                  <c:v>6.0384872370267517E-2</c:v>
                </c:pt>
                <c:pt idx="90">
                  <c:v>6.1995420708558957E-2</c:v>
                </c:pt>
                <c:pt idx="91">
                  <c:v>6.3422218744463299E-2</c:v>
                </c:pt>
                <c:pt idx="92">
                  <c:v>6.531088149504076E-2</c:v>
                </c:pt>
                <c:pt idx="93">
                  <c:v>6.5623868536013069E-2</c:v>
                </c:pt>
                <c:pt idx="94">
                  <c:v>6.5419781638032679E-2</c:v>
                </c:pt>
                <c:pt idx="95">
                  <c:v>6.5093167993692316E-2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C7-450A-BFB0-D3E20D059DFD}"/>
            </c:ext>
          </c:extLst>
        </c:ser>
        <c:ser>
          <c:idx val="4"/>
          <c:order val="4"/>
          <c:tx>
            <c:strRef>
              <c:f>'conditional forecasts_6'!$B$583</c:f>
              <c:strCache>
                <c:ptCount val="1"/>
                <c:pt idx="0">
                  <c:v>SP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forecasts_6'!$D$583:$CU$583</c:f>
              <c:numCache>
                <c:formatCode>General</c:formatCode>
                <c:ptCount val="96"/>
                <c:pt idx="0">
                  <c:v>-9.1549502645465249E-4</c:v>
                </c:pt>
                <c:pt idx="1">
                  <c:v>-1.2991982711123083E-3</c:v>
                </c:pt>
                <c:pt idx="2">
                  <c:v>-1.5667125757221291E-3</c:v>
                </c:pt>
                <c:pt idx="3">
                  <c:v>-1.3876861475468039E-3</c:v>
                </c:pt>
                <c:pt idx="4">
                  <c:v>-1.6320323250871318E-3</c:v>
                </c:pt>
                <c:pt idx="5">
                  <c:v>-1.0231546638824426E-3</c:v>
                </c:pt>
                <c:pt idx="6">
                  <c:v>-8.4444340039845696E-4</c:v>
                </c:pt>
                <c:pt idx="7">
                  <c:v>-7.8289690480708271E-4</c:v>
                </c:pt>
                <c:pt idx="8">
                  <c:v>-2.0159470714665241E-4</c:v>
                </c:pt>
                <c:pt idx="9">
                  <c:v>-1.1832117833030249E-3</c:v>
                </c:pt>
                <c:pt idx="10">
                  <c:v>-2.0576289669961474E-3</c:v>
                </c:pt>
                <c:pt idx="11">
                  <c:v>-3.4445976840124216E-3</c:v>
                </c:pt>
                <c:pt idx="12">
                  <c:v>-3.8327768285422942E-3</c:v>
                </c:pt>
                <c:pt idx="13">
                  <c:v>-3.6587799291153225E-3</c:v>
                </c:pt>
                <c:pt idx="14">
                  <c:v>-3.4037378878004161E-3</c:v>
                </c:pt>
                <c:pt idx="15">
                  <c:v>-2.6447352700728652E-3</c:v>
                </c:pt>
                <c:pt idx="16">
                  <c:v>-2.3303541737000762E-3</c:v>
                </c:pt>
                <c:pt idx="17">
                  <c:v>-1.2339002708199888E-3</c:v>
                </c:pt>
                <c:pt idx="18">
                  <c:v>-5.9448646912050923E-4</c:v>
                </c:pt>
                <c:pt idx="19">
                  <c:v>-8.2631081645407017E-5</c:v>
                </c:pt>
                <c:pt idx="20">
                  <c:v>9.6323141623392606E-4</c:v>
                </c:pt>
                <c:pt idx="21">
                  <c:v>4.8414268407184633E-4</c:v>
                </c:pt>
                <c:pt idx="22">
                  <c:v>1.4896303346817073E-4</c:v>
                </c:pt>
                <c:pt idx="23">
                  <c:v>-6.7865675414996787E-4</c:v>
                </c:pt>
                <c:pt idx="24">
                  <c:v>-5.0948549153187624E-4</c:v>
                </c:pt>
                <c:pt idx="25">
                  <c:v>1.9886855967304171E-4</c:v>
                </c:pt>
                <c:pt idx="26">
                  <c:v>9.5223417535549634E-4</c:v>
                </c:pt>
                <c:pt idx="27">
                  <c:v>2.1715591351437187E-3</c:v>
                </c:pt>
                <c:pt idx="28">
                  <c:v>2.9147988515942154E-3</c:v>
                </c:pt>
                <c:pt idx="29">
                  <c:v>4.4188706281474109E-3</c:v>
                </c:pt>
                <c:pt idx="30">
                  <c:v>5.4542085782637237E-3</c:v>
                </c:pt>
                <c:pt idx="31">
                  <c:v>6.3565242697493389E-3</c:v>
                </c:pt>
                <c:pt idx="32">
                  <c:v>7.7898656991336346E-3</c:v>
                </c:pt>
                <c:pt idx="33">
                  <c:v>7.6950278470780875E-3</c:v>
                </c:pt>
                <c:pt idx="34">
                  <c:v>7.7391844771745599E-3</c:v>
                </c:pt>
                <c:pt idx="35">
                  <c:v>7.2838590476170893E-3</c:v>
                </c:pt>
                <c:pt idx="36">
                  <c:v>7.8162594017201284E-3</c:v>
                </c:pt>
                <c:pt idx="37">
                  <c:v>8.8770254930013812E-3</c:v>
                </c:pt>
                <c:pt idx="38">
                  <c:v>9.9705561244935563E-3</c:v>
                </c:pt>
                <c:pt idx="39">
                  <c:v>1.1516810931224341E-2</c:v>
                </c:pt>
                <c:pt idx="40">
                  <c:v>1.2573376472210069E-2</c:v>
                </c:pt>
                <c:pt idx="41">
                  <c:v>1.4377533617321865E-2</c:v>
                </c:pt>
                <c:pt idx="42">
                  <c:v>1.5700744939523278E-2</c:v>
                </c:pt>
                <c:pt idx="43">
                  <c:v>1.6880141756529243E-2</c:v>
                </c:pt>
                <c:pt idx="44">
                  <c:v>1.8581193229858295E-2</c:v>
                </c:pt>
                <c:pt idx="45">
                  <c:v>1.8745759170897946E-2</c:v>
                </c:pt>
                <c:pt idx="46">
                  <c:v>1.9041520440800024E-2</c:v>
                </c:pt>
                <c:pt idx="47">
                  <c:v>1.8829953224719621E-2</c:v>
                </c:pt>
                <c:pt idx="48">
                  <c:v>1.9597836101354325E-2</c:v>
                </c:pt>
                <c:pt idx="49">
                  <c:v>2.0885247668503106E-2</c:v>
                </c:pt>
                <c:pt idx="50">
                  <c:v>2.2196120531807636E-2</c:v>
                </c:pt>
                <c:pt idx="51">
                  <c:v>2.3950179337434416E-2</c:v>
                </c:pt>
                <c:pt idx="52">
                  <c:v>2.5205032207335644E-2</c:v>
                </c:pt>
                <c:pt idx="53">
                  <c:v>2.7198176121741798E-2</c:v>
                </c:pt>
                <c:pt idx="54">
                  <c:v>2.8701380673551762E-2</c:v>
                </c:pt>
                <c:pt idx="55">
                  <c:v>3.0052075625510693E-2</c:v>
                </c:pt>
                <c:pt idx="56">
                  <c:v>3.19159557750388E-2</c:v>
                </c:pt>
                <c:pt idx="57">
                  <c:v>3.2235016496811153E-2</c:v>
                </c:pt>
                <c:pt idx="58">
                  <c:v>3.2677008999389523E-2</c:v>
                </c:pt>
                <c:pt idx="59">
                  <c:v>3.2603466196590866E-2</c:v>
                </c:pt>
                <c:pt idx="60">
                  <c:v>3.3501268112636852E-2</c:v>
                </c:pt>
                <c:pt idx="61">
                  <c:v>3.4910684438276877E-2</c:v>
                </c:pt>
                <c:pt idx="62">
                  <c:v>3.6335943175047063E-2</c:v>
                </c:pt>
                <c:pt idx="63">
                  <c:v>3.8197142720562016E-2</c:v>
                </c:pt>
                <c:pt idx="64">
                  <c:v>3.9552276272459705E-2</c:v>
                </c:pt>
                <c:pt idx="65">
                  <c:v>4.163914092382117E-2</c:v>
                </c:pt>
                <c:pt idx="66">
                  <c:v>4.3229619757528641E-2</c:v>
                </c:pt>
                <c:pt idx="67">
                  <c:v>4.4660994699538846E-2</c:v>
                </c:pt>
                <c:pt idx="68">
                  <c:v>4.6598536751143088E-2</c:v>
                </c:pt>
                <c:pt idx="69">
                  <c:v>4.6983610875778931E-2</c:v>
                </c:pt>
                <c:pt idx="70">
                  <c:v>4.7483288545090881E-2</c:v>
                </c:pt>
                <c:pt idx="71">
                  <c:v>4.7458597354194165E-2</c:v>
                </c:pt>
                <c:pt idx="72">
                  <c:v>4.8396325434391846E-2</c:v>
                </c:pt>
                <c:pt idx="73">
                  <c:v>4.9837249074439108E-2</c:v>
                </c:pt>
                <c:pt idx="74">
                  <c:v>5.1286759497644246E-2</c:v>
                </c:pt>
                <c:pt idx="75">
                  <c:v>5.3166655834783291E-2</c:v>
                </c:pt>
                <c:pt idx="76">
                  <c:v>5.453685134708626E-2</c:v>
                </c:pt>
                <c:pt idx="77">
                  <c:v>5.6636814318745392E-2</c:v>
                </c:pt>
                <c:pt idx="78">
                  <c:v>5.8239308841075886E-2</c:v>
                </c:pt>
                <c:pt idx="79">
                  <c:v>5.9681284796942034E-2</c:v>
                </c:pt>
                <c:pt idx="80">
                  <c:v>6.1626211210884671E-2</c:v>
                </c:pt>
                <c:pt idx="81">
                  <c:v>6.2012385474634162E-2</c:v>
                </c:pt>
                <c:pt idx="82">
                  <c:v>6.2503086662428153E-2</c:v>
                </c:pt>
                <c:pt idx="83">
                  <c:v>6.2455501336156995E-2</c:v>
                </c:pt>
                <c:pt idx="84">
                  <c:v>6.3354077633123354E-2</c:v>
                </c:pt>
                <c:pt idx="85">
                  <c:v>6.4740182283384823E-2</c:v>
                </c:pt>
                <c:pt idx="86">
                  <c:v>6.6120257738478891E-2</c:v>
                </c:pt>
                <c:pt idx="87">
                  <c:v>6.792563359751233E-2</c:v>
                </c:pt>
                <c:pt idx="88">
                  <c:v>6.9222713339661554E-2</c:v>
                </c:pt>
                <c:pt idx="89">
                  <c:v>7.1253702557096524E-2</c:v>
                </c:pt>
                <c:pt idx="90">
                  <c:v>7.2823235979065384E-2</c:v>
                </c:pt>
                <c:pt idx="91">
                  <c:v>7.422379605460741E-2</c:v>
                </c:pt>
                <c:pt idx="92">
                  <c:v>7.6137387342988402E-2</c:v>
                </c:pt>
                <c:pt idx="93">
                  <c:v>7.6669665163227804E-2</c:v>
                </c:pt>
                <c:pt idx="94">
                  <c:v>7.6862682564856483E-2</c:v>
                </c:pt>
                <c:pt idx="95">
                  <c:v>7.7056886029761018E-2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23-4560-9304-57F67B782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  <c:minorUnit val="1"/>
      </c:dateAx>
      <c:valAx>
        <c:axId val="676815968"/>
        <c:scaling>
          <c:orientation val="minMax"/>
          <c:max val="8.0000000000000016E-2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0% Growth</a:t>
            </a:r>
            <a:r>
              <a:rPr lang="en-US" baseline="0"/>
              <a:t> in industrial production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forecasts_0'!$B$579</c:f>
              <c:strCache>
                <c:ptCount val="1"/>
                <c:pt idx="0">
                  <c:v>Salvador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forecasts_0'!$D$579:$CU$579</c:f>
              <c:numCache>
                <c:formatCode>General</c:formatCode>
                <c:ptCount val="96"/>
                <c:pt idx="0">
                  <c:v>-1.0134663546769078E-3</c:v>
                </c:pt>
                <c:pt idx="1">
                  <c:v>-2.1958725937799776E-3</c:v>
                </c:pt>
                <c:pt idx="2">
                  <c:v>-3.2353965217163686E-3</c:v>
                </c:pt>
                <c:pt idx="3">
                  <c:v>-3.8876541762032772E-3</c:v>
                </c:pt>
                <c:pt idx="4">
                  <c:v>-4.7591919309052664E-3</c:v>
                </c:pt>
                <c:pt idx="5">
                  <c:v>-4.9251476169552876E-3</c:v>
                </c:pt>
                <c:pt idx="6">
                  <c:v>-5.3354403072592392E-3</c:v>
                </c:pt>
                <c:pt idx="7">
                  <c:v>-5.636734869336084E-3</c:v>
                </c:pt>
                <c:pt idx="8">
                  <c:v>-5.6800971946260456E-3</c:v>
                </c:pt>
                <c:pt idx="9">
                  <c:v>-6.4841977559675591E-3</c:v>
                </c:pt>
                <c:pt idx="10">
                  <c:v>-7.3535011510687713E-3</c:v>
                </c:pt>
                <c:pt idx="11">
                  <c:v>-8.8410526480016179E-3</c:v>
                </c:pt>
                <c:pt idx="12">
                  <c:v>-9.9025411164866267E-3</c:v>
                </c:pt>
                <c:pt idx="13">
                  <c:v>-1.0858498575685138E-2</c:v>
                </c:pt>
                <c:pt idx="14">
                  <c:v>-1.1779796364000689E-2</c:v>
                </c:pt>
                <c:pt idx="15">
                  <c:v>-1.2213215447784861E-2</c:v>
                </c:pt>
                <c:pt idx="16">
                  <c:v>-1.2905593333440152E-2</c:v>
                </c:pt>
                <c:pt idx="17">
                  <c:v>-1.2886539524157033E-2</c:v>
                </c:pt>
                <c:pt idx="18">
                  <c:v>-1.3130977196511561E-2</c:v>
                </c:pt>
                <c:pt idx="19">
                  <c:v>-1.3275820372346724E-2</c:v>
                </c:pt>
                <c:pt idx="20">
                  <c:v>-1.316998328368146E-2</c:v>
                </c:pt>
                <c:pt idx="21">
                  <c:v>-1.3820660522708106E-2</c:v>
                </c:pt>
                <c:pt idx="22">
                  <c:v>-1.4527532548844348E-2</c:v>
                </c:pt>
                <c:pt idx="23">
                  <c:v>-1.584048169778075E-2</c:v>
                </c:pt>
                <c:pt idx="24">
                  <c:v>-1.6716629611296649E-2</c:v>
                </c:pt>
                <c:pt idx="25">
                  <c:v>-1.7480921207660531E-2</c:v>
                </c:pt>
                <c:pt idx="26">
                  <c:v>-1.8210099797377796E-2</c:v>
                </c:pt>
                <c:pt idx="27">
                  <c:v>-1.8455596160141127E-2</c:v>
                </c:pt>
                <c:pt idx="28">
                  <c:v>-1.8966826707598122E-2</c:v>
                </c:pt>
                <c:pt idx="29">
                  <c:v>-1.8773753063865081E-2</c:v>
                </c:pt>
                <c:pt idx="30">
                  <c:v>-1.8850111007276075E-2</c:v>
                </c:pt>
                <c:pt idx="31">
                  <c:v>-1.8831016341446637E-2</c:v>
                </c:pt>
                <c:pt idx="32">
                  <c:v>-1.85636799665597E-2</c:v>
                </c:pt>
                <c:pt idx="33">
                  <c:v>-1.9054016558658467E-2</c:v>
                </c:pt>
                <c:pt idx="34">
                  <c:v>-1.9600940309491752E-2</c:v>
                </c:pt>
                <c:pt idx="35">
                  <c:v>-2.0754009720221428E-2</c:v>
                </c:pt>
                <c:pt idx="36">
                  <c:v>-2.1470352623776921E-2</c:v>
                </c:pt>
                <c:pt idx="37">
                  <c:v>-2.2075169279856571E-2</c:v>
                </c:pt>
                <c:pt idx="38">
                  <c:v>-2.2645647758467734E-2</c:v>
                </c:pt>
                <c:pt idx="39">
                  <c:v>-2.2733774584742482E-2</c:v>
                </c:pt>
                <c:pt idx="40">
                  <c:v>-2.3089521754130336E-2</c:v>
                </c:pt>
                <c:pt idx="41">
                  <c:v>-2.2743280243857786E-2</c:v>
                </c:pt>
                <c:pt idx="42">
                  <c:v>-2.2668990659660396E-2</c:v>
                </c:pt>
                <c:pt idx="43">
                  <c:v>-2.2501718083828361E-2</c:v>
                </c:pt>
                <c:pt idx="44">
                  <c:v>-2.2088413857498004E-2</c:v>
                </c:pt>
                <c:pt idx="45">
                  <c:v>-2.2434626937124634E-2</c:v>
                </c:pt>
                <c:pt idx="46">
                  <c:v>-2.2838917896378395E-2</c:v>
                </c:pt>
                <c:pt idx="47">
                  <c:v>-2.385059650278365E-2</c:v>
                </c:pt>
                <c:pt idx="48">
                  <c:v>-2.4426688274690769E-2</c:v>
                </c:pt>
                <c:pt idx="49">
                  <c:v>-2.4892424698046492E-2</c:v>
                </c:pt>
                <c:pt idx="50">
                  <c:v>-2.5325107390050592E-2</c:v>
                </c:pt>
                <c:pt idx="51">
                  <c:v>-2.5276854536289504E-2</c:v>
                </c:pt>
                <c:pt idx="52">
                  <c:v>-2.5497734521814142E-2</c:v>
                </c:pt>
                <c:pt idx="53">
                  <c:v>-2.5018171667004437E-2</c:v>
                </c:pt>
                <c:pt idx="54">
                  <c:v>-2.4812078081434961E-2</c:v>
                </c:pt>
                <c:pt idx="55">
                  <c:v>-2.4514452484874709E-2</c:v>
                </c:pt>
                <c:pt idx="56">
                  <c:v>-2.3972176872924543E-2</c:v>
                </c:pt>
                <c:pt idx="57">
                  <c:v>-2.4190760510754642E-2</c:v>
                </c:pt>
                <c:pt idx="58">
                  <c:v>-2.4468773541690671E-2</c:v>
                </c:pt>
                <c:pt idx="59">
                  <c:v>-2.5355585183148423E-2</c:v>
                </c:pt>
                <c:pt idx="60">
                  <c:v>-2.5808311763928844E-2</c:v>
                </c:pt>
                <c:pt idx="61">
                  <c:v>-2.6152274424498072E-2</c:v>
                </c:pt>
                <c:pt idx="62">
                  <c:v>-2.646482547999E-2</c:v>
                </c:pt>
                <c:pt idx="63">
                  <c:v>-2.629806161958894E-2</c:v>
                </c:pt>
                <c:pt idx="64">
                  <c:v>-2.640193750049246E-2</c:v>
                </c:pt>
                <c:pt idx="65">
                  <c:v>-2.5806670878668104E-2</c:v>
                </c:pt>
                <c:pt idx="66">
                  <c:v>-2.5485897311930319E-2</c:v>
                </c:pt>
                <c:pt idx="67">
                  <c:v>-2.5074317560742711E-2</c:v>
                </c:pt>
                <c:pt idx="68">
                  <c:v>-2.4418568070882062E-2</c:v>
                </c:pt>
                <c:pt idx="69">
                  <c:v>-2.4524056432880706E-2</c:v>
                </c:pt>
                <c:pt idx="70">
                  <c:v>-2.4689483033064921E-2</c:v>
                </c:pt>
                <c:pt idx="71">
                  <c:v>-2.546462938285262E-2</c:v>
                </c:pt>
                <c:pt idx="72">
                  <c:v>-2.5807280533707171E-2</c:v>
                </c:pt>
                <c:pt idx="73">
                  <c:v>-2.6043553156802166E-2</c:v>
                </c:pt>
                <c:pt idx="74">
                  <c:v>-2.6251487451801614E-2</c:v>
                </c:pt>
                <c:pt idx="75">
                  <c:v>-2.598346972532042E-2</c:v>
                </c:pt>
                <c:pt idx="76">
                  <c:v>-2.5989100345505937E-2</c:v>
                </c:pt>
                <c:pt idx="77">
                  <c:v>-2.5297526433074417E-2</c:v>
                </c:pt>
                <c:pt idx="78">
                  <c:v>-2.4880778517064356E-2</c:v>
                </c:pt>
                <c:pt idx="79">
                  <c:v>-2.4371852605620421E-2</c:v>
                </c:pt>
                <c:pt idx="80">
                  <c:v>-2.3616120095766569E-2</c:v>
                </c:pt>
                <c:pt idx="81">
                  <c:v>-2.3618590956726561E-2</c:v>
                </c:pt>
                <c:pt idx="82">
                  <c:v>-2.3678794864458199E-2</c:v>
                </c:pt>
                <c:pt idx="83">
                  <c:v>-2.4348261993282824E-2</c:v>
                </c:pt>
                <c:pt idx="84">
                  <c:v>-2.4586665310055874E-2</c:v>
                </c:pt>
                <c:pt idx="85">
                  <c:v>-2.4723506751684828E-2</c:v>
                </c:pt>
                <c:pt idx="86">
                  <c:v>-2.4838669551832213E-2</c:v>
                </c:pt>
                <c:pt idx="87">
                  <c:v>-2.448358257608722E-2</c:v>
                </c:pt>
                <c:pt idx="88">
                  <c:v>-2.4413090789731789E-2</c:v>
                </c:pt>
                <c:pt idx="89">
                  <c:v>-2.3648706972293845E-2</c:v>
                </c:pt>
                <c:pt idx="90">
                  <c:v>-2.31717504196895E-2</c:v>
                </c:pt>
                <c:pt idx="91">
                  <c:v>-2.2630202635533683E-2</c:v>
                </c:pt>
                <c:pt idx="92">
                  <c:v>-2.1743926070769585E-2</c:v>
                </c:pt>
                <c:pt idx="93">
                  <c:v>-2.1766855008921046E-2</c:v>
                </c:pt>
                <c:pt idx="94">
                  <c:v>-2.1780458911906261E-2</c:v>
                </c:pt>
                <c:pt idx="95">
                  <c:v>-2.1821076233862615E-2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D1-4D06-9272-2F030EA7923B}"/>
            </c:ext>
          </c:extLst>
        </c:ser>
        <c:ser>
          <c:idx val="1"/>
          <c:order val="1"/>
          <c:tx>
            <c:strRef>
              <c:f>'conditional forecasts_0'!$B$580</c:f>
              <c:strCache>
                <c:ptCount val="1"/>
                <c:pt idx="0">
                  <c:v>Rio Jan.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forecasts_0'!$D$580:$CU$580</c:f>
              <c:numCache>
                <c:formatCode>General</c:formatCode>
                <c:ptCount val="96"/>
                <c:pt idx="0">
                  <c:v>-2.2306598652421898E-3</c:v>
                </c:pt>
                <c:pt idx="1">
                  <c:v>-3.5567561791604936E-3</c:v>
                </c:pt>
                <c:pt idx="2">
                  <c:v>-4.6765130025227071E-3</c:v>
                </c:pt>
                <c:pt idx="3">
                  <c:v>-5.1016765040028909E-3</c:v>
                </c:pt>
                <c:pt idx="4">
                  <c:v>-5.6880750257802225E-3</c:v>
                </c:pt>
                <c:pt idx="5">
                  <c:v>-5.7712144274303812E-3</c:v>
                </c:pt>
                <c:pt idx="6">
                  <c:v>-5.7934890975465626E-3</c:v>
                </c:pt>
                <c:pt idx="7">
                  <c:v>-6.1611107526492216E-3</c:v>
                </c:pt>
                <c:pt idx="8">
                  <c:v>-6.2802706539337085E-3</c:v>
                </c:pt>
                <c:pt idx="9">
                  <c:v>-7.1192492817305454E-3</c:v>
                </c:pt>
                <c:pt idx="10">
                  <c:v>-8.4315521353532062E-3</c:v>
                </c:pt>
                <c:pt idx="11">
                  <c:v>-1.0199875386851034E-2</c:v>
                </c:pt>
                <c:pt idx="12">
                  <c:v>-1.1884697085047668E-2</c:v>
                </c:pt>
                <c:pt idx="13">
                  <c:v>-1.2808074331838873E-2</c:v>
                </c:pt>
                <c:pt idx="14">
                  <c:v>-1.3677743780398634E-2</c:v>
                </c:pt>
                <c:pt idx="15">
                  <c:v>-1.3828559273715324E-2</c:v>
                </c:pt>
                <c:pt idx="16">
                  <c:v>-1.4147816701999608E-2</c:v>
                </c:pt>
                <c:pt idx="17">
                  <c:v>-1.4010866889822149E-2</c:v>
                </c:pt>
                <c:pt idx="18">
                  <c:v>-1.3863746963409E-2</c:v>
                </c:pt>
                <c:pt idx="19">
                  <c:v>-1.4103079277889648E-2</c:v>
                </c:pt>
                <c:pt idx="20">
                  <c:v>-1.4121853387000125E-2</c:v>
                </c:pt>
                <c:pt idx="21">
                  <c:v>-1.486472405153054E-2</c:v>
                </c:pt>
                <c:pt idx="22">
                  <c:v>-1.6063382226969871E-2</c:v>
                </c:pt>
                <c:pt idx="23">
                  <c:v>-1.7689495715118256E-2</c:v>
                </c:pt>
                <c:pt idx="24">
                  <c:v>-1.9203235226627265E-2</c:v>
                </c:pt>
                <c:pt idx="25">
                  <c:v>-1.9935161991595719E-2</c:v>
                </c:pt>
                <c:pt idx="26">
                  <c:v>-2.060618096124037E-2</c:v>
                </c:pt>
                <c:pt idx="27">
                  <c:v>-2.0563256557506682E-2</c:v>
                </c:pt>
                <c:pt idx="28">
                  <c:v>-2.0701102131947143E-2</c:v>
                </c:pt>
                <c:pt idx="29">
                  <c:v>-2.0397128016031222E-2</c:v>
                </c:pt>
                <c:pt idx="30">
                  <c:v>-2.0095355624314828E-2</c:v>
                </c:pt>
                <c:pt idx="31">
                  <c:v>-2.018843747608029E-2</c:v>
                </c:pt>
                <c:pt idx="32">
                  <c:v>-2.0065274320548263E-2</c:v>
                </c:pt>
                <c:pt idx="33">
                  <c:v>-2.0667299805968192E-2</c:v>
                </c:pt>
                <c:pt idx="34">
                  <c:v>-2.1724132386498913E-2</c:v>
                </c:pt>
                <c:pt idx="35">
                  <c:v>-2.3206404470103796E-2</c:v>
                </c:pt>
                <c:pt idx="36">
                  <c:v>-2.4574048458139236E-2</c:v>
                </c:pt>
                <c:pt idx="37">
                  <c:v>-2.5158001514047974E-2</c:v>
                </c:pt>
                <c:pt idx="38">
                  <c:v>-2.5680046298661056E-2</c:v>
                </c:pt>
                <c:pt idx="39">
                  <c:v>-2.548838382545578E-2</c:v>
                </c:pt>
                <c:pt idx="40">
                  <c:v>-2.5479084094718284E-2</c:v>
                </c:pt>
                <c:pt idx="41">
                  <c:v>-2.5030728377658917E-2</c:v>
                </c:pt>
                <c:pt idx="42">
                  <c:v>-2.4588048683493572E-2</c:v>
                </c:pt>
                <c:pt idx="43">
                  <c:v>-2.4543810623488323E-2</c:v>
                </c:pt>
                <c:pt idx="44">
                  <c:v>-2.428648109966269E-2</c:v>
                </c:pt>
                <c:pt idx="45">
                  <c:v>-2.4756720501023045E-2</c:v>
                </c:pt>
                <c:pt idx="46">
                  <c:v>-2.568331044584278E-2</c:v>
                </c:pt>
                <c:pt idx="47">
                  <c:v>-2.7036225181852048E-2</c:v>
                </c:pt>
                <c:pt idx="48">
                  <c:v>-2.8275052960864688E-2</c:v>
                </c:pt>
                <c:pt idx="49">
                  <c:v>-2.8730707790353451E-2</c:v>
                </c:pt>
                <c:pt idx="50">
                  <c:v>-2.9125176964167748E-2</c:v>
                </c:pt>
                <c:pt idx="51">
                  <c:v>-2.8806956621052756E-2</c:v>
                </c:pt>
                <c:pt idx="52">
                  <c:v>-2.8672378077852886E-2</c:v>
                </c:pt>
                <c:pt idx="53">
                  <c:v>-2.8100176721450442E-2</c:v>
                </c:pt>
                <c:pt idx="54">
                  <c:v>-2.753511993743377E-2</c:v>
                </c:pt>
                <c:pt idx="55">
                  <c:v>-2.7369927893872874E-2</c:v>
                </c:pt>
                <c:pt idx="56">
                  <c:v>-2.69930029342004E-2</c:v>
                </c:pt>
                <c:pt idx="57">
                  <c:v>-2.7344979472442209E-2</c:v>
                </c:pt>
                <c:pt idx="58">
                  <c:v>-2.8154684222967671E-2</c:v>
                </c:pt>
                <c:pt idx="59">
                  <c:v>-2.9392204907626049E-2</c:v>
                </c:pt>
                <c:pt idx="60">
                  <c:v>-3.0517275571061677E-2</c:v>
                </c:pt>
                <c:pt idx="61">
                  <c:v>-3.0860929957527462E-2</c:v>
                </c:pt>
                <c:pt idx="62">
                  <c:v>-3.1145184611914456E-2</c:v>
                </c:pt>
                <c:pt idx="63">
                  <c:v>-3.0718421416308324E-2</c:v>
                </c:pt>
                <c:pt idx="64">
                  <c:v>-3.0476687993987714E-2</c:v>
                </c:pt>
                <c:pt idx="65">
                  <c:v>-2.9798280302574174E-2</c:v>
                </c:pt>
                <c:pt idx="66">
                  <c:v>-2.9127432833575367E-2</c:v>
                </c:pt>
                <c:pt idx="67">
                  <c:v>-2.8856353682385816E-2</c:v>
                </c:pt>
                <c:pt idx="68">
                  <c:v>-2.8373112893681985E-2</c:v>
                </c:pt>
                <c:pt idx="69">
                  <c:v>-2.8618369141079427E-2</c:v>
                </c:pt>
                <c:pt idx="70">
                  <c:v>-2.9321470497609557E-2</c:v>
                </c:pt>
                <c:pt idx="71">
                  <c:v>-3.0453552914593417E-2</c:v>
                </c:pt>
                <c:pt idx="72">
                  <c:v>-3.147577851990517E-2</c:v>
                </c:pt>
                <c:pt idx="73">
                  <c:v>-3.1720642082164983E-2</c:v>
                </c:pt>
                <c:pt idx="74">
                  <c:v>-3.1911154749726688E-2</c:v>
                </c:pt>
                <c:pt idx="75">
                  <c:v>-3.1395712388281101E-2</c:v>
                </c:pt>
                <c:pt idx="76">
                  <c:v>-3.1069072811663757E-2</c:v>
                </c:pt>
                <c:pt idx="77">
                  <c:v>-3.0307010442811828E-2</c:v>
                </c:pt>
                <c:pt idx="78">
                  <c:v>-2.9550560825250385E-2</c:v>
                </c:pt>
                <c:pt idx="79">
                  <c:v>-2.9188980911467332E-2</c:v>
                </c:pt>
                <c:pt idx="80">
                  <c:v>-2.8608618222170746E-2</c:v>
                </c:pt>
                <c:pt idx="81">
                  <c:v>-2.8750254104960304E-2</c:v>
                </c:pt>
                <c:pt idx="82">
                  <c:v>-2.9345436759539843E-2</c:v>
                </c:pt>
                <c:pt idx="83">
                  <c:v>-3.0369163646129984E-2</c:v>
                </c:pt>
                <c:pt idx="84">
                  <c:v>-3.1286704615715373E-2</c:v>
                </c:pt>
                <c:pt idx="85">
                  <c:v>-3.1435919329422385E-2</c:v>
                </c:pt>
                <c:pt idx="86">
                  <c:v>-3.1544916255294986E-2</c:v>
                </c:pt>
                <c:pt idx="87">
                  <c:v>-3.0961147533298379E-2</c:v>
                </c:pt>
                <c:pt idx="88">
                  <c:v>-3.0583893664333551E-2</c:v>
                </c:pt>
                <c:pt idx="89">
                  <c:v>-2.9785539897564314E-2</c:v>
                </c:pt>
                <c:pt idx="90">
                  <c:v>-2.8995925761130418E-2</c:v>
                </c:pt>
                <c:pt idx="91">
                  <c:v>-2.8631073417739412E-2</c:v>
                </c:pt>
                <c:pt idx="92">
                  <c:v>-2.7932096604350105E-2</c:v>
                </c:pt>
                <c:pt idx="93">
                  <c:v>-2.7978654328418538E-2</c:v>
                </c:pt>
                <c:pt idx="94">
                  <c:v>-2.8578527364679553E-2</c:v>
                </c:pt>
                <c:pt idx="95">
                  <c:v>-2.8971797377570181E-2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D1-4D06-9272-2F030EA7923B}"/>
            </c:ext>
          </c:extLst>
        </c:ser>
        <c:ser>
          <c:idx val="2"/>
          <c:order val="2"/>
          <c:tx>
            <c:strRef>
              <c:f>'conditional forecasts_0'!$B$581</c:f>
              <c:strCache>
                <c:ptCount val="1"/>
                <c:pt idx="0">
                  <c:v>P. Alegre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forecasts_0'!$D$581:$CU$581</c:f>
              <c:numCache>
                <c:formatCode>General</c:formatCode>
                <c:ptCount val="96"/>
                <c:pt idx="0">
                  <c:v>-2.6013300768599589E-4</c:v>
                </c:pt>
                <c:pt idx="1">
                  <c:v>-7.5033096057502578E-4</c:v>
                </c:pt>
                <c:pt idx="2">
                  <c:v>-1.0291816232455024E-3</c:v>
                </c:pt>
                <c:pt idx="3">
                  <c:v>-1.0734095282343044E-3</c:v>
                </c:pt>
                <c:pt idx="4">
                  <c:v>-1.5806645053481304E-3</c:v>
                </c:pt>
                <c:pt idx="5">
                  <c:v>-1.4106609296782946E-3</c:v>
                </c:pt>
                <c:pt idx="6">
                  <c:v>-1.7801892078886967E-3</c:v>
                </c:pt>
                <c:pt idx="7">
                  <c:v>-2.0150976542579607E-3</c:v>
                </c:pt>
                <c:pt idx="8">
                  <c:v>-2.0373205541184512E-3</c:v>
                </c:pt>
                <c:pt idx="9">
                  <c:v>-2.9848469534357281E-3</c:v>
                </c:pt>
                <c:pt idx="10">
                  <c:v>-3.8508420817241411E-3</c:v>
                </c:pt>
                <c:pt idx="11">
                  <c:v>-5.5119169700878134E-3</c:v>
                </c:pt>
                <c:pt idx="12">
                  <c:v>-6.2191850983087452E-3</c:v>
                </c:pt>
                <c:pt idx="13">
                  <c:v>-6.7921188622911783E-3</c:v>
                </c:pt>
                <c:pt idx="14">
                  <c:v>-7.0574704968025016E-3</c:v>
                </c:pt>
                <c:pt idx="15">
                  <c:v>-7.0259405097970948E-3</c:v>
                </c:pt>
                <c:pt idx="16">
                  <c:v>-7.4261551856919664E-3</c:v>
                </c:pt>
                <c:pt idx="17">
                  <c:v>-7.1365293049734119E-3</c:v>
                </c:pt>
                <c:pt idx="18">
                  <c:v>-7.4305449926338777E-3</c:v>
                </c:pt>
                <c:pt idx="19">
                  <c:v>-7.6030122959414113E-3</c:v>
                </c:pt>
                <c:pt idx="20">
                  <c:v>-7.5430108785847858E-3</c:v>
                </c:pt>
                <c:pt idx="21">
                  <c:v>-8.3794811530403038E-3</c:v>
                </c:pt>
                <c:pt idx="22">
                  <c:v>-9.0904849340175033E-3</c:v>
                </c:pt>
                <c:pt idx="23">
                  <c:v>-1.0554070733655191E-2</c:v>
                </c:pt>
                <c:pt idx="24">
                  <c:v>-1.1041214795137909E-2</c:v>
                </c:pt>
                <c:pt idx="25">
                  <c:v>-1.1391281391850146E-2</c:v>
                </c:pt>
                <c:pt idx="26">
                  <c:v>-1.1446295531125516E-2</c:v>
                </c:pt>
                <c:pt idx="27">
                  <c:v>-1.122562712753356E-2</c:v>
                </c:pt>
                <c:pt idx="28">
                  <c:v>-1.145737270427866E-2</c:v>
                </c:pt>
                <c:pt idx="29">
                  <c:v>-1.1013554459289299E-2</c:v>
                </c:pt>
                <c:pt idx="30">
                  <c:v>-1.1160271411855684E-2</c:v>
                </c:pt>
                <c:pt idx="31">
                  <c:v>-1.1186289267758933E-2</c:v>
                </c:pt>
                <c:pt idx="32">
                  <c:v>-1.0977045008182281E-2</c:v>
                </c:pt>
                <c:pt idx="33">
                  <c:v>-1.1660278016789318E-2</c:v>
                </c:pt>
                <c:pt idx="34">
                  <c:v>-1.2214336228812074E-2</c:v>
                </c:pt>
                <c:pt idx="35">
                  <c:v>-1.351818088939165E-2</c:v>
                </c:pt>
                <c:pt idx="36">
                  <c:v>-1.384396691396036E-2</c:v>
                </c:pt>
                <c:pt idx="37">
                  <c:v>-1.4032373916970273E-2</c:v>
                </c:pt>
                <c:pt idx="38">
                  <c:v>-1.3926829806024044E-2</c:v>
                </c:pt>
                <c:pt idx="39">
                  <c:v>-1.3548083905223956E-2</c:v>
                </c:pt>
                <c:pt idx="40">
                  <c:v>-1.3625327384277354E-2</c:v>
                </c:pt>
                <c:pt idx="41">
                  <c:v>-1.303110712531662E-2</c:v>
                </c:pt>
                <c:pt idx="42">
                  <c:v>-1.3031344896722983E-2</c:v>
                </c:pt>
                <c:pt idx="43">
                  <c:v>-1.2914021020369239E-2</c:v>
                </c:pt>
                <c:pt idx="44">
                  <c:v>-1.2563465452163348E-2</c:v>
                </c:pt>
                <c:pt idx="45">
                  <c:v>-1.3106352496963913E-2</c:v>
                </c:pt>
                <c:pt idx="46">
                  <c:v>-1.3520303584486361E-2</c:v>
                </c:pt>
                <c:pt idx="47">
                  <c:v>-1.4684025741150124E-2</c:v>
                </c:pt>
                <c:pt idx="48">
                  <c:v>-1.4869848363974794E-2</c:v>
                </c:pt>
                <c:pt idx="49">
                  <c:v>-1.4918886743868804E-2</c:v>
                </c:pt>
                <c:pt idx="50">
                  <c:v>-1.4675060726027433E-2</c:v>
                </c:pt>
                <c:pt idx="51">
                  <c:v>-1.4159504437269037E-2</c:v>
                </c:pt>
                <c:pt idx="52">
                  <c:v>-1.4101607630055121E-2</c:v>
                </c:pt>
                <c:pt idx="53">
                  <c:v>-1.337393600755689E-2</c:v>
                </c:pt>
                <c:pt idx="54">
                  <c:v>-1.3242314290758865E-2</c:v>
                </c:pt>
                <c:pt idx="55">
                  <c:v>-1.2994592317317597E-2</c:v>
                </c:pt>
                <c:pt idx="56">
                  <c:v>-1.2515003697307648E-2</c:v>
                </c:pt>
                <c:pt idx="57">
                  <c:v>-1.293019418430635E-2</c:v>
                </c:pt>
                <c:pt idx="58">
                  <c:v>-1.3217820421611178E-2</c:v>
                </c:pt>
                <c:pt idx="59">
                  <c:v>-1.4256654408000004E-2</c:v>
                </c:pt>
                <c:pt idx="60">
                  <c:v>-1.4319070242265228E-2</c:v>
                </c:pt>
                <c:pt idx="61">
                  <c:v>-1.4246157421795042E-2</c:v>
                </c:pt>
                <c:pt idx="62">
                  <c:v>-1.3881704126899101E-2</c:v>
                </c:pt>
                <c:pt idx="63">
                  <c:v>-1.3246599080186352E-2</c:v>
                </c:pt>
                <c:pt idx="64">
                  <c:v>-1.3069901238810865E-2</c:v>
                </c:pt>
                <c:pt idx="65">
                  <c:v>-1.2223827493060665E-2</c:v>
                </c:pt>
                <c:pt idx="66">
                  <c:v>-1.1973936348276246E-2</c:v>
                </c:pt>
                <c:pt idx="67">
                  <c:v>-1.1608010421583754E-2</c:v>
                </c:pt>
                <c:pt idx="68">
                  <c:v>-1.101051673446965E-2</c:v>
                </c:pt>
                <c:pt idx="69">
                  <c:v>-1.1308680262638541E-2</c:v>
                </c:pt>
                <c:pt idx="70">
                  <c:v>-1.1481027169888778E-2</c:v>
                </c:pt>
                <c:pt idx="71">
                  <c:v>-1.2407307959139909E-2</c:v>
                </c:pt>
                <c:pt idx="72">
                  <c:v>-1.2360694938549533E-2</c:v>
                </c:pt>
                <c:pt idx="73">
                  <c:v>-1.2182563769247154E-2</c:v>
                </c:pt>
                <c:pt idx="74">
                  <c:v>-1.1716207444011051E-2</c:v>
                </c:pt>
                <c:pt idx="75">
                  <c:v>-1.0981154723222667E-2</c:v>
                </c:pt>
                <c:pt idx="76">
                  <c:v>-1.0704435167763149E-2</c:v>
                </c:pt>
                <c:pt idx="77">
                  <c:v>-9.7560530969350197E-3</c:v>
                </c:pt>
                <c:pt idx="78">
                  <c:v>-9.3998324537880752E-3</c:v>
                </c:pt>
                <c:pt idx="79">
                  <c:v>-8.922934450757522E-3</c:v>
                </c:pt>
                <c:pt idx="80">
                  <c:v>-8.2106549063812578E-3</c:v>
                </c:pt>
                <c:pt idx="81">
                  <c:v>-8.3924426711746991E-3</c:v>
                </c:pt>
                <c:pt idx="82">
                  <c:v>-8.450315873329322E-3</c:v>
                </c:pt>
                <c:pt idx="83">
                  <c:v>-9.2677524277926891E-3</c:v>
                </c:pt>
                <c:pt idx="84">
                  <c:v>-9.1209952818800243E-3</c:v>
                </c:pt>
                <c:pt idx="85">
                  <c:v>-8.8556291430672389E-3</c:v>
                </c:pt>
                <c:pt idx="86">
                  <c:v>-8.3145931807783475E-3</c:v>
                </c:pt>
                <c:pt idx="87">
                  <c:v>-7.5131878442658397E-3</c:v>
                </c:pt>
                <c:pt idx="88">
                  <c:v>-7.180098165000739E-3</c:v>
                </c:pt>
                <c:pt idx="89">
                  <c:v>-6.1632144286097234E-3</c:v>
                </c:pt>
                <c:pt idx="90">
                  <c:v>-5.7388691834189256E-3</c:v>
                </c:pt>
                <c:pt idx="91">
                  <c:v>-5.1815460877764922E-3</c:v>
                </c:pt>
                <c:pt idx="92">
                  <c:v>-4.234626784331892E-3</c:v>
                </c:pt>
                <c:pt idx="93">
                  <c:v>-4.4495457784924902E-3</c:v>
                </c:pt>
                <c:pt idx="94">
                  <c:v>-4.3913092713463303E-3</c:v>
                </c:pt>
                <c:pt idx="95">
                  <c:v>-4.4051252236210429E-3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BD1-4D06-9272-2F030EA7923B}"/>
            </c:ext>
          </c:extLst>
        </c:ser>
        <c:ser>
          <c:idx val="3"/>
          <c:order val="3"/>
          <c:tx>
            <c:strRef>
              <c:f>'conditional forecasts_0'!$B$582</c:f>
              <c:strCache>
                <c:ptCount val="1"/>
                <c:pt idx="0">
                  <c:v>B. Horizon.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forecasts_0'!$D$582:$CU$582</c:f>
              <c:numCache>
                <c:formatCode>General</c:formatCode>
                <c:ptCount val="96"/>
                <c:pt idx="0">
                  <c:v>-1.7143590160396253E-3</c:v>
                </c:pt>
                <c:pt idx="1">
                  <c:v>-2.8262967755172392E-3</c:v>
                </c:pt>
                <c:pt idx="2">
                  <c:v>-3.5986980024503095E-3</c:v>
                </c:pt>
                <c:pt idx="3">
                  <c:v>-4.1073115259225648E-3</c:v>
                </c:pt>
                <c:pt idx="4">
                  <c:v>-4.9568693911407622E-3</c:v>
                </c:pt>
                <c:pt idx="5">
                  <c:v>-4.8829818412380425E-3</c:v>
                </c:pt>
                <c:pt idx="6">
                  <c:v>-5.2126388303264043E-3</c:v>
                </c:pt>
                <c:pt idx="7">
                  <c:v>-5.6630316458953145E-3</c:v>
                </c:pt>
                <c:pt idx="8">
                  <c:v>-5.8055010518696104E-3</c:v>
                </c:pt>
                <c:pt idx="9">
                  <c:v>-7.2394333411546679E-3</c:v>
                </c:pt>
                <c:pt idx="10">
                  <c:v>-9.2221920765192117E-3</c:v>
                </c:pt>
                <c:pt idx="11">
                  <c:v>-1.2325539302312113E-2</c:v>
                </c:pt>
                <c:pt idx="12">
                  <c:v>-1.4068924464297828E-2</c:v>
                </c:pt>
                <c:pt idx="13">
                  <c:v>-1.5002662494374732E-2</c:v>
                </c:pt>
                <c:pt idx="14">
                  <c:v>-1.5430480311562741E-2</c:v>
                </c:pt>
                <c:pt idx="15">
                  <c:v>-1.5494848137469873E-2</c:v>
                </c:pt>
                <c:pt idx="16">
                  <c:v>-1.595703510335823E-2</c:v>
                </c:pt>
                <c:pt idx="17">
                  <c:v>-1.561435550724063E-2</c:v>
                </c:pt>
                <c:pt idx="18">
                  <c:v>-1.5752547685882114E-2</c:v>
                </c:pt>
                <c:pt idx="19">
                  <c:v>-1.6044052493632662E-2</c:v>
                </c:pt>
                <c:pt idx="20">
                  <c:v>-1.6014653520179792E-2</c:v>
                </c:pt>
                <c:pt idx="21">
                  <c:v>-1.7227889439996112E-2</c:v>
                </c:pt>
                <c:pt idx="22">
                  <c:v>-1.8936724461683194E-2</c:v>
                </c:pt>
                <c:pt idx="23">
                  <c:v>-2.172909858036863E-2</c:v>
                </c:pt>
                <c:pt idx="24">
                  <c:v>-2.3146102629583228E-2</c:v>
                </c:pt>
                <c:pt idx="25">
                  <c:v>-2.3757625340674885E-2</c:v>
                </c:pt>
                <c:pt idx="26">
                  <c:v>-2.3879735493650758E-2</c:v>
                </c:pt>
                <c:pt idx="27">
                  <c:v>-2.3658443004541379E-2</c:v>
                </c:pt>
                <c:pt idx="28">
                  <c:v>-2.3852612442061664E-2</c:v>
                </c:pt>
                <c:pt idx="29">
                  <c:v>-2.3254915907214194E-2</c:v>
                </c:pt>
                <c:pt idx="30">
                  <c:v>-2.3146618460330476E-2</c:v>
                </c:pt>
                <c:pt idx="31">
                  <c:v>-2.3196785934095229E-2</c:v>
                </c:pt>
                <c:pt idx="32">
                  <c:v>-2.2928683485366572E-2</c:v>
                </c:pt>
                <c:pt idx="33">
                  <c:v>-2.3903651858326921E-2</c:v>
                </c:pt>
                <c:pt idx="34">
                  <c:v>-2.5372739280176637E-2</c:v>
                </c:pt>
                <c:pt idx="35">
                  <c:v>-2.7922667464557644E-2</c:v>
                </c:pt>
                <c:pt idx="36">
                  <c:v>-2.9094461305488858E-2</c:v>
                </c:pt>
                <c:pt idx="37">
                  <c:v>-2.9459241495654778E-2</c:v>
                </c:pt>
                <c:pt idx="38">
                  <c:v>-2.9335272582962927E-2</c:v>
                </c:pt>
                <c:pt idx="39">
                  <c:v>-2.8871013363932479E-2</c:v>
                </c:pt>
                <c:pt idx="40">
                  <c:v>-2.8827259789732461E-2</c:v>
                </c:pt>
                <c:pt idx="41">
                  <c:v>-2.7997583061272962E-2</c:v>
                </c:pt>
                <c:pt idx="42">
                  <c:v>-2.7663019865514307E-2</c:v>
                </c:pt>
                <c:pt idx="43">
                  <c:v>-2.749157329443681E-2</c:v>
                </c:pt>
                <c:pt idx="44">
                  <c:v>-2.7005110685170065E-2</c:v>
                </c:pt>
                <c:pt idx="45">
                  <c:v>-2.7763722100617807E-2</c:v>
                </c:pt>
                <c:pt idx="46">
                  <c:v>-2.9017658136506096E-2</c:v>
                </c:pt>
                <c:pt idx="47">
                  <c:v>-3.135337474107952E-2</c:v>
                </c:pt>
                <c:pt idx="48">
                  <c:v>-3.2312058546390673E-2</c:v>
                </c:pt>
                <c:pt idx="49">
                  <c:v>-3.246522478369783E-2</c:v>
                </c:pt>
                <c:pt idx="50">
                  <c:v>-3.2131571883048111E-2</c:v>
                </c:pt>
                <c:pt idx="51">
                  <c:v>-3.1459897798213281E-2</c:v>
                </c:pt>
                <c:pt idx="52">
                  <c:v>-3.1211185834504478E-2</c:v>
                </c:pt>
                <c:pt idx="53">
                  <c:v>-3.017905046135062E-2</c:v>
                </c:pt>
                <c:pt idx="54">
                  <c:v>-2.9644474766723699E-2</c:v>
                </c:pt>
                <c:pt idx="55">
                  <c:v>-2.9275372738769095E-2</c:v>
                </c:pt>
                <c:pt idx="56">
                  <c:v>-2.8593542818948804E-2</c:v>
                </c:pt>
                <c:pt idx="57">
                  <c:v>-2.915906248614674E-2</c:v>
                </c:pt>
                <c:pt idx="58">
                  <c:v>-3.0222233558397881E-2</c:v>
                </c:pt>
                <c:pt idx="59">
                  <c:v>-3.2369602473862863E-2</c:v>
                </c:pt>
                <c:pt idx="60">
                  <c:v>-3.3142433222899788E-2</c:v>
                </c:pt>
                <c:pt idx="61">
                  <c:v>-3.3112238331024911E-2</c:v>
                </c:pt>
                <c:pt idx="62">
                  <c:v>-3.2597573414897468E-2</c:v>
                </c:pt>
                <c:pt idx="63">
                  <c:v>-3.1746925079909963E-2</c:v>
                </c:pt>
                <c:pt idx="64">
                  <c:v>-3.132082044726392E-2</c:v>
                </c:pt>
                <c:pt idx="65">
                  <c:v>-3.0112357607297892E-2</c:v>
                </c:pt>
                <c:pt idx="66">
                  <c:v>-2.9402080557233656E-2</c:v>
                </c:pt>
                <c:pt idx="67">
                  <c:v>-2.8857704865907344E-2</c:v>
                </c:pt>
                <c:pt idx="68">
                  <c:v>-2.8001217052934159E-2</c:v>
                </c:pt>
                <c:pt idx="69">
                  <c:v>-2.8393343988120174E-2</c:v>
                </c:pt>
                <c:pt idx="70">
                  <c:v>-2.9285450624753531E-2</c:v>
                </c:pt>
                <c:pt idx="71">
                  <c:v>-3.1265363073621079E-2</c:v>
                </c:pt>
                <c:pt idx="72">
                  <c:v>-3.1875511711450269E-2</c:v>
                </c:pt>
                <c:pt idx="73">
                  <c:v>-3.1688061193951331E-2</c:v>
                </c:pt>
                <c:pt idx="74">
                  <c:v>-3.1021333714682325E-2</c:v>
                </c:pt>
                <c:pt idx="75">
                  <c:v>-3.0022487678593286E-2</c:v>
                </c:pt>
                <c:pt idx="76">
                  <c:v>-2.944970990291465E-2</c:v>
                </c:pt>
                <c:pt idx="77">
                  <c:v>-2.8093192083114168E-2</c:v>
                </c:pt>
                <c:pt idx="78">
                  <c:v>-2.7230737538672108E-2</c:v>
                </c:pt>
                <c:pt idx="79">
                  <c:v>-2.6528328014455187E-2</c:v>
                </c:pt>
                <c:pt idx="80">
                  <c:v>-2.5507913380909387E-2</c:v>
                </c:pt>
                <c:pt idx="81">
                  <c:v>-2.5732236177149391E-2</c:v>
                </c:pt>
                <c:pt idx="82">
                  <c:v>-2.6457000170151436E-2</c:v>
                </c:pt>
                <c:pt idx="83">
                  <c:v>-2.8275607864572522E-2</c:v>
                </c:pt>
                <c:pt idx="84">
                  <c:v>-2.8735735696622466E-2</c:v>
                </c:pt>
                <c:pt idx="85">
                  <c:v>-2.8416308839824152E-2</c:v>
                </c:pt>
                <c:pt idx="86">
                  <c:v>-2.7636310150726113E-2</c:v>
                </c:pt>
                <c:pt idx="87">
                  <c:v>-2.653717825844891E-2</c:v>
                </c:pt>
                <c:pt idx="88">
                  <c:v>-2.5879754732024498E-2</c:v>
                </c:pt>
                <c:pt idx="89">
                  <c:v>-2.4424103817687361E-2</c:v>
                </c:pt>
                <c:pt idx="90">
                  <c:v>-2.3461897206659546E-2</c:v>
                </c:pt>
                <c:pt idx="91">
                  <c:v>-2.2660205987213355E-2</c:v>
                </c:pt>
                <c:pt idx="92">
                  <c:v>-2.1340339950768766E-2</c:v>
                </c:pt>
                <c:pt idx="93">
                  <c:v>-2.1619255646652295E-2</c:v>
                </c:pt>
                <c:pt idx="94">
                  <c:v>-2.2297495570021052E-2</c:v>
                </c:pt>
                <c:pt idx="95">
                  <c:v>-2.2898268312463756E-2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D1-4D06-9272-2F030EA7923B}"/>
            </c:ext>
          </c:extLst>
        </c:ser>
        <c:ser>
          <c:idx val="4"/>
          <c:order val="4"/>
          <c:tx>
            <c:strRef>
              <c:f>'conditional forecasts_0'!$B$583</c:f>
              <c:strCache>
                <c:ptCount val="1"/>
                <c:pt idx="0">
                  <c:v>SP</c:v>
                </c:pt>
              </c:strCache>
            </c:strRef>
          </c:tx>
          <c:spPr>
            <a:ln w="158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forecasts_0'!$D$583:$CU$583</c:f>
              <c:numCache>
                <c:formatCode>General</c:formatCode>
                <c:ptCount val="96"/>
                <c:pt idx="0">
                  <c:v>-1.4627776283186818E-3</c:v>
                </c:pt>
                <c:pt idx="1">
                  <c:v>-2.3206662318215592E-3</c:v>
                </c:pt>
                <c:pt idx="2">
                  <c:v>-2.927263388656896E-3</c:v>
                </c:pt>
                <c:pt idx="3">
                  <c:v>-3.1720819375297949E-3</c:v>
                </c:pt>
                <c:pt idx="4">
                  <c:v>-3.7754633614544226E-3</c:v>
                </c:pt>
                <c:pt idx="5">
                  <c:v>-3.5515398816174967E-3</c:v>
                </c:pt>
                <c:pt idx="6">
                  <c:v>-3.7219224641409534E-3</c:v>
                </c:pt>
                <c:pt idx="7">
                  <c:v>-4.0051215802571821E-3</c:v>
                </c:pt>
                <c:pt idx="8">
                  <c:v>-3.9087266154111556E-3</c:v>
                </c:pt>
                <c:pt idx="9">
                  <c:v>-4.9412137613910438E-3</c:v>
                </c:pt>
                <c:pt idx="10">
                  <c:v>-6.312214620268845E-3</c:v>
                </c:pt>
                <c:pt idx="11">
                  <c:v>-8.5267188089455225E-3</c:v>
                </c:pt>
                <c:pt idx="12">
                  <c:v>-9.7120895984677998E-3</c:v>
                </c:pt>
                <c:pt idx="13">
                  <c:v>-1.0367045377543302E-2</c:v>
                </c:pt>
                <c:pt idx="14">
                  <c:v>-1.0793535781895975E-2</c:v>
                </c:pt>
                <c:pt idx="15">
                  <c:v>-1.0753440467237928E-2</c:v>
                </c:pt>
                <c:pt idx="16">
                  <c:v>-1.108022987136935E-2</c:v>
                </c:pt>
                <c:pt idx="17">
                  <c:v>-1.0643242974664756E-2</c:v>
                </c:pt>
                <c:pt idx="18">
                  <c:v>-1.0640739466405131E-2</c:v>
                </c:pt>
                <c:pt idx="19">
                  <c:v>-1.0774258311282798E-2</c:v>
                </c:pt>
                <c:pt idx="20">
                  <c:v>-1.052321774186124E-2</c:v>
                </c:pt>
                <c:pt idx="21">
                  <c:v>-1.1367630499195359E-2</c:v>
                </c:pt>
                <c:pt idx="22">
                  <c:v>-1.2507432117493245E-2</c:v>
                </c:pt>
                <c:pt idx="23">
                  <c:v>-1.4455021467530407E-2</c:v>
                </c:pt>
                <c:pt idx="24">
                  <c:v>-1.5354530986759806E-2</c:v>
                </c:pt>
                <c:pt idx="25">
                  <c:v>-1.5724048452139597E-2</c:v>
                </c:pt>
                <c:pt idx="26">
                  <c:v>-1.588056238213581E-2</c:v>
                </c:pt>
                <c:pt idx="27">
                  <c:v>-1.5592282153728354E-2</c:v>
                </c:pt>
                <c:pt idx="28">
                  <c:v>-1.5691000450222082E-2</c:v>
                </c:pt>
                <c:pt idx="29">
                  <c:v>-1.5039812638576771E-2</c:v>
                </c:pt>
                <c:pt idx="30">
                  <c:v>-1.4829853247520466E-2</c:v>
                </c:pt>
                <c:pt idx="31">
                  <c:v>-1.4757226647509211E-2</c:v>
                </c:pt>
                <c:pt idx="32">
                  <c:v>-1.4298389397574067E-2</c:v>
                </c:pt>
                <c:pt idx="33">
                  <c:v>-1.4932363873495242E-2</c:v>
                </c:pt>
                <c:pt idx="34">
                  <c:v>-1.5859253623921189E-2</c:v>
                </c:pt>
                <c:pt idx="35">
                  <c:v>-1.7592164495627553E-2</c:v>
                </c:pt>
                <c:pt idx="36">
                  <c:v>-1.8276190107803968E-2</c:v>
                </c:pt>
                <c:pt idx="37">
                  <c:v>-1.8430602469095083E-2</c:v>
                </c:pt>
                <c:pt idx="38">
                  <c:v>-1.8373778496636625E-2</c:v>
                </c:pt>
                <c:pt idx="39">
                  <c:v>-1.7875339059884896E-2</c:v>
                </c:pt>
                <c:pt idx="40">
                  <c:v>-1.7768191986777787E-2</c:v>
                </c:pt>
                <c:pt idx="41">
                  <c:v>-1.6915946124057536E-2</c:v>
                </c:pt>
                <c:pt idx="42">
                  <c:v>-1.6509518991033551E-2</c:v>
                </c:pt>
                <c:pt idx="43">
                  <c:v>-1.6244188539567418E-2</c:v>
                </c:pt>
                <c:pt idx="44">
                  <c:v>-1.5595291572102134E-2</c:v>
                </c:pt>
                <c:pt idx="45">
                  <c:v>-1.6040808802981622E-2</c:v>
                </c:pt>
                <c:pt idx="46">
                  <c:v>-1.6780163809431606E-2</c:v>
                </c:pt>
                <c:pt idx="47">
                  <c:v>-1.8326255182308432E-2</c:v>
                </c:pt>
                <c:pt idx="48">
                  <c:v>-1.8824377197337712E-2</c:v>
                </c:pt>
                <c:pt idx="49">
                  <c:v>-1.8794232560021381E-2</c:v>
                </c:pt>
                <c:pt idx="50">
                  <c:v>-1.8554656932313403E-2</c:v>
                </c:pt>
                <c:pt idx="51">
                  <c:v>-1.7875606362668672E-2</c:v>
                </c:pt>
                <c:pt idx="52">
                  <c:v>-1.7590135497918935E-2</c:v>
                </c:pt>
                <c:pt idx="53">
                  <c:v>-1.6561829918396033E-2</c:v>
                </c:pt>
                <c:pt idx="54">
                  <c:v>-1.5981484674909362E-2</c:v>
                </c:pt>
                <c:pt idx="55">
                  <c:v>-1.5544240957301525E-2</c:v>
                </c:pt>
                <c:pt idx="56">
                  <c:v>-1.472535146955252E-2</c:v>
                </c:pt>
                <c:pt idx="57">
                  <c:v>-1.5002796315049487E-2</c:v>
                </c:pt>
                <c:pt idx="58">
                  <c:v>-1.5576072812503474E-2</c:v>
                </c:pt>
                <c:pt idx="59">
                  <c:v>-1.6958185864295258E-2</c:v>
                </c:pt>
                <c:pt idx="60">
                  <c:v>-1.7294508367451524E-2</c:v>
                </c:pt>
                <c:pt idx="61">
                  <c:v>-1.7104732545001999E-2</c:v>
                </c:pt>
                <c:pt idx="62">
                  <c:v>-1.6707549637382465E-2</c:v>
                </c:pt>
                <c:pt idx="63">
                  <c:v>-1.5872624802167046E-2</c:v>
                </c:pt>
                <c:pt idx="64">
                  <c:v>-1.5432606147292631E-2</c:v>
                </c:pt>
                <c:pt idx="65">
                  <c:v>-1.4250634874544747E-2</c:v>
                </c:pt>
                <c:pt idx="66">
                  <c:v>-1.3517142099359723E-2</c:v>
                </c:pt>
                <c:pt idx="67">
                  <c:v>-1.2927124819402213E-2</c:v>
                </c:pt>
                <c:pt idx="68">
                  <c:v>-1.1956037743300783E-2</c:v>
                </c:pt>
                <c:pt idx="69">
                  <c:v>-1.2082476083533012E-2</c:v>
                </c:pt>
                <c:pt idx="70">
                  <c:v>-1.2506921318867303E-2</c:v>
                </c:pt>
                <c:pt idx="71">
                  <c:v>-1.3743542869749378E-2</c:v>
                </c:pt>
                <c:pt idx="72">
                  <c:v>-1.3938736971161769E-2</c:v>
                </c:pt>
                <c:pt idx="73">
                  <c:v>-1.3612689143107882E-2</c:v>
                </c:pt>
                <c:pt idx="74">
                  <c:v>-1.3083709505796182E-2</c:v>
                </c:pt>
                <c:pt idx="75">
                  <c:v>-1.2120049370348584E-2</c:v>
                </c:pt>
                <c:pt idx="76">
                  <c:v>-1.1552063998250447E-2</c:v>
                </c:pt>
                <c:pt idx="77">
                  <c:v>-1.0240234944248632E-2</c:v>
                </c:pt>
                <c:pt idx="78">
                  <c:v>-9.3727252975140951E-3</c:v>
                </c:pt>
                <c:pt idx="79">
                  <c:v>-8.6434407887578096E-3</c:v>
                </c:pt>
                <c:pt idx="80">
                  <c:v>-7.5284242412258289E-3</c:v>
                </c:pt>
                <c:pt idx="81">
                  <c:v>-7.5085810876320937E-3</c:v>
                </c:pt>
                <c:pt idx="82">
                  <c:v>-7.7883797974812544E-3</c:v>
                </c:pt>
                <c:pt idx="83">
                  <c:v>-8.8865639825484108E-3</c:v>
                </c:pt>
                <c:pt idx="84">
                  <c:v>-8.9532957611473101E-3</c:v>
                </c:pt>
                <c:pt idx="85">
                  <c:v>-8.5138914565757139E-3</c:v>
                </c:pt>
                <c:pt idx="86">
                  <c:v>-7.8871033008182153E-3</c:v>
                </c:pt>
                <c:pt idx="87">
                  <c:v>-6.8359835377837398E-3</c:v>
                </c:pt>
                <c:pt idx="88">
                  <c:v>-6.193578590581411E-3</c:v>
                </c:pt>
                <c:pt idx="89">
                  <c:v>-4.7954429189549447E-3</c:v>
                </c:pt>
                <c:pt idx="90">
                  <c:v>-3.8408953127749496E-3</c:v>
                </c:pt>
                <c:pt idx="91">
                  <c:v>-3.0242897605585717E-3</c:v>
                </c:pt>
                <c:pt idx="92">
                  <c:v>-1.630702422369317E-3</c:v>
                </c:pt>
                <c:pt idx="93">
                  <c:v>-1.6235775491309831E-3</c:v>
                </c:pt>
                <c:pt idx="94">
                  <c:v>-1.8424825877609312E-3</c:v>
                </c:pt>
                <c:pt idx="95">
                  <c:v>-1.8835738957882118E-3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35-4F7F-930E-A7A04AC57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</c:dateAx>
      <c:valAx>
        <c:axId val="676815968"/>
        <c:scaling>
          <c:orientation val="minMax"/>
          <c:max val="8.0000000000000016E-2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24</xdr:col>
      <xdr:colOff>0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7AC88F-B3B4-48F7-A168-8BE9B318F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E49FE6C-18BA-4A71-9533-C278CF6FF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24</xdr:col>
      <xdr:colOff>0</xdr:colOff>
      <xdr:row>33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DCB0F29-85BA-4D4C-A2A7-60D3CE4EE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C3F866-33F8-4F51-A034-4BB912232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baldi/Dropbox/bruno-tebaldi/Base%20de%20dados/IBGE%20-%20Populacao%20Prevista%20Municipios%202003-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nicipios"/>
      <sheetName val="mesoregioes"/>
      <sheetName val="Estados"/>
      <sheetName val="MunicipioRegioes"/>
    </sheetNames>
    <sheetDataSet>
      <sheetData sheetId="0" refreshError="1"/>
      <sheetData sheetId="1">
        <row r="2">
          <cell r="B2">
            <v>1102</v>
          </cell>
          <cell r="C2">
            <v>943135</v>
          </cell>
          <cell r="D2">
            <v>992904</v>
          </cell>
          <cell r="E2">
            <v>980012</v>
          </cell>
          <cell r="F2">
            <v>993054</v>
          </cell>
          <cell r="G2">
            <v>0</v>
          </cell>
          <cell r="H2">
            <v>936077</v>
          </cell>
          <cell r="I2">
            <v>938778</v>
          </cell>
          <cell r="J2">
            <v>950756</v>
          </cell>
          <cell r="K2">
            <v>954039</v>
          </cell>
          <cell r="L2">
            <v>957275</v>
          </cell>
          <cell r="M2">
            <v>1034578</v>
          </cell>
          <cell r="N2">
            <v>1041596</v>
          </cell>
          <cell r="O2">
            <v>1048389</v>
          </cell>
          <cell r="P2">
            <v>1054975</v>
          </cell>
        </row>
        <row r="3">
          <cell r="B3">
            <v>1101</v>
          </cell>
          <cell r="C3">
            <v>512772</v>
          </cell>
          <cell r="D3">
            <v>569181</v>
          </cell>
          <cell r="E3">
            <v>554582</v>
          </cell>
          <cell r="F3">
            <v>569363</v>
          </cell>
          <cell r="G3">
            <v>0</v>
          </cell>
          <cell r="H3">
            <v>557489</v>
          </cell>
          <cell r="I3">
            <v>565150</v>
          </cell>
          <cell r="J3">
            <v>609745</v>
          </cell>
          <cell r="K3">
            <v>622384</v>
          </cell>
          <cell r="L3">
            <v>632736</v>
          </cell>
          <cell r="M3">
            <v>693636</v>
          </cell>
          <cell r="N3">
            <v>706935</v>
          </cell>
          <cell r="O3">
            <v>719815</v>
          </cell>
          <cell r="P3">
            <v>732304</v>
          </cell>
        </row>
        <row r="4">
          <cell r="B4">
            <v>1202</v>
          </cell>
          <cell r="C4">
            <v>432076</v>
          </cell>
          <cell r="D4">
            <v>446932</v>
          </cell>
          <cell r="E4">
            <v>476232</v>
          </cell>
          <cell r="F4">
            <v>488751</v>
          </cell>
          <cell r="G4">
            <v>0</v>
          </cell>
          <cell r="H4">
            <v>482073</v>
          </cell>
          <cell r="I4">
            <v>490100</v>
          </cell>
          <cell r="J4">
            <v>527029</v>
          </cell>
          <cell r="K4">
            <v>537274</v>
          </cell>
          <cell r="L4">
            <v>546762</v>
          </cell>
          <cell r="M4">
            <v>560579</v>
          </cell>
          <cell r="N4">
            <v>571116</v>
          </cell>
          <cell r="O4">
            <v>581480</v>
          </cell>
          <cell r="P4">
            <v>591659</v>
          </cell>
        </row>
        <row r="5">
          <cell r="B5">
            <v>1201</v>
          </cell>
          <cell r="C5">
            <v>168519</v>
          </cell>
          <cell r="D5">
            <v>183396</v>
          </cell>
          <cell r="E5">
            <v>193504</v>
          </cell>
          <cell r="F5">
            <v>197901</v>
          </cell>
          <cell r="G5">
            <v>0</v>
          </cell>
          <cell r="H5">
            <v>198000</v>
          </cell>
          <cell r="I5">
            <v>201032</v>
          </cell>
          <cell r="J5">
            <v>205764</v>
          </cell>
          <cell r="K5">
            <v>209101</v>
          </cell>
          <cell r="L5">
            <v>212024</v>
          </cell>
          <cell r="M5">
            <v>215884</v>
          </cell>
          <cell r="N5">
            <v>218985</v>
          </cell>
          <cell r="O5">
            <v>222033</v>
          </cell>
          <cell r="P5">
            <v>225028</v>
          </cell>
        </row>
        <row r="6">
          <cell r="B6">
            <v>1303</v>
          </cell>
          <cell r="C6">
            <v>2348341</v>
          </cell>
          <cell r="D6">
            <v>2446699</v>
          </cell>
          <cell r="E6">
            <v>2525302</v>
          </cell>
          <cell r="F6">
            <v>2591388</v>
          </cell>
          <cell r="G6">
            <v>0</v>
          </cell>
          <cell r="H6">
            <v>2600396</v>
          </cell>
          <cell r="I6">
            <v>2642804</v>
          </cell>
          <cell r="J6">
            <v>2726021</v>
          </cell>
          <cell r="K6">
            <v>2769833</v>
          </cell>
          <cell r="L6">
            <v>2811542</v>
          </cell>
          <cell r="M6">
            <v>2988522</v>
          </cell>
          <cell r="N6">
            <v>3042705</v>
          </cell>
          <cell r="O6">
            <v>3095880</v>
          </cell>
          <cell r="P6">
            <v>3148018</v>
          </cell>
        </row>
        <row r="7">
          <cell r="B7">
            <v>1302</v>
          </cell>
          <cell r="C7">
            <v>338100</v>
          </cell>
          <cell r="D7">
            <v>340030</v>
          </cell>
          <cell r="E7">
            <v>351388</v>
          </cell>
          <cell r="F7">
            <v>360935</v>
          </cell>
          <cell r="G7">
            <v>0</v>
          </cell>
          <cell r="H7">
            <v>343171</v>
          </cell>
          <cell r="I7">
            <v>347366</v>
          </cell>
          <cell r="J7">
            <v>351897</v>
          </cell>
          <cell r="K7">
            <v>357650</v>
          </cell>
          <cell r="L7">
            <v>363177</v>
          </cell>
          <cell r="M7">
            <v>380051</v>
          </cell>
          <cell r="N7">
            <v>385213</v>
          </cell>
          <cell r="O7">
            <v>390275</v>
          </cell>
          <cell r="P7">
            <v>395239</v>
          </cell>
        </row>
        <row r="8">
          <cell r="B8">
            <v>1304</v>
          </cell>
          <cell r="C8">
            <v>238136</v>
          </cell>
          <cell r="D8">
            <v>240055</v>
          </cell>
          <cell r="E8">
            <v>241502</v>
          </cell>
          <cell r="F8">
            <v>242718</v>
          </cell>
          <cell r="G8">
            <v>0</v>
          </cell>
          <cell r="H8">
            <v>275206</v>
          </cell>
          <cell r="I8">
            <v>279110</v>
          </cell>
          <cell r="J8">
            <v>282438</v>
          </cell>
          <cell r="K8">
            <v>287745</v>
          </cell>
          <cell r="L8">
            <v>291396</v>
          </cell>
          <cell r="M8">
            <v>308565</v>
          </cell>
          <cell r="N8">
            <v>313343</v>
          </cell>
          <cell r="O8">
            <v>318031</v>
          </cell>
          <cell r="P8">
            <v>322628</v>
          </cell>
        </row>
        <row r="9">
          <cell r="B9">
            <v>1301</v>
          </cell>
          <cell r="C9">
            <v>106491</v>
          </cell>
          <cell r="D9">
            <v>111942</v>
          </cell>
          <cell r="E9">
            <v>114138</v>
          </cell>
          <cell r="F9">
            <v>115985</v>
          </cell>
          <cell r="G9">
            <v>0</v>
          </cell>
          <cell r="H9">
            <v>122323</v>
          </cell>
          <cell r="I9">
            <v>124089</v>
          </cell>
          <cell r="J9">
            <v>120581</v>
          </cell>
          <cell r="K9">
            <v>123131</v>
          </cell>
          <cell r="L9">
            <v>124870</v>
          </cell>
          <cell r="M9">
            <v>130783</v>
          </cell>
          <cell r="N9">
            <v>132482</v>
          </cell>
          <cell r="O9">
            <v>134150</v>
          </cell>
          <cell r="P9">
            <v>135782</v>
          </cell>
        </row>
        <row r="10">
          <cell r="B10">
            <v>1401</v>
          </cell>
          <cell r="C10">
            <v>286587</v>
          </cell>
          <cell r="D10">
            <v>306013</v>
          </cell>
          <cell r="E10">
            <v>313456</v>
          </cell>
          <cell r="F10">
            <v>322955</v>
          </cell>
          <cell r="G10">
            <v>0</v>
          </cell>
          <cell r="H10">
            <v>329878</v>
          </cell>
          <cell r="I10">
            <v>336704</v>
          </cell>
          <cell r="J10">
            <v>362124</v>
          </cell>
          <cell r="K10">
            <v>370516</v>
          </cell>
          <cell r="L10">
            <v>378099</v>
          </cell>
          <cell r="M10">
            <v>393078</v>
          </cell>
          <cell r="N10">
            <v>400257</v>
          </cell>
          <cell r="O10">
            <v>407328</v>
          </cell>
          <cell r="P10">
            <v>414263</v>
          </cell>
        </row>
        <row r="11">
          <cell r="B11">
            <v>1402</v>
          </cell>
          <cell r="C11">
            <v>70715</v>
          </cell>
          <cell r="D11">
            <v>75883</v>
          </cell>
          <cell r="E11">
            <v>77861</v>
          </cell>
          <cell r="F11">
            <v>80389</v>
          </cell>
          <cell r="G11">
            <v>0</v>
          </cell>
          <cell r="H11">
            <v>82905</v>
          </cell>
          <cell r="I11">
            <v>84795</v>
          </cell>
          <cell r="J11">
            <v>89103</v>
          </cell>
          <cell r="K11">
            <v>89641</v>
          </cell>
          <cell r="L11">
            <v>91425</v>
          </cell>
          <cell r="M11">
            <v>94994</v>
          </cell>
          <cell r="N11">
            <v>96679</v>
          </cell>
          <cell r="O11">
            <v>98337</v>
          </cell>
          <cell r="P11">
            <v>99966</v>
          </cell>
        </row>
        <row r="12">
          <cell r="B12">
            <v>1504</v>
          </cell>
          <cell r="C12">
            <v>1553079</v>
          </cell>
          <cell r="D12">
            <v>1610473</v>
          </cell>
          <cell r="E12">
            <v>1635583</v>
          </cell>
          <cell r="F12">
            <v>1664761</v>
          </cell>
          <cell r="G12">
            <v>0</v>
          </cell>
          <cell r="H12">
            <v>1691920</v>
          </cell>
          <cell r="I12">
            <v>1712887</v>
          </cell>
          <cell r="J12">
            <v>1789556</v>
          </cell>
          <cell r="K12">
            <v>1813652</v>
          </cell>
          <cell r="L12">
            <v>1833456</v>
          </cell>
          <cell r="M12">
            <v>1874016</v>
          </cell>
          <cell r="N12">
            <v>1897478</v>
          </cell>
          <cell r="O12">
            <v>1920253</v>
          </cell>
          <cell r="P12">
            <v>1942216</v>
          </cell>
        </row>
        <row r="13">
          <cell r="B13">
            <v>1506</v>
          </cell>
          <cell r="C13">
            <v>1284094</v>
          </cell>
          <cell r="D13">
            <v>1350231</v>
          </cell>
          <cell r="E13">
            <v>1379158</v>
          </cell>
          <cell r="F13">
            <v>1412777</v>
          </cell>
          <cell r="G13">
            <v>0</v>
          </cell>
          <cell r="H13">
            <v>1509176</v>
          </cell>
          <cell r="I13">
            <v>1540419</v>
          </cell>
          <cell r="J13">
            <v>1647508</v>
          </cell>
          <cell r="K13">
            <v>1682466</v>
          </cell>
          <cell r="L13">
            <v>1719989</v>
          </cell>
          <cell r="M13">
            <v>1777809</v>
          </cell>
          <cell r="N13">
            <v>1813810</v>
          </cell>
          <cell r="O13">
            <v>1848747</v>
          </cell>
          <cell r="P13">
            <v>1882450</v>
          </cell>
        </row>
        <row r="14">
          <cell r="B14">
            <v>1502</v>
          </cell>
          <cell r="C14">
            <v>398359</v>
          </cell>
          <cell r="D14">
            <v>412134</v>
          </cell>
          <cell r="E14">
            <v>418160</v>
          </cell>
          <cell r="F14">
            <v>425163</v>
          </cell>
          <cell r="G14">
            <v>0</v>
          </cell>
          <cell r="H14">
            <v>459935</v>
          </cell>
          <cell r="I14">
            <v>467822</v>
          </cell>
          <cell r="J14">
            <v>487161</v>
          </cell>
          <cell r="K14">
            <v>495287</v>
          </cell>
          <cell r="L14">
            <v>503297</v>
          </cell>
          <cell r="M14">
            <v>517050</v>
          </cell>
          <cell r="N14">
            <v>525347</v>
          </cell>
          <cell r="O14">
            <v>533397</v>
          </cell>
          <cell r="P14">
            <v>541165</v>
          </cell>
        </row>
        <row r="15">
          <cell r="B15">
            <v>1501</v>
          </cell>
          <cell r="C15">
            <v>662339</v>
          </cell>
          <cell r="D15">
            <v>679611</v>
          </cell>
          <cell r="E15">
            <v>687167</v>
          </cell>
          <cell r="F15">
            <v>695950</v>
          </cell>
          <cell r="G15">
            <v>0</v>
          </cell>
          <cell r="H15">
            <v>701169</v>
          </cell>
          <cell r="I15">
            <v>707004</v>
          </cell>
          <cell r="J15">
            <v>736817</v>
          </cell>
          <cell r="K15">
            <v>743963</v>
          </cell>
          <cell r="L15">
            <v>751255</v>
          </cell>
          <cell r="M15">
            <v>764137</v>
          </cell>
          <cell r="N15">
            <v>771106</v>
          </cell>
          <cell r="O15">
            <v>777865</v>
          </cell>
          <cell r="P15">
            <v>784389</v>
          </cell>
        </row>
        <row r="16">
          <cell r="B16">
            <v>1505</v>
          </cell>
          <cell r="C16">
            <v>448951</v>
          </cell>
          <cell r="D16">
            <v>466668</v>
          </cell>
          <cell r="E16">
            <v>474418</v>
          </cell>
          <cell r="F16">
            <v>483423</v>
          </cell>
          <cell r="G16">
            <v>0</v>
          </cell>
          <cell r="H16">
            <v>517620</v>
          </cell>
          <cell r="I16">
            <v>492965</v>
          </cell>
          <cell r="J16">
            <v>491384</v>
          </cell>
          <cell r="K16">
            <v>488830</v>
          </cell>
          <cell r="L16">
            <v>464272</v>
          </cell>
          <cell r="M16">
            <v>530224</v>
          </cell>
          <cell r="N16">
            <v>493735</v>
          </cell>
          <cell r="O16">
            <v>498587</v>
          </cell>
          <cell r="P16">
            <v>503265</v>
          </cell>
        </row>
        <row r="17">
          <cell r="B17">
            <v>1503</v>
          </cell>
          <cell r="C17">
            <v>2228171</v>
          </cell>
          <cell r="D17">
            <v>2331064</v>
          </cell>
          <cell r="E17">
            <v>2376100</v>
          </cell>
          <cell r="F17">
            <v>2428391</v>
          </cell>
          <cell r="G17">
            <v>0</v>
          </cell>
          <cell r="H17">
            <v>2441673</v>
          </cell>
          <cell r="I17">
            <v>2476141</v>
          </cell>
          <cell r="J17">
            <v>2435652</v>
          </cell>
          <cell r="K17">
            <v>2464333</v>
          </cell>
          <cell r="L17">
            <v>2490489</v>
          </cell>
          <cell r="M17">
            <v>2536493</v>
          </cell>
          <cell r="N17">
            <v>2561917</v>
          </cell>
          <cell r="O17">
            <v>2586587</v>
          </cell>
          <cell r="P17">
            <v>2610387</v>
          </cell>
        </row>
        <row r="18">
          <cell r="B18">
            <v>1602</v>
          </cell>
          <cell r="C18">
            <v>495412</v>
          </cell>
          <cell r="D18">
            <v>507264</v>
          </cell>
          <cell r="E18">
            <v>551774</v>
          </cell>
          <cell r="F18">
            <v>571704</v>
          </cell>
          <cell r="G18">
            <v>0</v>
          </cell>
          <cell r="H18">
            <v>559440</v>
          </cell>
          <cell r="I18">
            <v>571127</v>
          </cell>
          <cell r="J18">
            <v>615076</v>
          </cell>
          <cell r="K18">
            <v>629001</v>
          </cell>
          <cell r="L18">
            <v>641979</v>
          </cell>
          <cell r="M18">
            <v>675165</v>
          </cell>
          <cell r="N18">
            <v>689594</v>
          </cell>
          <cell r="O18">
            <v>703888</v>
          </cell>
          <cell r="P18">
            <v>718048</v>
          </cell>
        </row>
        <row r="19">
          <cell r="B19">
            <v>1601</v>
          </cell>
          <cell r="C19">
            <v>39423</v>
          </cell>
          <cell r="D19">
            <v>40136</v>
          </cell>
          <cell r="E19">
            <v>42813</v>
          </cell>
          <cell r="F19">
            <v>44011</v>
          </cell>
          <cell r="G19">
            <v>0</v>
          </cell>
          <cell r="H19">
            <v>53724</v>
          </cell>
          <cell r="I19">
            <v>55482</v>
          </cell>
          <cell r="J19">
            <v>53613</v>
          </cell>
          <cell r="K19">
            <v>55300</v>
          </cell>
          <cell r="L19">
            <v>56623</v>
          </cell>
          <cell r="M19">
            <v>59831</v>
          </cell>
          <cell r="N19">
            <v>61318</v>
          </cell>
          <cell r="O19">
            <v>62791</v>
          </cell>
          <cell r="P19">
            <v>64247</v>
          </cell>
        </row>
        <row r="20">
          <cell r="B20">
            <v>1701</v>
          </cell>
          <cell r="C20">
            <v>797424</v>
          </cell>
          <cell r="D20">
            <v>812288</v>
          </cell>
          <cell r="E20">
            <v>832016</v>
          </cell>
          <cell r="F20">
            <v>844249</v>
          </cell>
          <cell r="G20">
            <v>0</v>
          </cell>
          <cell r="H20">
            <v>817087</v>
          </cell>
          <cell r="I20">
            <v>821812</v>
          </cell>
          <cell r="J20">
            <v>870736</v>
          </cell>
          <cell r="K20">
            <v>878769</v>
          </cell>
          <cell r="L20">
            <v>886733</v>
          </cell>
          <cell r="M20">
            <v>920884</v>
          </cell>
          <cell r="N20">
            <v>929710</v>
          </cell>
          <cell r="O20">
            <v>938318</v>
          </cell>
          <cell r="P20">
            <v>946700</v>
          </cell>
        </row>
        <row r="21">
          <cell r="B21">
            <v>1702</v>
          </cell>
          <cell r="C21">
            <v>432757</v>
          </cell>
          <cell r="D21">
            <v>450356</v>
          </cell>
          <cell r="E21">
            <v>473712</v>
          </cell>
          <cell r="F21">
            <v>488192</v>
          </cell>
          <cell r="G21">
            <v>0</v>
          </cell>
          <cell r="H21">
            <v>463422</v>
          </cell>
          <cell r="I21">
            <v>470239</v>
          </cell>
          <cell r="J21">
            <v>512717</v>
          </cell>
          <cell r="K21">
            <v>522044</v>
          </cell>
          <cell r="L21">
            <v>530961</v>
          </cell>
          <cell r="M21">
            <v>557280</v>
          </cell>
          <cell r="N21">
            <v>567170</v>
          </cell>
          <cell r="O21">
            <v>576808</v>
          </cell>
          <cell r="P21">
            <v>586202</v>
          </cell>
        </row>
        <row r="22">
          <cell r="B22">
            <v>2102</v>
          </cell>
          <cell r="C22">
            <v>1292834</v>
          </cell>
          <cell r="D22">
            <v>1325579</v>
          </cell>
          <cell r="E22">
            <v>1343698</v>
          </cell>
          <cell r="F22">
            <v>1361681</v>
          </cell>
          <cell r="G22">
            <v>0</v>
          </cell>
          <cell r="H22">
            <v>1353600</v>
          </cell>
          <cell r="I22">
            <v>1363696</v>
          </cell>
          <cell r="J22">
            <v>1410117</v>
          </cell>
          <cell r="K22">
            <v>1423001</v>
          </cell>
          <cell r="L22">
            <v>1437391</v>
          </cell>
          <cell r="M22">
            <v>1453852</v>
          </cell>
          <cell r="N22">
            <v>1465120</v>
          </cell>
          <cell r="O22">
            <v>1472898</v>
          </cell>
          <cell r="P22">
            <v>1481848</v>
          </cell>
        </row>
        <row r="23">
          <cell r="B23">
            <v>2104</v>
          </cell>
          <cell r="C23">
            <v>1200382</v>
          </cell>
          <cell r="D23">
            <v>1223239</v>
          </cell>
          <cell r="E23">
            <v>1235895</v>
          </cell>
          <cell r="F23">
            <v>1248451</v>
          </cell>
          <cell r="G23">
            <v>0</v>
          </cell>
          <cell r="H23">
            <v>1290499</v>
          </cell>
          <cell r="I23">
            <v>1302143</v>
          </cell>
          <cell r="J23">
            <v>1334953</v>
          </cell>
          <cell r="K23">
            <v>1349084</v>
          </cell>
          <cell r="L23">
            <v>1360943</v>
          </cell>
          <cell r="M23">
            <v>1376500</v>
          </cell>
          <cell r="N23">
            <v>1386768</v>
          </cell>
          <cell r="O23">
            <v>1396456</v>
          </cell>
          <cell r="P23">
            <v>1347539</v>
          </cell>
        </row>
        <row r="24">
          <cell r="B24">
            <v>2101</v>
          </cell>
          <cell r="C24">
            <v>2256363</v>
          </cell>
          <cell r="D24">
            <v>2329674</v>
          </cell>
          <cell r="E24">
            <v>2370247</v>
          </cell>
          <cell r="F24">
            <v>2410524</v>
          </cell>
          <cell r="G24">
            <v>0</v>
          </cell>
          <cell r="H24">
            <v>2485035</v>
          </cell>
          <cell r="I24">
            <v>2517646</v>
          </cell>
          <cell r="J24">
            <v>2601862</v>
          </cell>
          <cell r="K24">
            <v>2640550</v>
          </cell>
          <cell r="L24">
            <v>2675374</v>
          </cell>
          <cell r="M24">
            <v>2712747</v>
          </cell>
          <cell r="N24">
            <v>2740651</v>
          </cell>
          <cell r="O24">
            <v>2767975</v>
          </cell>
          <cell r="P24">
            <v>2731981</v>
          </cell>
        </row>
        <row r="25">
          <cell r="B25">
            <v>2105</v>
          </cell>
          <cell r="C25">
            <v>267295</v>
          </cell>
          <cell r="D25">
            <v>274143</v>
          </cell>
          <cell r="E25">
            <v>277932</v>
          </cell>
          <cell r="F25">
            <v>281692</v>
          </cell>
          <cell r="G25">
            <v>0</v>
          </cell>
          <cell r="H25">
            <v>295765</v>
          </cell>
          <cell r="I25">
            <v>299483</v>
          </cell>
          <cell r="J25">
            <v>308290</v>
          </cell>
          <cell r="K25">
            <v>312337</v>
          </cell>
          <cell r="L25">
            <v>316772</v>
          </cell>
          <cell r="M25">
            <v>321259</v>
          </cell>
          <cell r="N25">
            <v>324502</v>
          </cell>
          <cell r="O25">
            <v>327558</v>
          </cell>
          <cell r="P25">
            <v>330411</v>
          </cell>
        </row>
        <row r="26">
          <cell r="B26">
            <v>2103</v>
          </cell>
          <cell r="C26">
            <v>856781</v>
          </cell>
          <cell r="D26">
            <v>868869</v>
          </cell>
          <cell r="E26">
            <v>875555</v>
          </cell>
          <cell r="F26">
            <v>882190</v>
          </cell>
          <cell r="G26">
            <v>0</v>
          </cell>
          <cell r="H26">
            <v>880640</v>
          </cell>
          <cell r="I26">
            <v>884170</v>
          </cell>
          <cell r="J26">
            <v>914461</v>
          </cell>
          <cell r="K26">
            <v>920693</v>
          </cell>
          <cell r="L26">
            <v>923834</v>
          </cell>
          <cell r="M26">
            <v>929943</v>
          </cell>
          <cell r="N26">
            <v>933843</v>
          </cell>
          <cell r="O26">
            <v>939354</v>
          </cell>
          <cell r="P26">
            <v>942815</v>
          </cell>
        </row>
        <row r="27">
          <cell r="B27">
            <v>2204</v>
          </cell>
          <cell r="C27">
            <v>489257</v>
          </cell>
          <cell r="D27">
            <v>495600</v>
          </cell>
          <cell r="E27">
            <v>499108</v>
          </cell>
          <cell r="F27">
            <v>502591</v>
          </cell>
          <cell r="G27">
            <v>0</v>
          </cell>
          <cell r="H27">
            <v>524085</v>
          </cell>
          <cell r="I27">
            <v>528347</v>
          </cell>
          <cell r="J27">
            <v>519491</v>
          </cell>
          <cell r="K27">
            <v>522437</v>
          </cell>
          <cell r="L27">
            <v>525415</v>
          </cell>
          <cell r="M27">
            <v>529283</v>
          </cell>
          <cell r="N27">
            <v>530794</v>
          </cell>
          <cell r="O27">
            <v>532121</v>
          </cell>
          <cell r="P27">
            <v>533294</v>
          </cell>
        </row>
        <row r="28">
          <cell r="B28">
            <v>2202</v>
          </cell>
          <cell r="C28">
            <v>1363988</v>
          </cell>
          <cell r="D28">
            <v>1394590</v>
          </cell>
          <cell r="E28">
            <v>1411532</v>
          </cell>
          <cell r="F28">
            <v>1428349</v>
          </cell>
          <cell r="G28">
            <v>0</v>
          </cell>
          <cell r="H28">
            <v>1445661</v>
          </cell>
          <cell r="I28">
            <v>1457281</v>
          </cell>
          <cell r="J28">
            <v>1454742</v>
          </cell>
          <cell r="K28">
            <v>1464941</v>
          </cell>
          <cell r="L28">
            <v>1475107</v>
          </cell>
          <cell r="M28">
            <v>1486063</v>
          </cell>
          <cell r="N28">
            <v>1491309</v>
          </cell>
          <cell r="O28">
            <v>1495947</v>
          </cell>
          <cell r="P28">
            <v>1499994</v>
          </cell>
        </row>
        <row r="29">
          <cell r="B29">
            <v>2203</v>
          </cell>
          <cell r="C29">
            <v>478826</v>
          </cell>
          <cell r="D29">
            <v>485226</v>
          </cell>
          <cell r="E29">
            <v>488765</v>
          </cell>
          <cell r="F29">
            <v>492273</v>
          </cell>
          <cell r="G29">
            <v>0</v>
          </cell>
          <cell r="H29">
            <v>517987</v>
          </cell>
          <cell r="I29">
            <v>522579</v>
          </cell>
          <cell r="J29">
            <v>511834</v>
          </cell>
          <cell r="K29">
            <v>514873</v>
          </cell>
          <cell r="L29">
            <v>518046</v>
          </cell>
          <cell r="M29">
            <v>521868</v>
          </cell>
          <cell r="N29">
            <v>523486</v>
          </cell>
          <cell r="O29">
            <v>524918</v>
          </cell>
          <cell r="P29">
            <v>526169</v>
          </cell>
        </row>
        <row r="30">
          <cell r="B30">
            <v>2201</v>
          </cell>
          <cell r="C30">
            <v>591654</v>
          </cell>
          <cell r="D30">
            <v>601843</v>
          </cell>
          <cell r="E30">
            <v>607480</v>
          </cell>
          <cell r="F30">
            <v>613077</v>
          </cell>
          <cell r="G30">
            <v>0</v>
          </cell>
          <cell r="H30">
            <v>631964</v>
          </cell>
          <cell r="I30">
            <v>637118</v>
          </cell>
          <cell r="J30">
            <v>632948</v>
          </cell>
          <cell r="K30">
            <v>637962</v>
          </cell>
          <cell r="L30">
            <v>642180</v>
          </cell>
          <cell r="M30">
            <v>646952</v>
          </cell>
          <cell r="N30">
            <v>649129</v>
          </cell>
          <cell r="O30">
            <v>651042</v>
          </cell>
          <cell r="P30">
            <v>652723</v>
          </cell>
        </row>
        <row r="31">
          <cell r="B31">
            <v>2307</v>
          </cell>
          <cell r="C31">
            <v>820707</v>
          </cell>
          <cell r="D31">
            <v>841631</v>
          </cell>
          <cell r="E31">
            <v>853213</v>
          </cell>
          <cell r="F31">
            <v>864701</v>
          </cell>
          <cell r="G31">
            <v>0</v>
          </cell>
          <cell r="H31">
            <v>865130</v>
          </cell>
          <cell r="I31">
            <v>872531</v>
          </cell>
          <cell r="J31">
            <v>876664</v>
          </cell>
          <cell r="K31">
            <v>883303</v>
          </cell>
          <cell r="L31">
            <v>889801</v>
          </cell>
          <cell r="M31">
            <v>906382</v>
          </cell>
          <cell r="N31">
            <v>911776</v>
          </cell>
          <cell r="O31">
            <v>916959</v>
          </cell>
          <cell r="P31">
            <v>921936</v>
          </cell>
        </row>
        <row r="32">
          <cell r="B32">
            <v>2302</v>
          </cell>
          <cell r="C32">
            <v>915220</v>
          </cell>
          <cell r="D32">
            <v>941050</v>
          </cell>
          <cell r="E32">
            <v>955347</v>
          </cell>
          <cell r="F32">
            <v>969534</v>
          </cell>
          <cell r="G32">
            <v>0</v>
          </cell>
          <cell r="H32">
            <v>999636</v>
          </cell>
          <cell r="I32">
            <v>1010967</v>
          </cell>
          <cell r="J32">
            <v>1006770</v>
          </cell>
          <cell r="K32">
            <v>1016573</v>
          </cell>
          <cell r="L32">
            <v>1026258</v>
          </cell>
          <cell r="M32">
            <v>1047402</v>
          </cell>
          <cell r="N32">
            <v>1055630</v>
          </cell>
          <cell r="O32">
            <v>1063527</v>
          </cell>
          <cell r="P32">
            <v>1071109</v>
          </cell>
        </row>
        <row r="33">
          <cell r="B33">
            <v>2301</v>
          </cell>
          <cell r="C33">
            <v>1224254</v>
          </cell>
          <cell r="D33">
            <v>1254829</v>
          </cell>
          <cell r="E33">
            <v>1271750</v>
          </cell>
          <cell r="F33">
            <v>1288545</v>
          </cell>
          <cell r="G33">
            <v>0</v>
          </cell>
          <cell r="H33">
            <v>1325367</v>
          </cell>
          <cell r="I33">
            <v>1339323</v>
          </cell>
          <cell r="J33">
            <v>1327041</v>
          </cell>
          <cell r="K33">
            <v>1337415</v>
          </cell>
          <cell r="L33">
            <v>1348441</v>
          </cell>
          <cell r="M33">
            <v>1374664</v>
          </cell>
          <cell r="N33">
            <v>1383915</v>
          </cell>
          <cell r="O33">
            <v>1392810</v>
          </cell>
          <cell r="P33">
            <v>1401342</v>
          </cell>
        </row>
        <row r="34">
          <cell r="B34">
            <v>2304</v>
          </cell>
          <cell r="C34">
            <v>825719</v>
          </cell>
          <cell r="D34">
            <v>833403</v>
          </cell>
          <cell r="E34">
            <v>837657</v>
          </cell>
          <cell r="F34">
            <v>841881</v>
          </cell>
          <cell r="G34">
            <v>0</v>
          </cell>
          <cell r="H34">
            <v>887431</v>
          </cell>
          <cell r="I34">
            <v>894216</v>
          </cell>
          <cell r="J34">
            <v>870097</v>
          </cell>
          <cell r="K34">
            <v>874056</v>
          </cell>
          <cell r="L34">
            <v>878214</v>
          </cell>
          <cell r="M34">
            <v>892491</v>
          </cell>
          <cell r="N34">
            <v>895750</v>
          </cell>
          <cell r="O34">
            <v>898877</v>
          </cell>
          <cell r="P34">
            <v>901880</v>
          </cell>
        </row>
        <row r="35">
          <cell r="B35">
            <v>2305</v>
          </cell>
          <cell r="C35">
            <v>502024</v>
          </cell>
          <cell r="D35">
            <v>513488</v>
          </cell>
          <cell r="E35">
            <v>519834</v>
          </cell>
          <cell r="F35">
            <v>526133</v>
          </cell>
          <cell r="G35">
            <v>0</v>
          </cell>
          <cell r="H35">
            <v>536919</v>
          </cell>
          <cell r="I35">
            <v>541800</v>
          </cell>
          <cell r="J35">
            <v>528487</v>
          </cell>
          <cell r="K35">
            <v>531613</v>
          </cell>
          <cell r="L35">
            <v>534851</v>
          </cell>
          <cell r="M35">
            <v>544196</v>
          </cell>
          <cell r="N35">
            <v>546829</v>
          </cell>
          <cell r="O35">
            <v>549356</v>
          </cell>
          <cell r="P35">
            <v>551779</v>
          </cell>
        </row>
        <row r="36">
          <cell r="B36">
            <v>2306</v>
          </cell>
          <cell r="C36">
            <v>363545</v>
          </cell>
          <cell r="D36">
            <v>367660</v>
          </cell>
          <cell r="E36">
            <v>369939</v>
          </cell>
          <cell r="F36">
            <v>372200</v>
          </cell>
          <cell r="G36">
            <v>0</v>
          </cell>
          <cell r="H36">
            <v>379750</v>
          </cell>
          <cell r="I36">
            <v>381712</v>
          </cell>
          <cell r="J36">
            <v>376299</v>
          </cell>
          <cell r="K36">
            <v>377685</v>
          </cell>
          <cell r="L36">
            <v>379096</v>
          </cell>
          <cell r="M36">
            <v>384899</v>
          </cell>
          <cell r="N36">
            <v>385956</v>
          </cell>
          <cell r="O36">
            <v>386968</v>
          </cell>
          <cell r="P36">
            <v>387939</v>
          </cell>
        </row>
        <row r="37">
          <cell r="B37">
            <v>2303</v>
          </cell>
          <cell r="C37">
            <v>3106972</v>
          </cell>
          <cell r="D37">
            <v>3224502</v>
          </cell>
          <cell r="E37">
            <v>3289536</v>
          </cell>
          <cell r="F37">
            <v>3354091</v>
          </cell>
          <cell r="G37">
            <v>0</v>
          </cell>
          <cell r="H37">
            <v>3456294</v>
          </cell>
          <cell r="I37">
            <v>3507260</v>
          </cell>
          <cell r="J37">
            <v>3462697</v>
          </cell>
          <cell r="K37">
            <v>3509413</v>
          </cell>
          <cell r="L37">
            <v>3549344</v>
          </cell>
          <cell r="M37">
            <v>3628542</v>
          </cell>
          <cell r="N37">
            <v>3662935</v>
          </cell>
          <cell r="O37">
            <v>3695962</v>
          </cell>
          <cell r="P37">
            <v>3727678</v>
          </cell>
        </row>
        <row r="38">
          <cell r="B38">
            <v>2402</v>
          </cell>
          <cell r="C38">
            <v>366305</v>
          </cell>
          <cell r="D38">
            <v>370137</v>
          </cell>
          <cell r="E38">
            <v>372259</v>
          </cell>
          <cell r="F38">
            <v>374364</v>
          </cell>
          <cell r="G38">
            <v>0</v>
          </cell>
          <cell r="H38">
            <v>384962</v>
          </cell>
          <cell r="I38">
            <v>387126</v>
          </cell>
          <cell r="J38">
            <v>381930</v>
          </cell>
          <cell r="K38">
            <v>383512</v>
          </cell>
          <cell r="L38">
            <v>385148</v>
          </cell>
          <cell r="M38">
            <v>399977</v>
          </cell>
          <cell r="N38">
            <v>402315</v>
          </cell>
          <cell r="O38">
            <v>404309</v>
          </cell>
          <cell r="P38">
            <v>406257</v>
          </cell>
        </row>
        <row r="39">
          <cell r="B39">
            <v>2401</v>
          </cell>
          <cell r="C39">
            <v>758469</v>
          </cell>
          <cell r="D39">
            <v>769387</v>
          </cell>
          <cell r="E39">
            <v>775431</v>
          </cell>
          <cell r="F39">
            <v>781439</v>
          </cell>
          <cell r="G39">
            <v>0</v>
          </cell>
          <cell r="H39">
            <v>812949</v>
          </cell>
          <cell r="I39">
            <v>819510</v>
          </cell>
          <cell r="J39">
            <v>826808</v>
          </cell>
          <cell r="K39">
            <v>833622</v>
          </cell>
          <cell r="L39">
            <v>840343</v>
          </cell>
          <cell r="M39">
            <v>875792</v>
          </cell>
          <cell r="N39">
            <v>883340</v>
          </cell>
          <cell r="O39">
            <v>890692</v>
          </cell>
          <cell r="P39">
            <v>897859</v>
          </cell>
        </row>
        <row r="40">
          <cell r="B40">
            <v>2404</v>
          </cell>
          <cell r="C40">
            <v>1364356</v>
          </cell>
          <cell r="D40">
            <v>1416479</v>
          </cell>
          <cell r="E40">
            <v>1445321</v>
          </cell>
          <cell r="F40">
            <v>1473936</v>
          </cell>
          <cell r="G40">
            <v>0</v>
          </cell>
          <cell r="H40">
            <v>1484523</v>
          </cell>
          <cell r="I40">
            <v>1503602</v>
          </cell>
          <cell r="J40">
            <v>1532553</v>
          </cell>
          <cell r="K40">
            <v>1551652</v>
          </cell>
          <cell r="L40">
            <v>1569978</v>
          </cell>
          <cell r="M40">
            <v>1647216</v>
          </cell>
          <cell r="N40">
            <v>1668636</v>
          </cell>
          <cell r="O40">
            <v>1689503</v>
          </cell>
          <cell r="P40">
            <v>1709847</v>
          </cell>
        </row>
        <row r="41">
          <cell r="B41">
            <v>2403</v>
          </cell>
          <cell r="C41">
            <v>398928</v>
          </cell>
          <cell r="D41">
            <v>406104</v>
          </cell>
          <cell r="E41">
            <v>410076</v>
          </cell>
          <cell r="F41">
            <v>414021</v>
          </cell>
          <cell r="G41">
            <v>0</v>
          </cell>
          <cell r="H41">
            <v>423996</v>
          </cell>
          <cell r="I41">
            <v>427303</v>
          </cell>
          <cell r="J41">
            <v>426842</v>
          </cell>
          <cell r="K41">
            <v>429786</v>
          </cell>
          <cell r="L41">
            <v>432729</v>
          </cell>
          <cell r="M41">
            <v>450974</v>
          </cell>
          <cell r="N41">
            <v>454219</v>
          </cell>
          <cell r="O41">
            <v>457671</v>
          </cell>
          <cell r="P41">
            <v>461035</v>
          </cell>
        </row>
        <row r="42">
          <cell r="B42">
            <v>2501</v>
          </cell>
          <cell r="C42">
            <v>824035</v>
          </cell>
          <cell r="D42">
            <v>827356</v>
          </cell>
          <cell r="E42">
            <v>829195</v>
          </cell>
          <cell r="F42">
            <v>831031</v>
          </cell>
          <cell r="G42">
            <v>0</v>
          </cell>
          <cell r="H42">
            <v>871067</v>
          </cell>
          <cell r="I42">
            <v>875641</v>
          </cell>
          <cell r="J42">
            <v>863214</v>
          </cell>
          <cell r="K42">
            <v>866565</v>
          </cell>
          <cell r="L42">
            <v>869879</v>
          </cell>
          <cell r="M42">
            <v>888887</v>
          </cell>
          <cell r="N42">
            <v>893108</v>
          </cell>
          <cell r="O42">
            <v>897162</v>
          </cell>
          <cell r="P42">
            <v>901336</v>
          </cell>
        </row>
        <row r="43">
          <cell r="B43">
            <v>2503</v>
          </cell>
          <cell r="C43">
            <v>1163501</v>
          </cell>
          <cell r="D43">
            <v>1171765</v>
          </cell>
          <cell r="E43">
            <v>1176337</v>
          </cell>
          <cell r="F43">
            <v>1180886</v>
          </cell>
          <cell r="G43">
            <v>0</v>
          </cell>
          <cell r="H43">
            <v>1220208</v>
          </cell>
          <cell r="I43">
            <v>1226226</v>
          </cell>
          <cell r="J43">
            <v>1213391</v>
          </cell>
          <cell r="K43">
            <v>1217956</v>
          </cell>
          <cell r="L43">
            <v>1222515</v>
          </cell>
          <cell r="M43">
            <v>1249127</v>
          </cell>
          <cell r="N43">
            <v>1254962</v>
          </cell>
          <cell r="O43">
            <v>1260577</v>
          </cell>
          <cell r="P43">
            <v>1265968</v>
          </cell>
        </row>
        <row r="44">
          <cell r="B44">
            <v>2502</v>
          </cell>
          <cell r="C44">
            <v>279823</v>
          </cell>
          <cell r="D44">
            <v>281623</v>
          </cell>
          <cell r="E44">
            <v>282620</v>
          </cell>
          <cell r="F44">
            <v>283607</v>
          </cell>
          <cell r="G44">
            <v>0</v>
          </cell>
          <cell r="H44">
            <v>299596</v>
          </cell>
          <cell r="I44">
            <v>301641</v>
          </cell>
          <cell r="J44">
            <v>298304</v>
          </cell>
          <cell r="K44">
            <v>299887</v>
          </cell>
          <cell r="L44">
            <v>301476</v>
          </cell>
          <cell r="M44">
            <v>308779</v>
          </cell>
          <cell r="N44">
            <v>310745</v>
          </cell>
          <cell r="O44">
            <v>312634</v>
          </cell>
          <cell r="P44">
            <v>314177</v>
          </cell>
        </row>
        <row r="45">
          <cell r="B45">
            <v>2504</v>
          </cell>
          <cell r="C45">
            <v>1251236</v>
          </cell>
          <cell r="D45">
            <v>1287606</v>
          </cell>
          <cell r="E45">
            <v>1307734</v>
          </cell>
          <cell r="F45">
            <v>1327691</v>
          </cell>
          <cell r="G45">
            <v>0</v>
          </cell>
          <cell r="H45">
            <v>1351735</v>
          </cell>
          <cell r="I45">
            <v>1366469</v>
          </cell>
          <cell r="J45">
            <v>1391925</v>
          </cell>
          <cell r="K45">
            <v>1406792</v>
          </cell>
          <cell r="L45">
            <v>1421301</v>
          </cell>
          <cell r="M45">
            <v>1467628</v>
          </cell>
          <cell r="N45">
            <v>1485070</v>
          </cell>
          <cell r="O45">
            <v>1501829</v>
          </cell>
          <cell r="P45">
            <v>1517934</v>
          </cell>
        </row>
        <row r="46">
          <cell r="B46">
            <v>2601</v>
          </cell>
          <cell r="C46">
            <v>923567</v>
          </cell>
          <cell r="D46">
            <v>931325</v>
          </cell>
          <cell r="E46">
            <v>935619</v>
          </cell>
          <cell r="F46">
            <v>939880</v>
          </cell>
          <cell r="G46">
            <v>0</v>
          </cell>
          <cell r="H46">
            <v>1003221</v>
          </cell>
          <cell r="I46">
            <v>1011712</v>
          </cell>
          <cell r="J46">
            <v>997764</v>
          </cell>
          <cell r="K46">
            <v>1003350</v>
          </cell>
          <cell r="L46">
            <v>1009684</v>
          </cell>
          <cell r="M46">
            <v>1039687</v>
          </cell>
          <cell r="N46">
            <v>1046088</v>
          </cell>
          <cell r="O46">
            <v>1051957</v>
          </cell>
          <cell r="P46">
            <v>1058208</v>
          </cell>
        </row>
        <row r="47">
          <cell r="B47">
            <v>2602</v>
          </cell>
          <cell r="C47">
            <v>491759</v>
          </cell>
          <cell r="D47">
            <v>509118</v>
          </cell>
          <cell r="E47">
            <v>518727</v>
          </cell>
          <cell r="F47">
            <v>528262</v>
          </cell>
          <cell r="G47">
            <v>0</v>
          </cell>
          <cell r="H47">
            <v>560665</v>
          </cell>
          <cell r="I47">
            <v>569925</v>
          </cell>
          <cell r="J47">
            <v>578302</v>
          </cell>
          <cell r="K47">
            <v>586836</v>
          </cell>
          <cell r="L47">
            <v>595192</v>
          </cell>
          <cell r="M47">
            <v>619735</v>
          </cell>
          <cell r="N47">
            <v>628821</v>
          </cell>
          <cell r="O47">
            <v>637626</v>
          </cell>
          <cell r="P47">
            <v>646133</v>
          </cell>
        </row>
        <row r="48">
          <cell r="B48">
            <v>2603</v>
          </cell>
          <cell r="C48">
            <v>2047888</v>
          </cell>
          <cell r="D48">
            <v>2083844</v>
          </cell>
          <cell r="E48">
            <v>2103740</v>
          </cell>
          <cell r="F48">
            <v>2123481</v>
          </cell>
          <cell r="G48">
            <v>0</v>
          </cell>
          <cell r="H48">
            <v>2172963</v>
          </cell>
          <cell r="I48">
            <v>2188524</v>
          </cell>
          <cell r="J48">
            <v>2217212</v>
          </cell>
          <cell r="K48">
            <v>2235821</v>
          </cell>
          <cell r="L48">
            <v>2253484</v>
          </cell>
          <cell r="M48">
            <v>2322485</v>
          </cell>
          <cell r="N48">
            <v>2340201</v>
          </cell>
          <cell r="O48">
            <v>2358114</v>
          </cell>
          <cell r="P48">
            <v>2374834</v>
          </cell>
        </row>
        <row r="49">
          <cell r="B49">
            <v>2604</v>
          </cell>
          <cell r="C49">
            <v>1230271</v>
          </cell>
          <cell r="D49">
            <v>1245577</v>
          </cell>
          <cell r="E49">
            <v>1254046</v>
          </cell>
          <cell r="F49">
            <v>1262455</v>
          </cell>
          <cell r="G49">
            <v>0</v>
          </cell>
          <cell r="H49">
            <v>1262614</v>
          </cell>
          <cell r="I49">
            <v>1268085</v>
          </cell>
          <cell r="J49">
            <v>1311697</v>
          </cell>
          <cell r="K49">
            <v>1318482</v>
          </cell>
          <cell r="L49">
            <v>1326096</v>
          </cell>
          <cell r="M49">
            <v>1364467</v>
          </cell>
          <cell r="N49">
            <v>1372472</v>
          </cell>
          <cell r="O49">
            <v>1380229</v>
          </cell>
          <cell r="P49">
            <v>1387731</v>
          </cell>
        </row>
        <row r="50">
          <cell r="B50">
            <v>2605</v>
          </cell>
          <cell r="C50">
            <v>3468377</v>
          </cell>
          <cell r="D50">
            <v>3554047</v>
          </cell>
          <cell r="E50">
            <v>3601461</v>
          </cell>
          <cell r="F50">
            <v>3648525</v>
          </cell>
          <cell r="G50">
            <v>0</v>
          </cell>
          <cell r="H50">
            <v>3734731</v>
          </cell>
          <cell r="I50">
            <v>3772010</v>
          </cell>
          <cell r="J50">
            <v>3691057</v>
          </cell>
          <cell r="K50">
            <v>3720314</v>
          </cell>
          <cell r="L50">
            <v>3746572</v>
          </cell>
          <cell r="M50">
            <v>3862176</v>
          </cell>
          <cell r="N50">
            <v>3890145</v>
          </cell>
          <cell r="O50">
            <v>3917247</v>
          </cell>
          <cell r="P50">
            <v>3943430</v>
          </cell>
        </row>
        <row r="51">
          <cell r="B51">
            <v>2701</v>
          </cell>
          <cell r="C51">
            <v>423094</v>
          </cell>
          <cell r="D51">
            <v>430958</v>
          </cell>
          <cell r="E51">
            <v>435310</v>
          </cell>
          <cell r="F51">
            <v>439633</v>
          </cell>
          <cell r="G51">
            <v>0</v>
          </cell>
          <cell r="H51">
            <v>438325</v>
          </cell>
          <cell r="I51">
            <v>440714</v>
          </cell>
          <cell r="J51">
            <v>432745</v>
          </cell>
          <cell r="K51">
            <v>434306</v>
          </cell>
          <cell r="L51">
            <v>435331</v>
          </cell>
          <cell r="M51">
            <v>452863</v>
          </cell>
          <cell r="N51">
            <v>454864</v>
          </cell>
          <cell r="O51">
            <v>456354</v>
          </cell>
          <cell r="P51">
            <v>457754</v>
          </cell>
        </row>
        <row r="52">
          <cell r="B52">
            <v>2703</v>
          </cell>
          <cell r="C52">
            <v>1900668</v>
          </cell>
          <cell r="D52">
            <v>1947159</v>
          </cell>
          <cell r="E52">
            <v>1972889</v>
          </cell>
          <cell r="F52">
            <v>1998424</v>
          </cell>
          <cell r="G52">
            <v>0</v>
          </cell>
          <cell r="H52">
            <v>2066318</v>
          </cell>
          <cell r="I52">
            <v>2088680</v>
          </cell>
          <cell r="J52">
            <v>2064687</v>
          </cell>
          <cell r="K52">
            <v>2082456</v>
          </cell>
          <cell r="L52">
            <v>2099991</v>
          </cell>
          <cell r="M52">
            <v>2191883</v>
          </cell>
          <cell r="N52">
            <v>2207662</v>
          </cell>
          <cell r="O52">
            <v>2222532</v>
          </cell>
          <cell r="P52">
            <v>2236494</v>
          </cell>
        </row>
        <row r="53">
          <cell r="B53">
            <v>2702</v>
          </cell>
          <cell r="C53">
            <v>593902</v>
          </cell>
          <cell r="D53">
            <v>602793</v>
          </cell>
          <cell r="E53">
            <v>607713</v>
          </cell>
          <cell r="F53">
            <v>612595</v>
          </cell>
          <cell r="G53">
            <v>0</v>
          </cell>
          <cell r="H53">
            <v>622914</v>
          </cell>
          <cell r="I53">
            <v>626714</v>
          </cell>
          <cell r="J53">
            <v>623490</v>
          </cell>
          <cell r="K53">
            <v>626576</v>
          </cell>
          <cell r="L53">
            <v>630150</v>
          </cell>
          <cell r="M53">
            <v>656189</v>
          </cell>
          <cell r="N53">
            <v>659204</v>
          </cell>
          <cell r="O53">
            <v>662046</v>
          </cell>
          <cell r="P53">
            <v>664715</v>
          </cell>
        </row>
        <row r="54">
          <cell r="B54">
            <v>2803</v>
          </cell>
          <cell r="C54">
            <v>1247753</v>
          </cell>
          <cell r="D54">
            <v>1290491</v>
          </cell>
          <cell r="E54">
            <v>1314146</v>
          </cell>
          <cell r="F54">
            <v>1337623</v>
          </cell>
          <cell r="G54">
            <v>0</v>
          </cell>
          <cell r="H54">
            <v>1338965</v>
          </cell>
          <cell r="I54">
            <v>1353745</v>
          </cell>
          <cell r="J54">
            <v>1397014</v>
          </cell>
          <cell r="K54">
            <v>1413514</v>
          </cell>
          <cell r="L54">
            <v>1429390</v>
          </cell>
          <cell r="M54">
            <v>1489106</v>
          </cell>
          <cell r="N54">
            <v>1507081</v>
          </cell>
          <cell r="O54">
            <v>1524640</v>
          </cell>
          <cell r="P54">
            <v>1541809</v>
          </cell>
        </row>
        <row r="55">
          <cell r="B55">
            <v>2802</v>
          </cell>
          <cell r="C55">
            <v>421699</v>
          </cell>
          <cell r="D55">
            <v>433112</v>
          </cell>
          <cell r="E55">
            <v>439426</v>
          </cell>
          <cell r="F55">
            <v>445693</v>
          </cell>
          <cell r="G55">
            <v>0</v>
          </cell>
          <cell r="H55">
            <v>442228</v>
          </cell>
          <cell r="I55">
            <v>445708</v>
          </cell>
          <cell r="J55">
            <v>446327</v>
          </cell>
          <cell r="K55">
            <v>449405</v>
          </cell>
          <cell r="L55">
            <v>452506</v>
          </cell>
          <cell r="M55">
            <v>468652</v>
          </cell>
          <cell r="N55">
            <v>472199</v>
          </cell>
          <cell r="O55">
            <v>475666</v>
          </cell>
          <cell r="P55">
            <v>479055</v>
          </cell>
        </row>
        <row r="56">
          <cell r="B56">
            <v>2801</v>
          </cell>
          <cell r="C56">
            <v>205161</v>
          </cell>
          <cell r="D56">
            <v>210993</v>
          </cell>
          <cell r="E56">
            <v>214219</v>
          </cell>
          <cell r="F56">
            <v>217422</v>
          </cell>
          <cell r="G56">
            <v>0</v>
          </cell>
          <cell r="H56">
            <v>218181</v>
          </cell>
          <cell r="I56">
            <v>220226</v>
          </cell>
          <cell r="J56">
            <v>224690</v>
          </cell>
          <cell r="K56">
            <v>226864</v>
          </cell>
          <cell r="L56">
            <v>228971</v>
          </cell>
          <cell r="M56">
            <v>237904</v>
          </cell>
          <cell r="N56">
            <v>240294</v>
          </cell>
          <cell r="O56">
            <v>242631</v>
          </cell>
          <cell r="P56">
            <v>244915</v>
          </cell>
        </row>
        <row r="57">
          <cell r="B57">
            <v>2906</v>
          </cell>
          <cell r="C57">
            <v>2529148</v>
          </cell>
          <cell r="D57">
            <v>2571694</v>
          </cell>
          <cell r="E57">
            <v>2592092</v>
          </cell>
          <cell r="F57">
            <v>2615840</v>
          </cell>
          <cell r="G57">
            <v>0</v>
          </cell>
          <cell r="H57">
            <v>2549875</v>
          </cell>
          <cell r="I57">
            <v>2557817</v>
          </cell>
          <cell r="J57">
            <v>2478542</v>
          </cell>
          <cell r="K57">
            <v>2483717</v>
          </cell>
          <cell r="L57">
            <v>2488686</v>
          </cell>
          <cell r="M57">
            <v>2627307</v>
          </cell>
          <cell r="N57">
            <v>2631711</v>
          </cell>
          <cell r="O57">
            <v>2635631</v>
          </cell>
          <cell r="P57">
            <v>2639246</v>
          </cell>
        </row>
        <row r="58">
          <cell r="B58">
            <v>2902</v>
          </cell>
          <cell r="C58">
            <v>910792</v>
          </cell>
          <cell r="D58">
            <v>933253</v>
          </cell>
          <cell r="E58">
            <v>945686</v>
          </cell>
          <cell r="F58">
            <v>957740</v>
          </cell>
          <cell r="G58">
            <v>0</v>
          </cell>
          <cell r="H58">
            <v>1014704</v>
          </cell>
          <cell r="I58">
            <v>1027951</v>
          </cell>
          <cell r="J58">
            <v>964629</v>
          </cell>
          <cell r="K58">
            <v>971131</v>
          </cell>
          <cell r="L58">
            <v>977656</v>
          </cell>
          <cell r="M58">
            <v>1039302</v>
          </cell>
          <cell r="N58">
            <v>1046464</v>
          </cell>
          <cell r="O58">
            <v>1053225</v>
          </cell>
          <cell r="P58">
            <v>1059124</v>
          </cell>
        </row>
        <row r="59">
          <cell r="B59">
            <v>2904</v>
          </cell>
          <cell r="C59">
            <v>1488951</v>
          </cell>
          <cell r="D59">
            <v>1507126</v>
          </cell>
          <cell r="E59">
            <v>1517182</v>
          </cell>
          <cell r="F59">
            <v>1526935</v>
          </cell>
          <cell r="G59">
            <v>0</v>
          </cell>
          <cell r="H59">
            <v>1567742</v>
          </cell>
          <cell r="I59">
            <v>1575590</v>
          </cell>
          <cell r="J59">
            <v>1545711</v>
          </cell>
          <cell r="K59">
            <v>1552314</v>
          </cell>
          <cell r="L59">
            <v>1558532</v>
          </cell>
          <cell r="M59">
            <v>1654262</v>
          </cell>
          <cell r="N59">
            <v>1661858</v>
          </cell>
          <cell r="O59">
            <v>1669018</v>
          </cell>
          <cell r="P59">
            <v>1674176</v>
          </cell>
        </row>
        <row r="60">
          <cell r="B60">
            <v>2903</v>
          </cell>
          <cell r="C60">
            <v>2100863</v>
          </cell>
          <cell r="D60">
            <v>2113101</v>
          </cell>
          <cell r="E60">
            <v>2119878</v>
          </cell>
          <cell r="F60">
            <v>2128090</v>
          </cell>
          <cell r="G60">
            <v>0</v>
          </cell>
          <cell r="H60">
            <v>2294476</v>
          </cell>
          <cell r="I60">
            <v>2313214</v>
          </cell>
          <cell r="J60">
            <v>2229776</v>
          </cell>
          <cell r="K60">
            <v>2236583</v>
          </cell>
          <cell r="L60">
            <v>2247354</v>
          </cell>
          <cell r="M60">
            <v>2387081</v>
          </cell>
          <cell r="N60">
            <v>2398966</v>
          </cell>
          <cell r="O60">
            <v>2410803</v>
          </cell>
          <cell r="P60">
            <v>2343965</v>
          </cell>
        </row>
        <row r="61">
          <cell r="B61">
            <v>2907</v>
          </cell>
          <cell r="C61">
            <v>2000760</v>
          </cell>
          <cell r="D61">
            <v>2023296</v>
          </cell>
          <cell r="E61">
            <v>2035772</v>
          </cell>
          <cell r="F61">
            <v>2047868</v>
          </cell>
          <cell r="G61">
            <v>0</v>
          </cell>
          <cell r="H61">
            <v>2061310</v>
          </cell>
          <cell r="I61">
            <v>2069179</v>
          </cell>
          <cell r="J61">
            <v>2012004</v>
          </cell>
          <cell r="K61">
            <v>2019497</v>
          </cell>
          <cell r="L61">
            <v>2026094</v>
          </cell>
          <cell r="M61">
            <v>2136945</v>
          </cell>
          <cell r="N61">
            <v>2142658</v>
          </cell>
          <cell r="O61">
            <v>2147813</v>
          </cell>
          <cell r="P61">
            <v>2152636</v>
          </cell>
        </row>
        <row r="62">
          <cell r="B62">
            <v>2901</v>
          </cell>
          <cell r="C62">
            <v>509732</v>
          </cell>
          <cell r="D62">
            <v>519058</v>
          </cell>
          <cell r="E62">
            <v>524220</v>
          </cell>
          <cell r="F62">
            <v>529223</v>
          </cell>
          <cell r="G62">
            <v>0</v>
          </cell>
          <cell r="H62">
            <v>578554</v>
          </cell>
          <cell r="I62">
            <v>586547</v>
          </cell>
          <cell r="J62">
            <v>579449</v>
          </cell>
          <cell r="K62">
            <v>585658</v>
          </cell>
          <cell r="L62">
            <v>591869</v>
          </cell>
          <cell r="M62">
            <v>632538</v>
          </cell>
          <cell r="N62">
            <v>638941</v>
          </cell>
          <cell r="O62">
            <v>644979</v>
          </cell>
          <cell r="P62">
            <v>650635</v>
          </cell>
        </row>
        <row r="63">
          <cell r="B63">
            <v>2905</v>
          </cell>
          <cell r="C63">
            <v>3895366</v>
          </cell>
          <cell r="D63">
            <v>4014546</v>
          </cell>
          <cell r="E63">
            <v>4080504</v>
          </cell>
          <cell r="F63">
            <v>4144450</v>
          </cell>
          <cell r="G63">
            <v>0</v>
          </cell>
          <cell r="H63">
            <v>4435914</v>
          </cell>
          <cell r="I63">
            <v>4507066</v>
          </cell>
          <cell r="J63">
            <v>4211321</v>
          </cell>
          <cell r="K63">
            <v>4248433</v>
          </cell>
          <cell r="L63">
            <v>4285150</v>
          </cell>
          <cell r="M63">
            <v>4566702</v>
          </cell>
          <cell r="N63">
            <v>4605773</v>
          </cell>
          <cell r="O63">
            <v>4642465</v>
          </cell>
          <cell r="P63">
            <v>4677138</v>
          </cell>
        </row>
        <row r="64">
          <cell r="B64">
            <v>3105</v>
          </cell>
          <cell r="C64">
            <v>1954368</v>
          </cell>
          <cell r="D64">
            <v>2010589</v>
          </cell>
          <cell r="E64">
            <v>2041703</v>
          </cell>
          <cell r="F64">
            <v>2072580</v>
          </cell>
          <cell r="G64">
            <v>0</v>
          </cell>
          <cell r="H64">
            <v>2159047</v>
          </cell>
          <cell r="I64">
            <v>2186838</v>
          </cell>
          <cell r="J64">
            <v>2141165</v>
          </cell>
          <cell r="K64">
            <v>2165555</v>
          </cell>
          <cell r="L64">
            <v>2185979</v>
          </cell>
          <cell r="M64">
            <v>2274420</v>
          </cell>
          <cell r="N64">
            <v>2296246</v>
          </cell>
          <cell r="O64">
            <v>2317182</v>
          </cell>
          <cell r="P64">
            <v>2337105</v>
          </cell>
        </row>
        <row r="65">
          <cell r="B65">
            <v>3106</v>
          </cell>
          <cell r="C65">
            <v>391059</v>
          </cell>
          <cell r="D65">
            <v>397757</v>
          </cell>
          <cell r="E65">
            <v>401466</v>
          </cell>
          <cell r="F65">
            <v>405143</v>
          </cell>
          <cell r="G65">
            <v>0</v>
          </cell>
          <cell r="H65">
            <v>412153</v>
          </cell>
          <cell r="I65">
            <v>414989</v>
          </cell>
          <cell r="J65">
            <v>412691</v>
          </cell>
          <cell r="K65">
            <v>415148</v>
          </cell>
          <cell r="L65">
            <v>417514</v>
          </cell>
          <cell r="M65">
            <v>432688</v>
          </cell>
          <cell r="N65">
            <v>435342</v>
          </cell>
          <cell r="O65">
            <v>437892</v>
          </cell>
          <cell r="P65">
            <v>440317</v>
          </cell>
        </row>
        <row r="66">
          <cell r="B66">
            <v>3112</v>
          </cell>
          <cell r="C66">
            <v>2087447</v>
          </cell>
          <cell r="D66">
            <v>2125104</v>
          </cell>
          <cell r="E66">
            <v>2145945</v>
          </cell>
          <cell r="F66">
            <v>2166625</v>
          </cell>
          <cell r="G66">
            <v>0</v>
          </cell>
          <cell r="H66">
            <v>2189665</v>
          </cell>
          <cell r="I66">
            <v>2204020</v>
          </cell>
          <cell r="J66">
            <v>2175254</v>
          </cell>
          <cell r="K66">
            <v>2184312</v>
          </cell>
          <cell r="L66">
            <v>2194962</v>
          </cell>
          <cell r="M66">
            <v>2272725</v>
          </cell>
          <cell r="N66">
            <v>2284921</v>
          </cell>
          <cell r="O66">
            <v>2296617</v>
          </cell>
          <cell r="P66">
            <v>2307748</v>
          </cell>
        </row>
        <row r="67">
          <cell r="B67">
            <v>3108</v>
          </cell>
          <cell r="C67">
            <v>1556709</v>
          </cell>
          <cell r="D67">
            <v>1571655</v>
          </cell>
          <cell r="E67">
            <v>1579922</v>
          </cell>
          <cell r="F67">
            <v>1588122</v>
          </cell>
          <cell r="G67">
            <v>0</v>
          </cell>
          <cell r="H67">
            <v>1632923</v>
          </cell>
          <cell r="I67">
            <v>1641608</v>
          </cell>
          <cell r="J67">
            <v>1620740</v>
          </cell>
          <cell r="K67">
            <v>1627652</v>
          </cell>
          <cell r="L67">
            <v>1634140</v>
          </cell>
          <cell r="M67">
            <v>1690428</v>
          </cell>
          <cell r="N67">
            <v>1698094</v>
          </cell>
          <cell r="O67">
            <v>1705451</v>
          </cell>
          <cell r="P67">
            <v>1712448</v>
          </cell>
        </row>
        <row r="68">
          <cell r="B68">
            <v>3109</v>
          </cell>
          <cell r="C68">
            <v>873925</v>
          </cell>
          <cell r="D68">
            <v>897104</v>
          </cell>
          <cell r="E68">
            <v>909931</v>
          </cell>
          <cell r="F68">
            <v>922656</v>
          </cell>
          <cell r="G68">
            <v>0</v>
          </cell>
          <cell r="H68">
            <v>951180</v>
          </cell>
          <cell r="I68">
            <v>961851</v>
          </cell>
          <cell r="J68">
            <v>955063</v>
          </cell>
          <cell r="K68">
            <v>963929</v>
          </cell>
          <cell r="L68">
            <v>972558</v>
          </cell>
          <cell r="M68">
            <v>1011376</v>
          </cell>
          <cell r="N68">
            <v>1020628</v>
          </cell>
          <cell r="O68">
            <v>1029510</v>
          </cell>
          <cell r="P68">
            <v>1037952</v>
          </cell>
        </row>
        <row r="69">
          <cell r="B69">
            <v>3104</v>
          </cell>
          <cell r="C69">
            <v>376344</v>
          </cell>
          <cell r="D69">
            <v>373423</v>
          </cell>
          <cell r="E69">
            <v>371803</v>
          </cell>
          <cell r="F69">
            <v>370203</v>
          </cell>
          <cell r="G69">
            <v>0</v>
          </cell>
          <cell r="H69">
            <v>387895</v>
          </cell>
          <cell r="I69">
            <v>388287</v>
          </cell>
          <cell r="J69">
            <v>385419</v>
          </cell>
          <cell r="K69">
            <v>385771</v>
          </cell>
          <cell r="L69">
            <v>386130</v>
          </cell>
          <cell r="M69">
            <v>398126</v>
          </cell>
          <cell r="N69">
            <v>398785</v>
          </cell>
          <cell r="O69">
            <v>399418</v>
          </cell>
          <cell r="P69">
            <v>400018</v>
          </cell>
        </row>
        <row r="70">
          <cell r="B70">
            <v>3102</v>
          </cell>
          <cell r="C70">
            <v>1533890</v>
          </cell>
          <cell r="D70">
            <v>1561291</v>
          </cell>
          <cell r="E70">
            <v>1576454</v>
          </cell>
          <cell r="F70">
            <v>1591507</v>
          </cell>
          <cell r="G70">
            <v>0</v>
          </cell>
          <cell r="H70">
            <v>1632163</v>
          </cell>
          <cell r="I70">
            <v>1645047</v>
          </cell>
          <cell r="J70">
            <v>1610587</v>
          </cell>
          <cell r="K70">
            <v>1619447</v>
          </cell>
          <cell r="L70">
            <v>1628230</v>
          </cell>
          <cell r="M70">
            <v>1686913</v>
          </cell>
          <cell r="N70">
            <v>1696838</v>
          </cell>
          <cell r="O70">
            <v>1706355</v>
          </cell>
          <cell r="P70">
            <v>1715407</v>
          </cell>
        </row>
        <row r="71">
          <cell r="B71">
            <v>3110</v>
          </cell>
          <cell r="C71">
            <v>2339135</v>
          </cell>
          <cell r="D71">
            <v>2398333</v>
          </cell>
          <cell r="E71">
            <v>2431100</v>
          </cell>
          <cell r="F71">
            <v>2463618</v>
          </cell>
          <cell r="G71">
            <v>0</v>
          </cell>
          <cell r="H71">
            <v>2432523</v>
          </cell>
          <cell r="I71">
            <v>2449093</v>
          </cell>
          <cell r="J71">
            <v>2439168</v>
          </cell>
          <cell r="K71">
            <v>2453071</v>
          </cell>
          <cell r="L71">
            <v>2467137</v>
          </cell>
          <cell r="M71">
            <v>2556874</v>
          </cell>
          <cell r="N71">
            <v>2572649</v>
          </cell>
          <cell r="O71">
            <v>2587775</v>
          </cell>
          <cell r="P71">
            <v>2602172</v>
          </cell>
        </row>
        <row r="72">
          <cell r="B72">
            <v>3111</v>
          </cell>
          <cell r="C72">
            <v>525923</v>
          </cell>
          <cell r="D72">
            <v>535471</v>
          </cell>
          <cell r="E72">
            <v>540758</v>
          </cell>
          <cell r="F72">
            <v>546007</v>
          </cell>
          <cell r="G72">
            <v>0</v>
          </cell>
          <cell r="H72">
            <v>558374</v>
          </cell>
          <cell r="I72">
            <v>562686</v>
          </cell>
          <cell r="J72">
            <v>554400</v>
          </cell>
          <cell r="K72">
            <v>557638</v>
          </cell>
          <cell r="L72">
            <v>560831</v>
          </cell>
          <cell r="M72">
            <v>581224</v>
          </cell>
          <cell r="N72">
            <v>584803</v>
          </cell>
          <cell r="O72">
            <v>588239</v>
          </cell>
          <cell r="P72">
            <v>591512</v>
          </cell>
        </row>
        <row r="73">
          <cell r="B73">
            <v>3103</v>
          </cell>
          <cell r="C73">
            <v>685228</v>
          </cell>
          <cell r="D73">
            <v>689458</v>
          </cell>
          <cell r="E73">
            <v>691798</v>
          </cell>
          <cell r="F73">
            <v>694120</v>
          </cell>
          <cell r="G73">
            <v>0</v>
          </cell>
          <cell r="H73">
            <v>718808</v>
          </cell>
          <cell r="I73">
            <v>722273</v>
          </cell>
          <cell r="J73">
            <v>699523</v>
          </cell>
          <cell r="K73">
            <v>700990</v>
          </cell>
          <cell r="L73">
            <v>702542</v>
          </cell>
          <cell r="M73">
            <v>725358</v>
          </cell>
          <cell r="N73">
            <v>727429</v>
          </cell>
          <cell r="O73">
            <v>729421</v>
          </cell>
          <cell r="P73">
            <v>731314</v>
          </cell>
        </row>
        <row r="74">
          <cell r="B74">
            <v>3107</v>
          </cell>
          <cell r="C74">
            <v>5885769</v>
          </cell>
          <cell r="D74">
            <v>6084032</v>
          </cell>
          <cell r="E74">
            <v>6193751</v>
          </cell>
          <cell r="F74">
            <v>6302665</v>
          </cell>
          <cell r="G74">
            <v>0</v>
          </cell>
          <cell r="H74">
            <v>6411713</v>
          </cell>
          <cell r="I74">
            <v>6490675</v>
          </cell>
          <cell r="J74">
            <v>6234915</v>
          </cell>
          <cell r="K74">
            <v>6285871</v>
          </cell>
          <cell r="L74">
            <v>6334063</v>
          </cell>
          <cell r="M74">
            <v>6578179</v>
          </cell>
          <cell r="N74">
            <v>6630687</v>
          </cell>
          <cell r="O74">
            <v>6681037</v>
          </cell>
          <cell r="P74">
            <v>6728960</v>
          </cell>
        </row>
        <row r="75">
          <cell r="B75">
            <v>3101</v>
          </cell>
          <cell r="C75">
            <v>343515</v>
          </cell>
          <cell r="D75">
            <v>349503</v>
          </cell>
          <cell r="E75">
            <v>352819</v>
          </cell>
          <cell r="F75">
            <v>356110</v>
          </cell>
          <cell r="G75">
            <v>0</v>
          </cell>
          <cell r="H75">
            <v>363628</v>
          </cell>
          <cell r="I75">
            <v>366298</v>
          </cell>
          <cell r="J75">
            <v>366384</v>
          </cell>
          <cell r="K75">
            <v>368868</v>
          </cell>
          <cell r="L75">
            <v>371246</v>
          </cell>
          <cell r="M75">
            <v>385045</v>
          </cell>
          <cell r="N75">
            <v>387675</v>
          </cell>
          <cell r="O75">
            <v>390204</v>
          </cell>
          <cell r="P75">
            <v>392607</v>
          </cell>
        </row>
        <row r="76">
          <cell r="B76">
            <v>3203</v>
          </cell>
          <cell r="C76">
            <v>1823339</v>
          </cell>
          <cell r="D76">
            <v>1892795</v>
          </cell>
          <cell r="E76">
            <v>1931236</v>
          </cell>
          <cell r="F76">
            <v>1969382</v>
          </cell>
          <cell r="G76">
            <v>0</v>
          </cell>
          <cell r="H76">
            <v>1956616</v>
          </cell>
          <cell r="I76">
            <v>1979299</v>
          </cell>
          <cell r="J76">
            <v>1984789</v>
          </cell>
          <cell r="K76">
            <v>2007684</v>
          </cell>
          <cell r="L76">
            <v>2027604</v>
          </cell>
          <cell r="M76">
            <v>2179825</v>
          </cell>
          <cell r="N76">
            <v>2208629</v>
          </cell>
          <cell r="O76">
            <v>2236934</v>
          </cell>
          <cell r="P76">
            <v>2264560</v>
          </cell>
        </row>
        <row r="77">
          <cell r="B77">
            <v>3201</v>
          </cell>
          <cell r="C77">
            <v>393537</v>
          </cell>
          <cell r="D77">
            <v>397899</v>
          </cell>
          <cell r="E77">
            <v>400315</v>
          </cell>
          <cell r="F77">
            <v>402710</v>
          </cell>
          <cell r="G77">
            <v>0</v>
          </cell>
          <cell r="H77">
            <v>405680</v>
          </cell>
          <cell r="I77">
            <v>407237</v>
          </cell>
          <cell r="J77">
            <v>413001</v>
          </cell>
          <cell r="K77">
            <v>415067</v>
          </cell>
          <cell r="L77">
            <v>417013</v>
          </cell>
          <cell r="M77">
            <v>444486</v>
          </cell>
          <cell r="N77">
            <v>447699</v>
          </cell>
          <cell r="O77">
            <v>450857</v>
          </cell>
          <cell r="P77">
            <v>453936</v>
          </cell>
        </row>
        <row r="78">
          <cell r="B78">
            <v>3204</v>
          </cell>
          <cell r="C78">
            <v>555113</v>
          </cell>
          <cell r="D78">
            <v>570637</v>
          </cell>
          <cell r="E78">
            <v>579225</v>
          </cell>
          <cell r="F78">
            <v>587756</v>
          </cell>
          <cell r="G78">
            <v>0</v>
          </cell>
          <cell r="H78">
            <v>570635</v>
          </cell>
          <cell r="I78">
            <v>574122</v>
          </cell>
          <cell r="J78">
            <v>566043</v>
          </cell>
          <cell r="K78">
            <v>568554</v>
          </cell>
          <cell r="L78">
            <v>571100</v>
          </cell>
          <cell r="M78">
            <v>608520</v>
          </cell>
          <cell r="N78">
            <v>612792</v>
          </cell>
          <cell r="O78">
            <v>616969</v>
          </cell>
          <cell r="P78">
            <v>621044</v>
          </cell>
        </row>
        <row r="79">
          <cell r="B79">
            <v>3202</v>
          </cell>
          <cell r="C79">
            <v>478230</v>
          </cell>
          <cell r="D79">
            <v>490693</v>
          </cell>
          <cell r="E79">
            <v>497589</v>
          </cell>
          <cell r="F79">
            <v>504437</v>
          </cell>
          <cell r="G79">
            <v>0</v>
          </cell>
          <cell r="H79">
            <v>520717</v>
          </cell>
          <cell r="I79">
            <v>526541</v>
          </cell>
          <cell r="J79">
            <v>548839</v>
          </cell>
          <cell r="K79">
            <v>555708</v>
          </cell>
          <cell r="L79">
            <v>562350</v>
          </cell>
          <cell r="M79">
            <v>606535</v>
          </cell>
          <cell r="N79">
            <v>615929</v>
          </cell>
          <cell r="O79">
            <v>625151</v>
          </cell>
          <cell r="P79">
            <v>634157</v>
          </cell>
        </row>
        <row r="80">
          <cell r="B80">
            <v>3305</v>
          </cell>
          <cell r="C80">
            <v>974104</v>
          </cell>
          <cell r="D80">
            <v>1000798</v>
          </cell>
          <cell r="E80">
            <v>1015574</v>
          </cell>
          <cell r="F80">
            <v>1030239</v>
          </cell>
          <cell r="G80">
            <v>0</v>
          </cell>
          <cell r="H80">
            <v>1079051</v>
          </cell>
          <cell r="I80">
            <v>1092999</v>
          </cell>
          <cell r="J80">
            <v>1062488</v>
          </cell>
          <cell r="K80">
            <v>1072081</v>
          </cell>
          <cell r="L80">
            <v>1081610</v>
          </cell>
          <cell r="M80">
            <v>1092695</v>
          </cell>
          <cell r="N80">
            <v>1100447</v>
          </cell>
          <cell r="O80">
            <v>1107935</v>
          </cell>
          <cell r="P80">
            <v>1115147</v>
          </cell>
        </row>
        <row r="81">
          <cell r="B81">
            <v>3301</v>
          </cell>
          <cell r="C81">
            <v>305287</v>
          </cell>
          <cell r="D81">
            <v>310335</v>
          </cell>
          <cell r="E81">
            <v>313128</v>
          </cell>
          <cell r="F81">
            <v>315902</v>
          </cell>
          <cell r="G81">
            <v>0</v>
          </cell>
          <cell r="H81">
            <v>321297</v>
          </cell>
          <cell r="I81">
            <v>323436</v>
          </cell>
          <cell r="J81">
            <v>317476</v>
          </cell>
          <cell r="K81">
            <v>319013</v>
          </cell>
          <cell r="L81">
            <v>320490</v>
          </cell>
          <cell r="M81">
            <v>322169</v>
          </cell>
          <cell r="N81">
            <v>323108</v>
          </cell>
          <cell r="O81">
            <v>324013</v>
          </cell>
          <cell r="P81">
            <v>324890</v>
          </cell>
        </row>
        <row r="82">
          <cell r="B82">
            <v>3304</v>
          </cell>
          <cell r="C82">
            <v>511050</v>
          </cell>
          <cell r="D82">
            <v>543477</v>
          </cell>
          <cell r="E82">
            <v>561422</v>
          </cell>
          <cell r="F82">
            <v>579231</v>
          </cell>
          <cell r="G82">
            <v>0</v>
          </cell>
          <cell r="H82">
            <v>658314</v>
          </cell>
          <cell r="I82">
            <v>677869</v>
          </cell>
          <cell r="J82">
            <v>701140</v>
          </cell>
          <cell r="K82">
            <v>719150</v>
          </cell>
          <cell r="L82">
            <v>736862</v>
          </cell>
          <cell r="M82">
            <v>757683</v>
          </cell>
          <cell r="N82">
            <v>774247</v>
          </cell>
          <cell r="O82">
            <v>790248</v>
          </cell>
          <cell r="P82">
            <v>805702</v>
          </cell>
        </row>
        <row r="83">
          <cell r="B83">
            <v>3303</v>
          </cell>
          <cell r="C83">
            <v>460712</v>
          </cell>
          <cell r="D83">
            <v>466195</v>
          </cell>
          <cell r="E83">
            <v>469232</v>
          </cell>
          <cell r="F83">
            <v>472246</v>
          </cell>
          <cell r="G83">
            <v>0</v>
          </cell>
          <cell r="H83">
            <v>478883</v>
          </cell>
          <cell r="I83">
            <v>481170</v>
          </cell>
          <cell r="J83">
            <v>481411</v>
          </cell>
          <cell r="K83">
            <v>483575</v>
          </cell>
          <cell r="L83">
            <v>485725</v>
          </cell>
          <cell r="M83">
            <v>488177</v>
          </cell>
          <cell r="N83">
            <v>489515</v>
          </cell>
          <cell r="O83">
            <v>490807</v>
          </cell>
          <cell r="P83">
            <v>491956</v>
          </cell>
        </row>
        <row r="84">
          <cell r="B84">
            <v>3306</v>
          </cell>
          <cell r="C84">
            <v>11902318</v>
          </cell>
          <cell r="D84">
            <v>12139421</v>
          </cell>
          <cell r="E84">
            <v>12270632</v>
          </cell>
          <cell r="F84">
            <v>12400865</v>
          </cell>
          <cell r="G84">
            <v>0</v>
          </cell>
          <cell r="H84">
            <v>12533546</v>
          </cell>
          <cell r="I84">
            <v>12623866</v>
          </cell>
          <cell r="J84">
            <v>12581766</v>
          </cell>
          <cell r="K84">
            <v>12657734</v>
          </cell>
          <cell r="L84">
            <v>12734400</v>
          </cell>
          <cell r="M84">
            <v>12823083</v>
          </cell>
          <cell r="N84">
            <v>12878700</v>
          </cell>
          <cell r="O84">
            <v>12932417</v>
          </cell>
          <cell r="P84">
            <v>12984553</v>
          </cell>
        </row>
        <row r="85">
          <cell r="B85">
            <v>3302</v>
          </cell>
          <cell r="C85">
            <v>725647</v>
          </cell>
          <cell r="D85">
            <v>743524</v>
          </cell>
          <cell r="E85">
            <v>753419</v>
          </cell>
          <cell r="F85">
            <v>763237</v>
          </cell>
          <cell r="G85">
            <v>0</v>
          </cell>
          <cell r="H85">
            <v>801271</v>
          </cell>
          <cell r="I85">
            <v>811089</v>
          </cell>
          <cell r="J85">
            <v>849302</v>
          </cell>
          <cell r="K85">
            <v>861084</v>
          </cell>
          <cell r="L85">
            <v>872278</v>
          </cell>
          <cell r="M85">
            <v>885372</v>
          </cell>
          <cell r="N85">
            <v>895156</v>
          </cell>
          <cell r="O85">
            <v>904604</v>
          </cell>
          <cell r="P85">
            <v>913748</v>
          </cell>
        </row>
        <row r="86">
          <cell r="B86">
            <v>3508</v>
          </cell>
          <cell r="C86">
            <v>820371</v>
          </cell>
          <cell r="D86">
            <v>831410</v>
          </cell>
          <cell r="E86">
            <v>837520</v>
          </cell>
          <cell r="F86">
            <v>843583</v>
          </cell>
          <cell r="G86">
            <v>0</v>
          </cell>
          <cell r="H86">
            <v>856721</v>
          </cell>
          <cell r="I86">
            <v>861405</v>
          </cell>
          <cell r="J86">
            <v>847919</v>
          </cell>
          <cell r="K86">
            <v>851528</v>
          </cell>
          <cell r="L86">
            <v>854847</v>
          </cell>
          <cell r="M86">
            <v>886566</v>
          </cell>
          <cell r="N86">
            <v>890757</v>
          </cell>
          <cell r="O86">
            <v>894830</v>
          </cell>
          <cell r="P86">
            <v>898810</v>
          </cell>
        </row>
        <row r="87">
          <cell r="B87">
            <v>3501</v>
          </cell>
          <cell r="C87">
            <v>1475693</v>
          </cell>
          <cell r="D87">
            <v>1512179</v>
          </cell>
          <cell r="E87">
            <v>1532370</v>
          </cell>
          <cell r="F87">
            <v>1552415</v>
          </cell>
          <cell r="G87">
            <v>0</v>
          </cell>
          <cell r="H87">
            <v>1566138</v>
          </cell>
          <cell r="I87">
            <v>1579666</v>
          </cell>
          <cell r="J87">
            <v>1569321</v>
          </cell>
          <cell r="K87">
            <v>1580610</v>
          </cell>
          <cell r="L87">
            <v>1591678</v>
          </cell>
          <cell r="M87">
            <v>1657336</v>
          </cell>
          <cell r="N87">
            <v>1670456</v>
          </cell>
          <cell r="O87">
            <v>1683204</v>
          </cell>
          <cell r="P87">
            <v>1695678</v>
          </cell>
        </row>
        <row r="88">
          <cell r="B88">
            <v>3507</v>
          </cell>
          <cell r="C88">
            <v>3453635</v>
          </cell>
          <cell r="D88">
            <v>3574741</v>
          </cell>
          <cell r="E88">
            <v>3641766</v>
          </cell>
          <cell r="F88">
            <v>3708292</v>
          </cell>
          <cell r="G88">
            <v>0</v>
          </cell>
          <cell r="H88">
            <v>3732074</v>
          </cell>
          <cell r="I88">
            <v>3776068</v>
          </cell>
          <cell r="J88">
            <v>3786780</v>
          </cell>
          <cell r="K88">
            <v>3825072</v>
          </cell>
          <cell r="L88">
            <v>3863256</v>
          </cell>
          <cell r="M88">
            <v>4038220</v>
          </cell>
          <cell r="N88">
            <v>4082506</v>
          </cell>
          <cell r="O88">
            <v>4125546</v>
          </cell>
          <cell r="P88">
            <v>4167639</v>
          </cell>
        </row>
        <row r="89">
          <cell r="B89">
            <v>3504</v>
          </cell>
          <cell r="C89">
            <v>1368351</v>
          </cell>
          <cell r="D89">
            <v>1407456</v>
          </cell>
          <cell r="E89">
            <v>1429097</v>
          </cell>
          <cell r="F89">
            <v>1450579</v>
          </cell>
          <cell r="G89">
            <v>0</v>
          </cell>
          <cell r="H89">
            <v>1482334</v>
          </cell>
          <cell r="I89">
            <v>1498763</v>
          </cell>
          <cell r="J89">
            <v>1454490</v>
          </cell>
          <cell r="K89">
            <v>1465204</v>
          </cell>
          <cell r="L89">
            <v>1475956</v>
          </cell>
          <cell r="M89">
            <v>1537578</v>
          </cell>
          <cell r="N89">
            <v>1550309</v>
          </cell>
          <cell r="O89">
            <v>1562678</v>
          </cell>
          <cell r="P89">
            <v>1574779</v>
          </cell>
        </row>
        <row r="90">
          <cell r="B90">
            <v>3506</v>
          </cell>
          <cell r="C90">
            <v>1283666</v>
          </cell>
          <cell r="D90">
            <v>1326727</v>
          </cell>
          <cell r="E90">
            <v>1350564</v>
          </cell>
          <cell r="F90">
            <v>1374215</v>
          </cell>
          <cell r="G90">
            <v>0</v>
          </cell>
          <cell r="H90">
            <v>1366370</v>
          </cell>
          <cell r="I90">
            <v>1380301</v>
          </cell>
          <cell r="J90">
            <v>1377780</v>
          </cell>
          <cell r="K90">
            <v>1389407</v>
          </cell>
          <cell r="L90">
            <v>1401175</v>
          </cell>
          <cell r="M90">
            <v>1461803</v>
          </cell>
          <cell r="N90">
            <v>1475595</v>
          </cell>
          <cell r="O90">
            <v>1488998</v>
          </cell>
          <cell r="P90">
            <v>1502103</v>
          </cell>
        </row>
        <row r="91">
          <cell r="B91">
            <v>3511</v>
          </cell>
          <cell r="C91">
            <v>781325</v>
          </cell>
          <cell r="D91">
            <v>803005</v>
          </cell>
          <cell r="E91">
            <v>814999</v>
          </cell>
          <cell r="F91">
            <v>826910</v>
          </cell>
          <cell r="G91">
            <v>0</v>
          </cell>
          <cell r="H91">
            <v>832973</v>
          </cell>
          <cell r="I91">
            <v>840891</v>
          </cell>
          <cell r="J91">
            <v>825231</v>
          </cell>
          <cell r="K91">
            <v>830263</v>
          </cell>
          <cell r="L91">
            <v>835904</v>
          </cell>
          <cell r="M91">
            <v>870176</v>
          </cell>
          <cell r="N91">
            <v>876892</v>
          </cell>
          <cell r="O91">
            <v>883414</v>
          </cell>
          <cell r="P91">
            <v>889795</v>
          </cell>
        </row>
        <row r="92">
          <cell r="B92">
            <v>3502</v>
          </cell>
          <cell r="C92">
            <v>2196143</v>
          </cell>
          <cell r="D92">
            <v>2257215</v>
          </cell>
          <cell r="E92">
            <v>2291008</v>
          </cell>
          <cell r="F92">
            <v>2324557</v>
          </cell>
          <cell r="G92">
            <v>0</v>
          </cell>
          <cell r="H92">
            <v>2331278</v>
          </cell>
          <cell r="I92">
            <v>2352517</v>
          </cell>
          <cell r="J92">
            <v>2377124</v>
          </cell>
          <cell r="K92">
            <v>2397238</v>
          </cell>
          <cell r="L92">
            <v>2417464</v>
          </cell>
          <cell r="M92">
            <v>2521945</v>
          </cell>
          <cell r="N92">
            <v>2545643</v>
          </cell>
          <cell r="O92">
            <v>2568683</v>
          </cell>
          <cell r="P92">
            <v>2591206</v>
          </cell>
        </row>
        <row r="93">
          <cell r="B93">
            <v>3503</v>
          </cell>
          <cell r="C93">
            <v>653385</v>
          </cell>
          <cell r="D93">
            <v>665257</v>
          </cell>
          <cell r="E93">
            <v>671831</v>
          </cell>
          <cell r="F93">
            <v>678355</v>
          </cell>
          <cell r="G93">
            <v>0</v>
          </cell>
          <cell r="H93">
            <v>694885</v>
          </cell>
          <cell r="I93">
            <v>700366</v>
          </cell>
          <cell r="J93">
            <v>695907</v>
          </cell>
          <cell r="K93">
            <v>700425</v>
          </cell>
          <cell r="L93">
            <v>704920</v>
          </cell>
          <cell r="M93">
            <v>733464</v>
          </cell>
          <cell r="N93">
            <v>738832</v>
          </cell>
          <cell r="O93">
            <v>744050</v>
          </cell>
          <cell r="P93">
            <v>749158</v>
          </cell>
        </row>
        <row r="94">
          <cell r="B94">
            <v>3509</v>
          </cell>
          <cell r="C94">
            <v>432097</v>
          </cell>
          <cell r="D94">
            <v>441398</v>
          </cell>
          <cell r="E94">
            <v>446544</v>
          </cell>
          <cell r="F94">
            <v>451655</v>
          </cell>
          <cell r="G94">
            <v>0</v>
          </cell>
          <cell r="H94">
            <v>448893</v>
          </cell>
          <cell r="I94">
            <v>451656</v>
          </cell>
          <cell r="J94">
            <v>440043</v>
          </cell>
          <cell r="K94">
            <v>441742</v>
          </cell>
          <cell r="L94">
            <v>443380</v>
          </cell>
          <cell r="M94">
            <v>459725</v>
          </cell>
          <cell r="N94">
            <v>461814</v>
          </cell>
          <cell r="O94">
            <v>463844</v>
          </cell>
          <cell r="P94">
            <v>465826</v>
          </cell>
        </row>
        <row r="95">
          <cell r="B95">
            <v>3505</v>
          </cell>
          <cell r="C95">
            <v>753217</v>
          </cell>
          <cell r="D95">
            <v>775771</v>
          </cell>
          <cell r="E95">
            <v>788256</v>
          </cell>
          <cell r="F95">
            <v>800644</v>
          </cell>
          <cell r="G95">
            <v>0</v>
          </cell>
          <cell r="H95">
            <v>796178</v>
          </cell>
          <cell r="I95">
            <v>803366</v>
          </cell>
          <cell r="J95">
            <v>811046</v>
          </cell>
          <cell r="K95">
            <v>817956</v>
          </cell>
          <cell r="L95">
            <v>824767</v>
          </cell>
          <cell r="M95">
            <v>860294</v>
          </cell>
          <cell r="N95">
            <v>868286</v>
          </cell>
          <cell r="O95">
            <v>876051</v>
          </cell>
          <cell r="P95">
            <v>883643</v>
          </cell>
        </row>
        <row r="96">
          <cell r="B96">
            <v>3513</v>
          </cell>
          <cell r="C96">
            <v>2097009</v>
          </cell>
          <cell r="D96">
            <v>2166813</v>
          </cell>
          <cell r="E96">
            <v>2205448</v>
          </cell>
          <cell r="F96">
            <v>2243787</v>
          </cell>
          <cell r="G96">
            <v>0</v>
          </cell>
          <cell r="H96">
            <v>2235894</v>
          </cell>
          <cell r="I96">
            <v>2258956</v>
          </cell>
          <cell r="J96">
            <v>2262723</v>
          </cell>
          <cell r="K96">
            <v>2285509</v>
          </cell>
          <cell r="L96">
            <v>2305758</v>
          </cell>
          <cell r="M96">
            <v>2406735</v>
          </cell>
          <cell r="N96">
            <v>2430392</v>
          </cell>
          <cell r="O96">
            <v>2453387</v>
          </cell>
          <cell r="P96">
            <v>2475879</v>
          </cell>
        </row>
        <row r="97">
          <cell r="B97">
            <v>3510</v>
          </cell>
          <cell r="C97">
            <v>535482</v>
          </cell>
          <cell r="D97">
            <v>547444</v>
          </cell>
          <cell r="E97">
            <v>554066</v>
          </cell>
          <cell r="F97">
            <v>560638</v>
          </cell>
          <cell r="G97">
            <v>0</v>
          </cell>
          <cell r="H97">
            <v>563675</v>
          </cell>
          <cell r="I97">
            <v>567920</v>
          </cell>
          <cell r="J97">
            <v>554046</v>
          </cell>
          <cell r="K97">
            <v>556560</v>
          </cell>
          <cell r="L97">
            <v>559275</v>
          </cell>
          <cell r="M97">
            <v>580757</v>
          </cell>
          <cell r="N97">
            <v>584085</v>
          </cell>
          <cell r="O97">
            <v>587320</v>
          </cell>
          <cell r="P97">
            <v>590485</v>
          </cell>
        </row>
        <row r="98">
          <cell r="B98">
            <v>3514</v>
          </cell>
          <cell r="C98">
            <v>455106</v>
          </cell>
          <cell r="D98">
            <v>475609</v>
          </cell>
          <cell r="E98">
            <v>486953</v>
          </cell>
          <cell r="F98">
            <v>498216</v>
          </cell>
          <cell r="G98">
            <v>0</v>
          </cell>
          <cell r="H98">
            <v>463286</v>
          </cell>
          <cell r="I98">
            <v>466879</v>
          </cell>
          <cell r="J98">
            <v>462480</v>
          </cell>
          <cell r="K98">
            <v>465315</v>
          </cell>
          <cell r="L98">
            <v>468150</v>
          </cell>
          <cell r="M98">
            <v>486916</v>
          </cell>
          <cell r="N98">
            <v>490325</v>
          </cell>
          <cell r="O98">
            <v>493638</v>
          </cell>
          <cell r="P98">
            <v>496883</v>
          </cell>
        </row>
        <row r="99">
          <cell r="B99">
            <v>3515</v>
          </cell>
          <cell r="C99">
            <v>20007069</v>
          </cell>
          <cell r="D99">
            <v>20546154</v>
          </cell>
          <cell r="E99">
            <v>20844490</v>
          </cell>
          <cell r="F99">
            <v>21140573</v>
          </cell>
          <cell r="G99">
            <v>0</v>
          </cell>
          <cell r="H99">
            <v>21081554</v>
          </cell>
          <cell r="I99">
            <v>21256446</v>
          </cell>
          <cell r="J99">
            <v>21142508</v>
          </cell>
          <cell r="K99">
            <v>21305308</v>
          </cell>
          <cell r="L99">
            <v>21450669</v>
          </cell>
          <cell r="M99">
            <v>22332239</v>
          </cell>
          <cell r="N99">
            <v>22505736</v>
          </cell>
          <cell r="O99">
            <v>22674351</v>
          </cell>
          <cell r="P99">
            <v>22839242</v>
          </cell>
        </row>
        <row r="100">
          <cell r="B100">
            <v>3512</v>
          </cell>
          <cell r="C100">
            <v>2396771</v>
          </cell>
          <cell r="D100">
            <v>2494047</v>
          </cell>
          <cell r="E100">
            <v>2547883</v>
          </cell>
          <cell r="F100">
            <v>2601315</v>
          </cell>
          <cell r="G100">
            <v>0</v>
          </cell>
          <cell r="H100">
            <v>2559382</v>
          </cell>
          <cell r="I100">
            <v>2588839</v>
          </cell>
          <cell r="J100">
            <v>2644762</v>
          </cell>
          <cell r="K100">
            <v>2674755</v>
          </cell>
          <cell r="L100">
            <v>2704020</v>
          </cell>
          <cell r="M100">
            <v>2829915</v>
          </cell>
          <cell r="N100">
            <v>2863676</v>
          </cell>
          <cell r="O100">
            <v>2896490</v>
          </cell>
          <cell r="P100">
            <v>2928573</v>
          </cell>
        </row>
        <row r="101">
          <cell r="B101">
            <v>4104</v>
          </cell>
          <cell r="C101">
            <v>545988</v>
          </cell>
          <cell r="D101">
            <v>544523</v>
          </cell>
          <cell r="E101">
            <v>543711</v>
          </cell>
          <cell r="F101">
            <v>542910</v>
          </cell>
          <cell r="G101">
            <v>0</v>
          </cell>
          <cell r="H101">
            <v>556175</v>
          </cell>
          <cell r="I101">
            <v>556502</v>
          </cell>
          <cell r="J101">
            <v>546118</v>
          </cell>
          <cell r="K101">
            <v>546073</v>
          </cell>
          <cell r="L101">
            <v>545948</v>
          </cell>
          <cell r="M101">
            <v>562879</v>
          </cell>
          <cell r="N101">
            <v>563437</v>
          </cell>
          <cell r="O101">
            <v>563980</v>
          </cell>
          <cell r="P101">
            <v>564509</v>
          </cell>
        </row>
        <row r="102">
          <cell r="B102">
            <v>4110</v>
          </cell>
          <cell r="C102">
            <v>3279364</v>
          </cell>
          <cell r="D102">
            <v>3429785</v>
          </cell>
          <cell r="E102">
            <v>3513040</v>
          </cell>
          <cell r="F102">
            <v>3595662</v>
          </cell>
          <cell r="G102">
            <v>0</v>
          </cell>
          <cell r="H102">
            <v>3569108</v>
          </cell>
          <cell r="I102">
            <v>3618943</v>
          </cell>
          <cell r="J102">
            <v>3488457</v>
          </cell>
          <cell r="K102">
            <v>3527547</v>
          </cell>
          <cell r="L102">
            <v>3560265</v>
          </cell>
          <cell r="M102">
            <v>3715885</v>
          </cell>
          <cell r="N102">
            <v>3755717</v>
          </cell>
          <cell r="O102">
            <v>3794174</v>
          </cell>
          <cell r="P102">
            <v>3831872</v>
          </cell>
        </row>
        <row r="103">
          <cell r="B103">
            <v>4102</v>
          </cell>
          <cell r="C103">
            <v>334078</v>
          </cell>
          <cell r="D103">
            <v>325714</v>
          </cell>
          <cell r="E103">
            <v>321086</v>
          </cell>
          <cell r="F103">
            <v>316492</v>
          </cell>
          <cell r="G103">
            <v>0</v>
          </cell>
          <cell r="H103">
            <v>339321</v>
          </cell>
          <cell r="I103">
            <v>338264</v>
          </cell>
          <cell r="J103">
            <v>334254</v>
          </cell>
          <cell r="K103">
            <v>333161</v>
          </cell>
          <cell r="L103">
            <v>332246</v>
          </cell>
          <cell r="M103">
            <v>341425</v>
          </cell>
          <cell r="N103">
            <v>340863</v>
          </cell>
          <cell r="O103">
            <v>340320</v>
          </cell>
          <cell r="P103">
            <v>339787</v>
          </cell>
        </row>
        <row r="104">
          <cell r="B104">
            <v>4101</v>
          </cell>
          <cell r="C104">
            <v>636638</v>
          </cell>
          <cell r="D104">
            <v>633685</v>
          </cell>
          <cell r="E104">
            <v>632045</v>
          </cell>
          <cell r="F104">
            <v>630421</v>
          </cell>
          <cell r="G104">
            <v>0</v>
          </cell>
          <cell r="H104">
            <v>675040</v>
          </cell>
          <cell r="I104">
            <v>677925</v>
          </cell>
          <cell r="J104">
            <v>678472</v>
          </cell>
          <cell r="K104">
            <v>681179</v>
          </cell>
          <cell r="L104">
            <v>683967</v>
          </cell>
          <cell r="M104">
            <v>709132</v>
          </cell>
          <cell r="N104">
            <v>713004</v>
          </cell>
          <cell r="O104">
            <v>716740</v>
          </cell>
          <cell r="P104">
            <v>720402</v>
          </cell>
        </row>
        <row r="105">
          <cell r="B105">
            <v>4103</v>
          </cell>
          <cell r="C105">
            <v>1887661</v>
          </cell>
          <cell r="D105">
            <v>1926653</v>
          </cell>
          <cell r="E105">
            <v>1948228</v>
          </cell>
          <cell r="F105">
            <v>1969645</v>
          </cell>
          <cell r="G105">
            <v>0</v>
          </cell>
          <cell r="H105">
            <v>2009286</v>
          </cell>
          <cell r="I105">
            <v>2026015</v>
          </cell>
          <cell r="J105">
            <v>2037151</v>
          </cell>
          <cell r="K105">
            <v>2053157</v>
          </cell>
          <cell r="L105">
            <v>2068646</v>
          </cell>
          <cell r="M105">
            <v>2154289</v>
          </cell>
          <cell r="N105">
            <v>2173618</v>
          </cell>
          <cell r="O105">
            <v>2192285</v>
          </cell>
          <cell r="P105">
            <v>2210574</v>
          </cell>
        </row>
        <row r="106">
          <cell r="B106">
            <v>4107</v>
          </cell>
          <cell r="C106">
            <v>470931</v>
          </cell>
          <cell r="D106">
            <v>469804</v>
          </cell>
          <cell r="E106">
            <v>469179</v>
          </cell>
          <cell r="F106">
            <v>468559</v>
          </cell>
          <cell r="G106">
            <v>0</v>
          </cell>
          <cell r="H106">
            <v>492223</v>
          </cell>
          <cell r="I106">
            <v>493802</v>
          </cell>
          <cell r="J106">
            <v>497147</v>
          </cell>
          <cell r="K106">
            <v>499008</v>
          </cell>
          <cell r="L106">
            <v>500843</v>
          </cell>
          <cell r="M106">
            <v>518998</v>
          </cell>
          <cell r="N106">
            <v>521610</v>
          </cell>
          <cell r="O106">
            <v>524137</v>
          </cell>
          <cell r="P106">
            <v>526611</v>
          </cell>
        </row>
        <row r="107">
          <cell r="B107">
            <v>4106</v>
          </cell>
          <cell r="C107">
            <v>1176197</v>
          </cell>
          <cell r="D107">
            <v>1201226</v>
          </cell>
          <cell r="E107">
            <v>1215075</v>
          </cell>
          <cell r="F107">
            <v>1228825</v>
          </cell>
          <cell r="G107">
            <v>0</v>
          </cell>
          <cell r="H107">
            <v>1281828</v>
          </cell>
          <cell r="I107">
            <v>1295404</v>
          </cell>
          <cell r="J107">
            <v>1219389</v>
          </cell>
          <cell r="K107">
            <v>1225774</v>
          </cell>
          <cell r="L107">
            <v>1231810</v>
          </cell>
          <cell r="M107">
            <v>1278531</v>
          </cell>
          <cell r="N107">
            <v>1286612</v>
          </cell>
          <cell r="O107">
            <v>1294417</v>
          </cell>
          <cell r="P107">
            <v>1302065</v>
          </cell>
        </row>
        <row r="108">
          <cell r="B108">
            <v>4109</v>
          </cell>
          <cell r="C108">
            <v>386104</v>
          </cell>
          <cell r="D108">
            <v>391976</v>
          </cell>
          <cell r="E108">
            <v>395228</v>
          </cell>
          <cell r="F108">
            <v>398453</v>
          </cell>
          <cell r="G108">
            <v>0</v>
          </cell>
          <cell r="H108">
            <v>411525</v>
          </cell>
          <cell r="I108">
            <v>414677</v>
          </cell>
          <cell r="J108">
            <v>404867</v>
          </cell>
          <cell r="K108">
            <v>406927</v>
          </cell>
          <cell r="L108">
            <v>408933</v>
          </cell>
          <cell r="M108">
            <v>424546</v>
          </cell>
          <cell r="N108">
            <v>427318</v>
          </cell>
          <cell r="O108">
            <v>429989</v>
          </cell>
          <cell r="P108">
            <v>432613</v>
          </cell>
        </row>
        <row r="109">
          <cell r="B109">
            <v>4105</v>
          </cell>
          <cell r="C109">
            <v>646705</v>
          </cell>
          <cell r="D109">
            <v>662245</v>
          </cell>
          <cell r="E109">
            <v>670844</v>
          </cell>
          <cell r="F109">
            <v>679379</v>
          </cell>
          <cell r="G109">
            <v>0</v>
          </cell>
          <cell r="H109">
            <v>693310</v>
          </cell>
          <cell r="I109">
            <v>699879</v>
          </cell>
          <cell r="J109">
            <v>689376</v>
          </cell>
          <cell r="K109">
            <v>694338</v>
          </cell>
          <cell r="L109">
            <v>699239</v>
          </cell>
          <cell r="M109">
            <v>727753</v>
          </cell>
          <cell r="N109">
            <v>733941</v>
          </cell>
          <cell r="O109">
            <v>739907</v>
          </cell>
          <cell r="P109">
            <v>745755</v>
          </cell>
        </row>
        <row r="110">
          <cell r="B110">
            <v>4108</v>
          </cell>
          <cell r="C110">
            <v>543200</v>
          </cell>
          <cell r="D110">
            <v>549777</v>
          </cell>
          <cell r="E110">
            <v>553420</v>
          </cell>
          <cell r="F110">
            <v>557032</v>
          </cell>
          <cell r="G110">
            <v>0</v>
          </cell>
          <cell r="H110">
            <v>562353</v>
          </cell>
          <cell r="I110">
            <v>564836</v>
          </cell>
          <cell r="J110">
            <v>544370</v>
          </cell>
          <cell r="K110">
            <v>544987</v>
          </cell>
          <cell r="L110">
            <v>545858</v>
          </cell>
          <cell r="M110">
            <v>564027</v>
          </cell>
          <cell r="N110">
            <v>565572</v>
          </cell>
          <cell r="O110">
            <v>567069</v>
          </cell>
          <cell r="P110">
            <v>568532</v>
          </cell>
        </row>
        <row r="111">
          <cell r="B111">
            <v>4203</v>
          </cell>
          <cell r="C111">
            <v>408944</v>
          </cell>
          <cell r="D111">
            <v>414263</v>
          </cell>
          <cell r="E111">
            <v>418576</v>
          </cell>
          <cell r="F111">
            <v>421535</v>
          </cell>
          <cell r="G111">
            <v>0</v>
          </cell>
          <cell r="H111">
            <v>419768</v>
          </cell>
          <cell r="I111">
            <v>421210</v>
          </cell>
          <cell r="J111">
            <v>406825</v>
          </cell>
          <cell r="K111">
            <v>407097</v>
          </cell>
          <cell r="L111">
            <v>407457</v>
          </cell>
          <cell r="M111">
            <v>414705</v>
          </cell>
          <cell r="N111">
            <v>415122</v>
          </cell>
          <cell r="O111">
            <v>415535</v>
          </cell>
          <cell r="P111">
            <v>415945</v>
          </cell>
        </row>
        <row r="112">
          <cell r="B112">
            <v>4201</v>
          </cell>
          <cell r="C112">
            <v>1136998</v>
          </cell>
          <cell r="D112">
            <v>1150464</v>
          </cell>
          <cell r="E112">
            <v>1156552</v>
          </cell>
          <cell r="F112">
            <v>1163910</v>
          </cell>
          <cell r="G112">
            <v>0</v>
          </cell>
          <cell r="H112">
            <v>1192193</v>
          </cell>
          <cell r="I112">
            <v>1198990</v>
          </cell>
          <cell r="J112">
            <v>1200723</v>
          </cell>
          <cell r="K112">
            <v>1207241</v>
          </cell>
          <cell r="L112">
            <v>1213617</v>
          </cell>
          <cell r="M112">
            <v>1247136</v>
          </cell>
          <cell r="N112">
            <v>1255886</v>
          </cell>
          <cell r="O112">
            <v>1264554</v>
          </cell>
          <cell r="P112">
            <v>1273154</v>
          </cell>
        </row>
        <row r="113">
          <cell r="B113">
            <v>4204</v>
          </cell>
          <cell r="C113">
            <v>1260908</v>
          </cell>
          <cell r="D113">
            <v>1310618</v>
          </cell>
          <cell r="E113">
            <v>1338125</v>
          </cell>
          <cell r="F113">
            <v>1365430</v>
          </cell>
          <cell r="G113">
            <v>0</v>
          </cell>
          <cell r="H113">
            <v>1417307</v>
          </cell>
          <cell r="I113">
            <v>1439792</v>
          </cell>
          <cell r="J113">
            <v>1509273</v>
          </cell>
          <cell r="K113">
            <v>1533755</v>
          </cell>
          <cell r="L113">
            <v>1557747</v>
          </cell>
          <cell r="M113">
            <v>1636605</v>
          </cell>
          <cell r="N113">
            <v>1670354</v>
          </cell>
          <cell r="O113">
            <v>1703791</v>
          </cell>
          <cell r="P113">
            <v>1736988</v>
          </cell>
        </row>
        <row r="114">
          <cell r="B114">
            <v>4205</v>
          </cell>
          <cell r="C114">
            <v>859806</v>
          </cell>
          <cell r="D114">
            <v>897497</v>
          </cell>
          <cell r="E114">
            <v>918362</v>
          </cell>
          <cell r="F114">
            <v>939064</v>
          </cell>
          <cell r="G114">
            <v>0</v>
          </cell>
          <cell r="H114">
            <v>946802</v>
          </cell>
          <cell r="I114">
            <v>960660</v>
          </cell>
          <cell r="J114">
            <v>994687</v>
          </cell>
          <cell r="K114">
            <v>1008751</v>
          </cell>
          <cell r="L114">
            <v>1022938</v>
          </cell>
          <cell r="M114">
            <v>1071218</v>
          </cell>
          <cell r="N114">
            <v>1091157</v>
          </cell>
          <cell r="O114">
            <v>1110920</v>
          </cell>
          <cell r="P114">
            <v>1130542</v>
          </cell>
        </row>
        <row r="115">
          <cell r="B115">
            <v>4206</v>
          </cell>
          <cell r="C115">
            <v>855934</v>
          </cell>
          <cell r="D115">
            <v>878072</v>
          </cell>
          <cell r="E115">
            <v>890320</v>
          </cell>
          <cell r="F115">
            <v>902478</v>
          </cell>
          <cell r="G115">
            <v>0</v>
          </cell>
          <cell r="H115">
            <v>903373</v>
          </cell>
          <cell r="I115">
            <v>910933</v>
          </cell>
          <cell r="J115">
            <v>925177</v>
          </cell>
          <cell r="K115">
            <v>932925</v>
          </cell>
          <cell r="L115">
            <v>940551</v>
          </cell>
          <cell r="M115">
            <v>972659</v>
          </cell>
          <cell r="N115">
            <v>983288</v>
          </cell>
          <cell r="O115">
            <v>993811</v>
          </cell>
          <cell r="P115">
            <v>1004258</v>
          </cell>
        </row>
        <row r="116">
          <cell r="B116">
            <v>4202</v>
          </cell>
          <cell r="C116">
            <v>1084643</v>
          </cell>
          <cell r="D116">
            <v>1123264</v>
          </cell>
          <cell r="E116">
            <v>1144633</v>
          </cell>
          <cell r="F116">
            <v>1165849</v>
          </cell>
          <cell r="G116">
            <v>0</v>
          </cell>
          <cell r="H116">
            <v>1173144</v>
          </cell>
          <cell r="I116">
            <v>1187158</v>
          </cell>
          <cell r="J116">
            <v>1212997</v>
          </cell>
          <cell r="K116">
            <v>1227137</v>
          </cell>
          <cell r="L116">
            <v>1240976</v>
          </cell>
          <cell r="M116">
            <v>1291931</v>
          </cell>
          <cell r="N116">
            <v>1311341</v>
          </cell>
          <cell r="O116">
            <v>1330579</v>
          </cell>
          <cell r="P116">
            <v>1349666</v>
          </cell>
        </row>
        <row r="117">
          <cell r="B117">
            <v>4306</v>
          </cell>
          <cell r="C117">
            <v>764364</v>
          </cell>
          <cell r="D117">
            <v>775843</v>
          </cell>
          <cell r="E117">
            <v>782195</v>
          </cell>
          <cell r="F117">
            <v>788497</v>
          </cell>
          <cell r="G117">
            <v>0</v>
          </cell>
          <cell r="H117">
            <v>730484</v>
          </cell>
          <cell r="I117">
            <v>728120</v>
          </cell>
          <cell r="J117">
            <v>723295</v>
          </cell>
          <cell r="K117">
            <v>721156</v>
          </cell>
          <cell r="L117">
            <v>719375</v>
          </cell>
          <cell r="M117">
            <v>743459</v>
          </cell>
          <cell r="N117">
            <v>743004</v>
          </cell>
          <cell r="O117">
            <v>742575</v>
          </cell>
          <cell r="P117">
            <v>742173</v>
          </cell>
        </row>
        <row r="118">
          <cell r="B118">
            <v>4301</v>
          </cell>
          <cell r="C118">
            <v>1964731</v>
          </cell>
          <cell r="D118">
            <v>1968338</v>
          </cell>
          <cell r="E118">
            <v>1970326</v>
          </cell>
          <cell r="F118">
            <v>1972298</v>
          </cell>
          <cell r="G118">
            <v>0</v>
          </cell>
          <cell r="H118">
            <v>1989563</v>
          </cell>
          <cell r="I118">
            <v>1990903</v>
          </cell>
          <cell r="J118">
            <v>1946790</v>
          </cell>
          <cell r="K118">
            <v>1945523</v>
          </cell>
          <cell r="L118">
            <v>1944731</v>
          </cell>
          <cell r="M118">
            <v>2011750</v>
          </cell>
          <cell r="N118">
            <v>2013534</v>
          </cell>
          <cell r="O118">
            <v>2015220</v>
          </cell>
          <cell r="P118">
            <v>2016819</v>
          </cell>
        </row>
        <row r="119">
          <cell r="B119">
            <v>4303</v>
          </cell>
          <cell r="C119">
            <v>541249</v>
          </cell>
          <cell r="D119">
            <v>550785</v>
          </cell>
          <cell r="E119">
            <v>556062</v>
          </cell>
          <cell r="F119">
            <v>561302</v>
          </cell>
          <cell r="G119">
            <v>0</v>
          </cell>
          <cell r="H119">
            <v>552349</v>
          </cell>
          <cell r="I119">
            <v>554467</v>
          </cell>
          <cell r="J119">
            <v>536988</v>
          </cell>
          <cell r="K119">
            <v>537708</v>
          </cell>
          <cell r="L119">
            <v>538465</v>
          </cell>
          <cell r="M119">
            <v>557548</v>
          </cell>
          <cell r="N119">
            <v>558828</v>
          </cell>
          <cell r="O119">
            <v>560031</v>
          </cell>
          <cell r="P119">
            <v>561172</v>
          </cell>
        </row>
        <row r="120">
          <cell r="B120">
            <v>4305</v>
          </cell>
          <cell r="C120">
            <v>4602825</v>
          </cell>
          <cell r="D120">
            <v>4735305</v>
          </cell>
          <cell r="E120">
            <v>4808629</v>
          </cell>
          <cell r="F120">
            <v>4881410</v>
          </cell>
          <cell r="G120">
            <v>0</v>
          </cell>
          <cell r="H120">
            <v>4821597</v>
          </cell>
          <cell r="I120">
            <v>4860250</v>
          </cell>
          <cell r="J120">
            <v>4743584</v>
          </cell>
          <cell r="K120">
            <v>4768286</v>
          </cell>
          <cell r="L120">
            <v>4793474</v>
          </cell>
          <cell r="M120">
            <v>4972942</v>
          </cell>
          <cell r="N120">
            <v>4998730</v>
          </cell>
          <cell r="O120">
            <v>5023002</v>
          </cell>
          <cell r="P120">
            <v>5045974</v>
          </cell>
        </row>
        <row r="121">
          <cell r="B121">
            <v>4307</v>
          </cell>
          <cell r="C121">
            <v>918386</v>
          </cell>
          <cell r="D121">
            <v>934189</v>
          </cell>
          <cell r="E121">
            <v>942938</v>
          </cell>
          <cell r="F121">
            <v>951616</v>
          </cell>
          <cell r="G121">
            <v>0</v>
          </cell>
          <cell r="H121">
            <v>934556</v>
          </cell>
          <cell r="I121">
            <v>937826</v>
          </cell>
          <cell r="J121">
            <v>911751</v>
          </cell>
          <cell r="K121">
            <v>913474</v>
          </cell>
          <cell r="L121">
            <v>914785</v>
          </cell>
          <cell r="M121">
            <v>947242</v>
          </cell>
          <cell r="N121">
            <v>949442</v>
          </cell>
          <cell r="O121">
            <v>951512</v>
          </cell>
          <cell r="P121">
            <v>953474</v>
          </cell>
        </row>
        <row r="122">
          <cell r="B122">
            <v>4302</v>
          </cell>
          <cell r="C122">
            <v>965606</v>
          </cell>
          <cell r="D122">
            <v>993966</v>
          </cell>
          <cell r="E122">
            <v>1009661</v>
          </cell>
          <cell r="F122">
            <v>1025232</v>
          </cell>
          <cell r="G122">
            <v>0</v>
          </cell>
          <cell r="H122">
            <v>1035662</v>
          </cell>
          <cell r="I122">
            <v>1046316</v>
          </cell>
          <cell r="J122">
            <v>1054232</v>
          </cell>
          <cell r="K122">
            <v>1064272</v>
          </cell>
          <cell r="L122">
            <v>1074043</v>
          </cell>
          <cell r="M122">
            <v>1116341</v>
          </cell>
          <cell r="N122">
            <v>1125310</v>
          </cell>
          <cell r="O122">
            <v>1133757</v>
          </cell>
          <cell r="P122">
            <v>1141749</v>
          </cell>
        </row>
        <row r="123">
          <cell r="B123">
            <v>4304</v>
          </cell>
          <cell r="C123">
            <v>753831</v>
          </cell>
          <cell r="D123">
            <v>767637</v>
          </cell>
          <cell r="E123">
            <v>775276</v>
          </cell>
          <cell r="F123">
            <v>782864</v>
          </cell>
          <cell r="G123">
            <v>0</v>
          </cell>
          <cell r="H123">
            <v>791003</v>
          </cell>
          <cell r="I123">
            <v>796246</v>
          </cell>
          <cell r="J123">
            <v>778892</v>
          </cell>
          <cell r="K123">
            <v>782351</v>
          </cell>
          <cell r="L123">
            <v>785730</v>
          </cell>
          <cell r="M123">
            <v>814761</v>
          </cell>
          <cell r="N123">
            <v>818426</v>
          </cell>
          <cell r="O123">
            <v>821875</v>
          </cell>
          <cell r="P123">
            <v>825139</v>
          </cell>
        </row>
        <row r="124">
          <cell r="B124">
            <v>5003</v>
          </cell>
          <cell r="C124">
            <v>332343</v>
          </cell>
          <cell r="D124">
            <v>342405</v>
          </cell>
          <cell r="E124">
            <v>348040</v>
          </cell>
          <cell r="F124">
            <v>353633</v>
          </cell>
          <cell r="G124">
            <v>0</v>
          </cell>
          <cell r="H124">
            <v>360754</v>
          </cell>
          <cell r="I124">
            <v>364937</v>
          </cell>
          <cell r="J124">
            <v>381261</v>
          </cell>
          <cell r="K124">
            <v>386343</v>
          </cell>
          <cell r="L124">
            <v>391135</v>
          </cell>
          <cell r="M124">
            <v>404837</v>
          </cell>
          <cell r="N124">
            <v>410498</v>
          </cell>
          <cell r="O124">
            <v>416014</v>
          </cell>
          <cell r="P124">
            <v>421454</v>
          </cell>
        </row>
        <row r="125">
          <cell r="B125">
            <v>5002</v>
          </cell>
          <cell r="C125">
            <v>878025</v>
          </cell>
          <cell r="D125">
            <v>911441</v>
          </cell>
          <cell r="E125">
            <v>929873</v>
          </cell>
          <cell r="F125">
            <v>948161</v>
          </cell>
          <cell r="G125">
            <v>0</v>
          </cell>
          <cell r="H125">
            <v>943472</v>
          </cell>
          <cell r="I125">
            <v>954485</v>
          </cell>
          <cell r="J125">
            <v>991420</v>
          </cell>
          <cell r="K125">
            <v>1003529</v>
          </cell>
          <cell r="L125">
            <v>1015636</v>
          </cell>
          <cell r="M125">
            <v>1050633</v>
          </cell>
          <cell r="N125">
            <v>1064914</v>
          </cell>
          <cell r="O125">
            <v>1078838</v>
          </cell>
          <cell r="P125">
            <v>1092574</v>
          </cell>
        </row>
        <row r="126">
          <cell r="B126">
            <v>5004</v>
          </cell>
          <cell r="C126">
            <v>730206</v>
          </cell>
          <cell r="D126">
            <v>743398</v>
          </cell>
          <cell r="E126">
            <v>750696</v>
          </cell>
          <cell r="F126">
            <v>757943</v>
          </cell>
          <cell r="G126">
            <v>0</v>
          </cell>
          <cell r="H126">
            <v>795222</v>
          </cell>
          <cell r="I126">
            <v>803234</v>
          </cell>
          <cell r="J126">
            <v>832420</v>
          </cell>
          <cell r="K126">
            <v>841882</v>
          </cell>
          <cell r="L126">
            <v>850966</v>
          </cell>
          <cell r="M126">
            <v>878357</v>
          </cell>
          <cell r="N126">
            <v>888997</v>
          </cell>
          <cell r="O126">
            <v>899374</v>
          </cell>
          <cell r="P126">
            <v>909610</v>
          </cell>
        </row>
        <row r="127">
          <cell r="B127">
            <v>5001</v>
          </cell>
          <cell r="C127">
            <v>229114</v>
          </cell>
          <cell r="D127">
            <v>233458</v>
          </cell>
          <cell r="E127">
            <v>235859</v>
          </cell>
          <cell r="F127">
            <v>238244</v>
          </cell>
          <cell r="G127">
            <v>0</v>
          </cell>
          <cell r="H127">
            <v>236610</v>
          </cell>
          <cell r="I127">
            <v>237842</v>
          </cell>
          <cell r="J127">
            <v>244240</v>
          </cell>
          <cell r="K127">
            <v>245750</v>
          </cell>
          <cell r="L127">
            <v>247351</v>
          </cell>
          <cell r="M127">
            <v>253442</v>
          </cell>
          <cell r="N127">
            <v>255248</v>
          </cell>
          <cell r="O127">
            <v>257009</v>
          </cell>
          <cell r="P127">
            <v>258748</v>
          </cell>
        </row>
        <row r="128">
          <cell r="B128">
            <v>5104</v>
          </cell>
          <cell r="C128">
            <v>974795</v>
          </cell>
          <cell r="D128">
            <v>1003759</v>
          </cell>
          <cell r="E128">
            <v>1019819</v>
          </cell>
          <cell r="F128">
            <v>1035749</v>
          </cell>
          <cell r="G128">
            <v>0</v>
          </cell>
          <cell r="H128">
            <v>1027732</v>
          </cell>
          <cell r="I128">
            <v>1036745</v>
          </cell>
          <cell r="J128">
            <v>1047575</v>
          </cell>
          <cell r="K128">
            <v>1056343</v>
          </cell>
          <cell r="L128">
            <v>1064986</v>
          </cell>
          <cell r="M128">
            <v>1079556</v>
          </cell>
          <cell r="N128">
            <v>1088221</v>
          </cell>
          <cell r="O128">
            <v>1096657</v>
          </cell>
          <cell r="P128">
            <v>1105132</v>
          </cell>
        </row>
        <row r="129">
          <cell r="B129">
            <v>5102</v>
          </cell>
          <cell r="C129">
            <v>242955</v>
          </cell>
          <cell r="D129">
            <v>253138</v>
          </cell>
          <cell r="E129">
            <v>258770</v>
          </cell>
          <cell r="F129">
            <v>264367</v>
          </cell>
          <cell r="G129">
            <v>0</v>
          </cell>
          <cell r="H129">
            <v>267035</v>
          </cell>
          <cell r="I129">
            <v>270844</v>
          </cell>
          <cell r="J129">
            <v>276332</v>
          </cell>
          <cell r="K129">
            <v>280681</v>
          </cell>
          <cell r="L129">
            <v>284350</v>
          </cell>
          <cell r="M129">
            <v>290538</v>
          </cell>
          <cell r="N129">
            <v>294466</v>
          </cell>
          <cell r="O129">
            <v>298287</v>
          </cell>
          <cell r="P129">
            <v>302013</v>
          </cell>
        </row>
        <row r="130">
          <cell r="B130">
            <v>5101</v>
          </cell>
          <cell r="C130">
            <v>763059</v>
          </cell>
          <cell r="D130">
            <v>799499</v>
          </cell>
          <cell r="E130">
            <v>819638</v>
          </cell>
          <cell r="F130">
            <v>839627</v>
          </cell>
          <cell r="G130">
            <v>0</v>
          </cell>
          <cell r="H130">
            <v>921164</v>
          </cell>
          <cell r="I130">
            <v>942205</v>
          </cell>
          <cell r="J130">
            <v>942096</v>
          </cell>
          <cell r="K130">
            <v>960734</v>
          </cell>
          <cell r="L130">
            <v>978153</v>
          </cell>
          <cell r="M130">
            <v>1007710</v>
          </cell>
          <cell r="N130">
            <v>1026970</v>
          </cell>
          <cell r="O130">
            <v>1045726</v>
          </cell>
          <cell r="P130">
            <v>1063910</v>
          </cell>
        </row>
        <row r="131">
          <cell r="B131">
            <v>5105</v>
          </cell>
          <cell r="C131">
            <v>380883</v>
          </cell>
          <cell r="D131">
            <v>395240</v>
          </cell>
          <cell r="E131">
            <v>403186</v>
          </cell>
          <cell r="F131">
            <v>411073</v>
          </cell>
          <cell r="G131">
            <v>0</v>
          </cell>
          <cell r="H131">
            <v>420553</v>
          </cell>
          <cell r="I131">
            <v>426473</v>
          </cell>
          <cell r="J131">
            <v>447991</v>
          </cell>
          <cell r="K131">
            <v>454738</v>
          </cell>
          <cell r="L131">
            <v>461328</v>
          </cell>
          <cell r="M131">
            <v>472490</v>
          </cell>
          <cell r="N131">
            <v>479634</v>
          </cell>
          <cell r="O131">
            <v>486590</v>
          </cell>
          <cell r="P131">
            <v>493066</v>
          </cell>
        </row>
        <row r="132">
          <cell r="B132">
            <v>5103</v>
          </cell>
          <cell r="C132">
            <v>289643</v>
          </cell>
          <cell r="D132">
            <v>297509</v>
          </cell>
          <cell r="E132">
            <v>301861</v>
          </cell>
          <cell r="F132">
            <v>306183</v>
          </cell>
          <cell r="G132">
            <v>0</v>
          </cell>
          <cell r="H132">
            <v>321248</v>
          </cell>
          <cell r="I132">
            <v>325425</v>
          </cell>
          <cell r="J132">
            <v>319997</v>
          </cell>
          <cell r="K132">
            <v>323366</v>
          </cell>
          <cell r="L132">
            <v>326519</v>
          </cell>
          <cell r="M132">
            <v>331819</v>
          </cell>
          <cell r="N132">
            <v>335066</v>
          </cell>
          <cell r="O132">
            <v>338226</v>
          </cell>
          <cell r="P132">
            <v>341410</v>
          </cell>
        </row>
        <row r="133">
          <cell r="B133">
            <v>5204</v>
          </cell>
          <cell r="C133">
            <v>1014660</v>
          </cell>
          <cell r="D133">
            <v>1086186</v>
          </cell>
          <cell r="E133">
            <v>1125776</v>
          </cell>
          <cell r="F133">
            <v>1165063</v>
          </cell>
          <cell r="G133">
            <v>0</v>
          </cell>
          <cell r="H133">
            <v>1112654</v>
          </cell>
          <cell r="I133">
            <v>1132782</v>
          </cell>
          <cell r="J133">
            <v>1159711</v>
          </cell>
          <cell r="K133">
            <v>1179106</v>
          </cell>
          <cell r="L133">
            <v>1197873</v>
          </cell>
          <cell r="M133">
            <v>1258358</v>
          </cell>
          <cell r="N133">
            <v>1280547</v>
          </cell>
          <cell r="O133">
            <v>1302313</v>
          </cell>
          <cell r="P133">
            <v>1323507</v>
          </cell>
        </row>
        <row r="134">
          <cell r="B134">
            <v>5205</v>
          </cell>
          <cell r="C134">
            <v>1103325</v>
          </cell>
          <cell r="D134">
            <v>1133346</v>
          </cell>
          <cell r="E134">
            <v>1149954</v>
          </cell>
          <cell r="F134">
            <v>1166448</v>
          </cell>
          <cell r="G134">
            <v>0</v>
          </cell>
          <cell r="H134">
            <v>1212847</v>
          </cell>
          <cell r="I134">
            <v>1227667</v>
          </cell>
          <cell r="J134">
            <v>1272697</v>
          </cell>
          <cell r="K134">
            <v>1289081</v>
          </cell>
          <cell r="L134">
            <v>1305037</v>
          </cell>
          <cell r="M134">
            <v>1364436</v>
          </cell>
          <cell r="N134">
            <v>1383534</v>
          </cell>
          <cell r="O134">
            <v>1402209</v>
          </cell>
          <cell r="P134">
            <v>1420451</v>
          </cell>
        </row>
        <row r="135">
          <cell r="B135">
            <v>5203</v>
          </cell>
          <cell r="C135">
            <v>2687590</v>
          </cell>
          <cell r="D135">
            <v>2788726</v>
          </cell>
          <cell r="E135">
            <v>2844698</v>
          </cell>
          <cell r="F135">
            <v>2900248</v>
          </cell>
          <cell r="G135">
            <v>0</v>
          </cell>
          <cell r="H135">
            <v>3006928</v>
          </cell>
          <cell r="I135">
            <v>3052681</v>
          </cell>
          <cell r="J135">
            <v>3057020</v>
          </cell>
          <cell r="K135">
            <v>3096796</v>
          </cell>
          <cell r="L135">
            <v>3135537</v>
          </cell>
          <cell r="M135">
            <v>3278933</v>
          </cell>
          <cell r="N135">
            <v>3325324</v>
          </cell>
          <cell r="O135">
            <v>3370874</v>
          </cell>
          <cell r="P135">
            <v>3415179</v>
          </cell>
        </row>
        <row r="136">
          <cell r="B136">
            <v>5202</v>
          </cell>
          <cell r="C136">
            <v>280158</v>
          </cell>
          <cell r="D136">
            <v>278591</v>
          </cell>
          <cell r="E136">
            <v>277721</v>
          </cell>
          <cell r="F136">
            <v>276858</v>
          </cell>
          <cell r="G136">
            <v>0</v>
          </cell>
          <cell r="H136">
            <v>289693</v>
          </cell>
          <cell r="I136">
            <v>290168</v>
          </cell>
          <cell r="J136">
            <v>294093</v>
          </cell>
          <cell r="K136">
            <v>295001</v>
          </cell>
          <cell r="L136">
            <v>295874</v>
          </cell>
          <cell r="M136">
            <v>305386</v>
          </cell>
          <cell r="N136">
            <v>306617</v>
          </cell>
          <cell r="O136">
            <v>307826</v>
          </cell>
          <cell r="P136">
            <v>309003</v>
          </cell>
        </row>
        <row r="137">
          <cell r="B137">
            <v>5201</v>
          </cell>
          <cell r="C137">
            <v>220726</v>
          </cell>
          <cell r="D137">
            <v>221396</v>
          </cell>
          <cell r="E137">
            <v>221768</v>
          </cell>
          <cell r="F137">
            <v>222136</v>
          </cell>
          <cell r="G137">
            <v>0</v>
          </cell>
          <cell r="H137">
            <v>222874</v>
          </cell>
          <cell r="I137">
            <v>223002</v>
          </cell>
          <cell r="J137">
            <v>220524</v>
          </cell>
          <cell r="K137">
            <v>220604</v>
          </cell>
          <cell r="L137">
            <v>220675</v>
          </cell>
          <cell r="M137">
            <v>226935</v>
          </cell>
          <cell r="N137">
            <v>227200</v>
          </cell>
          <cell r="O137">
            <v>227459</v>
          </cell>
          <cell r="P137">
            <v>227715</v>
          </cell>
        </row>
        <row r="138">
          <cell r="B138">
            <v>5301</v>
          </cell>
          <cell r="C138">
            <v>2189789</v>
          </cell>
          <cell r="D138">
            <v>2282049</v>
          </cell>
          <cell r="E138">
            <v>2333108</v>
          </cell>
          <cell r="F138">
            <v>2383784</v>
          </cell>
          <cell r="G138">
            <v>0</v>
          </cell>
          <cell r="H138">
            <v>2557158</v>
          </cell>
          <cell r="I138">
            <v>2606885</v>
          </cell>
          <cell r="J138">
            <v>2562963</v>
          </cell>
          <cell r="K138">
            <v>2609997</v>
          </cell>
          <cell r="L138">
            <v>2648532</v>
          </cell>
          <cell r="M138">
            <v>2789761</v>
          </cell>
          <cell r="N138">
            <v>2852372</v>
          </cell>
          <cell r="O138">
            <v>2914830</v>
          </cell>
          <cell r="P138">
            <v>2977216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596"/>
  <sheetViews>
    <sheetView topLeftCell="A560" workbookViewId="0">
      <selection activeCell="B582" sqref="B582"/>
    </sheetView>
  </sheetViews>
  <sheetFormatPr defaultRowHeight="15" x14ac:dyDescent="0.25"/>
  <cols>
    <col min="1" max="1" width="14.28515625" bestFit="1" customWidth="1"/>
    <col min="2" max="2" width="19.5703125" bestFit="1" customWidth="1"/>
    <col min="101" max="101" width="11.5703125" bestFit="1" customWidth="1"/>
  </cols>
  <sheetData>
    <row r="1" spans="1:104" x14ac:dyDescent="0.25">
      <c r="A1" t="s">
        <v>0</v>
      </c>
    </row>
    <row r="2" spans="1:104" x14ac:dyDescent="0.25">
      <c r="A2" t="s">
        <v>1</v>
      </c>
      <c r="B2" t="s">
        <v>2</v>
      </c>
    </row>
    <row r="3" spans="1:104" x14ac:dyDescent="0.25">
      <c r="A3" t="s">
        <v>3</v>
      </c>
      <c r="B3" t="s">
        <v>4</v>
      </c>
    </row>
    <row r="4" spans="1:104" x14ac:dyDescent="0.25">
      <c r="D4" s="6">
        <f>DATE(LEFT(D5,4),SUBSTITUTE(RIGHT(D5,2),"M",""),1)</f>
        <v>42736</v>
      </c>
      <c r="E4" s="6">
        <f t="shared" ref="E4:BP4" si="0">DATE(LEFT(E5,4),SUBSTITUTE(RIGHT(E5,2),"M",""),1)</f>
        <v>42767</v>
      </c>
      <c r="F4" s="6">
        <f t="shared" si="0"/>
        <v>42795</v>
      </c>
      <c r="G4" s="6">
        <f t="shared" si="0"/>
        <v>42826</v>
      </c>
      <c r="H4" s="6">
        <f t="shared" si="0"/>
        <v>42856</v>
      </c>
      <c r="I4" s="6">
        <f t="shared" si="0"/>
        <v>42887</v>
      </c>
      <c r="J4" s="6">
        <f t="shared" si="0"/>
        <v>42917</v>
      </c>
      <c r="K4" s="6">
        <f t="shared" si="0"/>
        <v>42948</v>
      </c>
      <c r="L4" s="6">
        <f t="shared" si="0"/>
        <v>42979</v>
      </c>
      <c r="M4" s="6">
        <f t="shared" si="0"/>
        <v>43009</v>
      </c>
      <c r="N4" s="6">
        <f t="shared" si="0"/>
        <v>43040</v>
      </c>
      <c r="O4" s="6">
        <f t="shared" si="0"/>
        <v>43070</v>
      </c>
      <c r="P4" s="6">
        <f t="shared" si="0"/>
        <v>43101</v>
      </c>
      <c r="Q4" s="6">
        <f t="shared" si="0"/>
        <v>43132</v>
      </c>
      <c r="R4" s="6">
        <f t="shared" si="0"/>
        <v>43160</v>
      </c>
      <c r="S4" s="6">
        <f t="shared" si="0"/>
        <v>43191</v>
      </c>
      <c r="T4" s="6">
        <f t="shared" si="0"/>
        <v>43221</v>
      </c>
      <c r="U4" s="6">
        <f t="shared" si="0"/>
        <v>43252</v>
      </c>
      <c r="V4" s="6">
        <f t="shared" si="0"/>
        <v>43282</v>
      </c>
      <c r="W4" s="6">
        <f t="shared" si="0"/>
        <v>43313</v>
      </c>
      <c r="X4" s="6">
        <f t="shared" si="0"/>
        <v>43344</v>
      </c>
      <c r="Y4" s="6">
        <f t="shared" si="0"/>
        <v>43374</v>
      </c>
      <c r="Z4" s="6">
        <f t="shared" si="0"/>
        <v>43405</v>
      </c>
      <c r="AA4" s="6">
        <f t="shared" si="0"/>
        <v>43435</v>
      </c>
      <c r="AB4" s="6">
        <f t="shared" si="0"/>
        <v>43466</v>
      </c>
      <c r="AC4" s="6">
        <f t="shared" si="0"/>
        <v>43497</v>
      </c>
      <c r="AD4" s="6">
        <f t="shared" si="0"/>
        <v>43525</v>
      </c>
      <c r="AE4" s="6">
        <f t="shared" si="0"/>
        <v>43556</v>
      </c>
      <c r="AF4" s="6">
        <f t="shared" si="0"/>
        <v>43586</v>
      </c>
      <c r="AG4" s="6">
        <f t="shared" si="0"/>
        <v>43617</v>
      </c>
      <c r="AH4" s="6">
        <f t="shared" si="0"/>
        <v>43647</v>
      </c>
      <c r="AI4" s="6">
        <f t="shared" si="0"/>
        <v>43678</v>
      </c>
      <c r="AJ4" s="6">
        <f t="shared" si="0"/>
        <v>43709</v>
      </c>
      <c r="AK4" s="6">
        <f t="shared" si="0"/>
        <v>43739</v>
      </c>
      <c r="AL4" s="6">
        <f t="shared" si="0"/>
        <v>43770</v>
      </c>
      <c r="AM4" s="6">
        <f t="shared" si="0"/>
        <v>43800</v>
      </c>
      <c r="AN4" s="6">
        <f t="shared" si="0"/>
        <v>43831</v>
      </c>
      <c r="AO4" s="6">
        <f t="shared" si="0"/>
        <v>43862</v>
      </c>
      <c r="AP4" s="6">
        <f t="shared" si="0"/>
        <v>43891</v>
      </c>
      <c r="AQ4" s="6">
        <f t="shared" si="0"/>
        <v>43922</v>
      </c>
      <c r="AR4" s="6">
        <f t="shared" si="0"/>
        <v>43952</v>
      </c>
      <c r="AS4" s="6">
        <f t="shared" si="0"/>
        <v>43983</v>
      </c>
      <c r="AT4" s="6">
        <f t="shared" si="0"/>
        <v>44013</v>
      </c>
      <c r="AU4" s="6">
        <f t="shared" si="0"/>
        <v>44044</v>
      </c>
      <c r="AV4" s="6">
        <f t="shared" si="0"/>
        <v>44075</v>
      </c>
      <c r="AW4" s="6">
        <f t="shared" si="0"/>
        <v>44105</v>
      </c>
      <c r="AX4" s="6">
        <f t="shared" si="0"/>
        <v>44136</v>
      </c>
      <c r="AY4" s="6">
        <f t="shared" si="0"/>
        <v>44166</v>
      </c>
      <c r="AZ4" s="6">
        <f t="shared" si="0"/>
        <v>44197</v>
      </c>
      <c r="BA4" s="6">
        <f t="shared" si="0"/>
        <v>44228</v>
      </c>
      <c r="BB4" s="6">
        <f t="shared" si="0"/>
        <v>44256</v>
      </c>
      <c r="BC4" s="6">
        <f t="shared" si="0"/>
        <v>44287</v>
      </c>
      <c r="BD4" s="6">
        <f t="shared" si="0"/>
        <v>44317</v>
      </c>
      <c r="BE4" s="6">
        <f t="shared" si="0"/>
        <v>44348</v>
      </c>
      <c r="BF4" s="6">
        <f t="shared" si="0"/>
        <v>44378</v>
      </c>
      <c r="BG4" s="6">
        <f t="shared" si="0"/>
        <v>44409</v>
      </c>
      <c r="BH4" s="6">
        <f t="shared" si="0"/>
        <v>44440</v>
      </c>
      <c r="BI4" s="6">
        <f t="shared" si="0"/>
        <v>44470</v>
      </c>
      <c r="BJ4" s="6">
        <f t="shared" si="0"/>
        <v>44501</v>
      </c>
      <c r="BK4" s="6">
        <f t="shared" si="0"/>
        <v>44531</v>
      </c>
      <c r="BL4" s="6">
        <f t="shared" si="0"/>
        <v>44562</v>
      </c>
      <c r="BM4" s="6">
        <f t="shared" si="0"/>
        <v>44593</v>
      </c>
      <c r="BN4" s="6">
        <f t="shared" si="0"/>
        <v>44621</v>
      </c>
      <c r="BO4" s="6">
        <f t="shared" si="0"/>
        <v>44652</v>
      </c>
      <c r="BP4" s="6">
        <f t="shared" si="0"/>
        <v>44682</v>
      </c>
      <c r="BQ4" s="6">
        <f t="shared" ref="BQ4:CU4" si="1">DATE(LEFT(BQ5,4),SUBSTITUTE(RIGHT(BQ5,2),"M",""),1)</f>
        <v>44713</v>
      </c>
      <c r="BR4" s="6">
        <f t="shared" si="1"/>
        <v>44743</v>
      </c>
      <c r="BS4" s="6">
        <f t="shared" si="1"/>
        <v>44774</v>
      </c>
      <c r="BT4" s="6">
        <f t="shared" si="1"/>
        <v>44805</v>
      </c>
      <c r="BU4" s="6">
        <f t="shared" si="1"/>
        <v>44835</v>
      </c>
      <c r="BV4" s="6">
        <f t="shared" si="1"/>
        <v>44866</v>
      </c>
      <c r="BW4" s="6">
        <f t="shared" si="1"/>
        <v>44896</v>
      </c>
      <c r="BX4" s="6">
        <f t="shared" si="1"/>
        <v>44927</v>
      </c>
      <c r="BY4" s="6">
        <f t="shared" si="1"/>
        <v>44958</v>
      </c>
      <c r="BZ4" s="6">
        <f t="shared" si="1"/>
        <v>44986</v>
      </c>
      <c r="CA4" s="6">
        <f t="shared" si="1"/>
        <v>45017</v>
      </c>
      <c r="CB4" s="6">
        <f t="shared" si="1"/>
        <v>45047</v>
      </c>
      <c r="CC4" s="6">
        <f t="shared" si="1"/>
        <v>45078</v>
      </c>
      <c r="CD4" s="6">
        <f t="shared" si="1"/>
        <v>45108</v>
      </c>
      <c r="CE4" s="6">
        <f t="shared" si="1"/>
        <v>45139</v>
      </c>
      <c r="CF4" s="6">
        <f t="shared" si="1"/>
        <v>45170</v>
      </c>
      <c r="CG4" s="6">
        <f t="shared" si="1"/>
        <v>45200</v>
      </c>
      <c r="CH4" s="6">
        <f t="shared" si="1"/>
        <v>45231</v>
      </c>
      <c r="CI4" s="6">
        <f t="shared" si="1"/>
        <v>45261</v>
      </c>
      <c r="CJ4" s="6">
        <f t="shared" si="1"/>
        <v>45292</v>
      </c>
      <c r="CK4" s="6">
        <f t="shared" si="1"/>
        <v>45323</v>
      </c>
      <c r="CL4" s="6">
        <f t="shared" si="1"/>
        <v>45352</v>
      </c>
      <c r="CM4" s="6">
        <f t="shared" si="1"/>
        <v>45383</v>
      </c>
      <c r="CN4" s="6">
        <f t="shared" si="1"/>
        <v>45413</v>
      </c>
      <c r="CO4" s="6">
        <f t="shared" si="1"/>
        <v>45444</v>
      </c>
      <c r="CP4" s="6">
        <f t="shared" si="1"/>
        <v>45474</v>
      </c>
      <c r="CQ4" s="6">
        <f t="shared" si="1"/>
        <v>45505</v>
      </c>
      <c r="CR4" s="6">
        <f t="shared" si="1"/>
        <v>45536</v>
      </c>
      <c r="CS4" s="6">
        <f t="shared" si="1"/>
        <v>45566</v>
      </c>
      <c r="CT4" s="6">
        <f t="shared" si="1"/>
        <v>45597</v>
      </c>
      <c r="CU4" s="6">
        <f t="shared" si="1"/>
        <v>45627</v>
      </c>
    </row>
    <row r="5" spans="1:104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400</v>
      </c>
      <c r="CW5" t="s">
        <v>399</v>
      </c>
    </row>
    <row r="6" spans="1:104" x14ac:dyDescent="0.25">
      <c r="A6" t="s">
        <v>100</v>
      </c>
      <c r="B6" t="s">
        <v>101</v>
      </c>
      <c r="C6" t="s">
        <v>102</v>
      </c>
      <c r="D6">
        <v>2971.9712125955552</v>
      </c>
      <c r="E6">
        <v>3235.3591203345304</v>
      </c>
      <c r="F6">
        <v>3789.745492268351</v>
      </c>
      <c r="G6">
        <v>3905.7827871817781</v>
      </c>
      <c r="H6">
        <v>4027.6397798009252</v>
      </c>
      <c r="I6">
        <v>4239.4372269149881</v>
      </c>
      <c r="J6">
        <v>4167.6035302521341</v>
      </c>
      <c r="K6">
        <v>4195.5060876984617</v>
      </c>
      <c r="L6">
        <v>4015.1357634095621</v>
      </c>
      <c r="M6">
        <v>3552.2437396452588</v>
      </c>
      <c r="N6">
        <v>3320.0997002062404</v>
      </c>
      <c r="O6">
        <v>2765.7108600340644</v>
      </c>
      <c r="P6">
        <v>3490.4220012079286</v>
      </c>
      <c r="Q6">
        <v>3815.1161669893945</v>
      </c>
      <c r="R6">
        <v>4479.8550897871974</v>
      </c>
      <c r="S6">
        <v>4616.0834258705981</v>
      </c>
      <c r="T6">
        <v>4760.9931656083845</v>
      </c>
      <c r="U6">
        <v>4951.8966683132367</v>
      </c>
      <c r="V6">
        <v>4846.4715311174004</v>
      </c>
      <c r="W6">
        <v>4846.289086151739</v>
      </c>
      <c r="X6">
        <v>4652.9903232554325</v>
      </c>
      <c r="Y6">
        <v>4206.2381683890317</v>
      </c>
      <c r="Z6">
        <v>4014.1244179583882</v>
      </c>
      <c r="AA6">
        <v>3512.0585708930248</v>
      </c>
      <c r="AB6">
        <v>4289.2772374603992</v>
      </c>
      <c r="AC6">
        <v>4655.8891598695727</v>
      </c>
      <c r="AD6">
        <v>5346.9740957219601</v>
      </c>
      <c r="AE6">
        <v>5495.1961945939893</v>
      </c>
      <c r="AF6">
        <v>5642.6933232422252</v>
      </c>
      <c r="AG6">
        <v>5832.7546978614519</v>
      </c>
      <c r="AH6">
        <v>5727.9426543266454</v>
      </c>
      <c r="AI6">
        <v>5732.5766283218964</v>
      </c>
      <c r="AJ6">
        <v>5549.0161798935533</v>
      </c>
      <c r="AK6">
        <v>5116.3101569347637</v>
      </c>
      <c r="AL6">
        <v>4941.3121979215503</v>
      </c>
      <c r="AM6">
        <v>4458.0666655842379</v>
      </c>
      <c r="AN6">
        <v>5254.5596368605602</v>
      </c>
      <c r="AO6">
        <v>5639.8337362788952</v>
      </c>
      <c r="AP6">
        <v>6348.1357938909487</v>
      </c>
      <c r="AQ6">
        <v>6511.6198823250807</v>
      </c>
      <c r="AR6">
        <v>6672.3245125557241</v>
      </c>
      <c r="AS6">
        <v>6873.8669044021881</v>
      </c>
      <c r="AT6">
        <v>6779.4673565935536</v>
      </c>
      <c r="AU6">
        <v>6794.2363935347057</v>
      </c>
      <c r="AV6">
        <v>6621.230474742445</v>
      </c>
      <c r="AW6">
        <v>6199.9259415631705</v>
      </c>
      <c r="AX6">
        <v>6037.2657904665875</v>
      </c>
      <c r="AY6">
        <v>5567.0905583333206</v>
      </c>
      <c r="AZ6">
        <v>6377.0122185421515</v>
      </c>
      <c r="BA6">
        <v>6775.6729585642133</v>
      </c>
      <c r="BB6">
        <v>7497.0065007395024</v>
      </c>
      <c r="BC6">
        <v>7672.996781617021</v>
      </c>
      <c r="BD6">
        <v>7845.6523706096596</v>
      </c>
      <c r="BE6">
        <v>8058.6587867224844</v>
      </c>
      <c r="BF6">
        <v>7975.3478612296522</v>
      </c>
      <c r="BG6">
        <v>8000.9386331704809</v>
      </c>
      <c r="BH6">
        <v>7838.5672789041073</v>
      </c>
      <c r="BI6">
        <v>7427.7571018206581</v>
      </c>
      <c r="BJ6">
        <v>7275.4772643301658</v>
      </c>
      <c r="BK6">
        <v>6815.5923710305879</v>
      </c>
      <c r="BL6">
        <v>7635.7525721379243</v>
      </c>
      <c r="BM6">
        <v>8044.6587961692767</v>
      </c>
      <c r="BN6">
        <v>8776.3166843570798</v>
      </c>
      <c r="BO6">
        <v>8962.774001895843</v>
      </c>
      <c r="BP6">
        <v>9146.0644723045443</v>
      </c>
      <c r="BQ6">
        <v>9369.8291421243866</v>
      </c>
      <c r="BR6">
        <v>9297.266156456255</v>
      </c>
      <c r="BS6">
        <v>9333.3750493443931</v>
      </c>
      <c r="BT6">
        <v>9181.0205347534047</v>
      </c>
      <c r="BU6">
        <v>8779.4663560102417</v>
      </c>
      <c r="BV6">
        <v>8635.5170598220284</v>
      </c>
      <c r="BW6">
        <v>8183.0494408782743</v>
      </c>
      <c r="BX6">
        <v>9009.9561921753902</v>
      </c>
      <c r="BY6">
        <v>9425.4113430116031</v>
      </c>
      <c r="BZ6">
        <v>10164.05532480193</v>
      </c>
      <c r="CA6">
        <v>10358.595576253205</v>
      </c>
      <c r="CB6">
        <v>10551.564757726757</v>
      </c>
      <c r="CC6">
        <v>10786.751878298845</v>
      </c>
      <c r="CD6">
        <v>10727.007061444143</v>
      </c>
      <c r="CE6">
        <v>10776.451651286818</v>
      </c>
      <c r="CF6">
        <v>10636.631176423822</v>
      </c>
      <c r="CG6">
        <v>10245.323593925979</v>
      </c>
      <c r="CH6">
        <v>10108.038764607942</v>
      </c>
      <c r="CI6">
        <v>9657.920502884599</v>
      </c>
      <c r="CJ6">
        <v>10483.309278734785</v>
      </c>
      <c r="CK6">
        <v>10894.953102256626</v>
      </c>
      <c r="CL6">
        <v>11629.66900279537</v>
      </c>
      <c r="CM6">
        <v>11824.675360110607</v>
      </c>
      <c r="CN6">
        <v>12024.394245183508</v>
      </c>
      <c r="CO6">
        <v>12273.429504452402</v>
      </c>
      <c r="CP6">
        <v>12242.867326085601</v>
      </c>
      <c r="CQ6">
        <v>12313.065415306477</v>
      </c>
      <c r="CR6">
        <v>12212.742027641641</v>
      </c>
      <c r="CS6">
        <v>11876.90336109863</v>
      </c>
      <c r="CT6">
        <v>11669.003415801582</v>
      </c>
      <c r="CU6">
        <v>11348.251555026049</v>
      </c>
      <c r="CV6">
        <v>1</v>
      </c>
      <c r="CW6">
        <f>CY6</f>
        <v>1101</v>
      </c>
      <c r="CY6">
        <f>IFERROR(CZ6,0)</f>
        <v>1101</v>
      </c>
      <c r="CZ6">
        <f>RIGHT(A6,4)*1</f>
        <v>1101</v>
      </c>
    </row>
    <row r="7" spans="1:104" x14ac:dyDescent="0.25">
      <c r="A7" t="s">
        <v>103</v>
      </c>
      <c r="B7" t="s">
        <v>103</v>
      </c>
      <c r="C7" t="s">
        <v>104</v>
      </c>
      <c r="CV7">
        <v>0</v>
      </c>
      <c r="CW7">
        <f t="shared" ref="CW7:CW70" si="2">CY7</f>
        <v>0</v>
      </c>
      <c r="CY7">
        <f t="shared" ref="CY7:CY70" si="3">IFERROR(CZ7,0)</f>
        <v>0</v>
      </c>
      <c r="CZ7" t="e">
        <f t="shared" ref="CZ7:CZ70" si="4">RIGHT(A7,4)*1</f>
        <v>#VALUE!</v>
      </c>
    </row>
    <row r="8" spans="1:104" x14ac:dyDescent="0.25">
      <c r="A8" t="s">
        <v>100</v>
      </c>
      <c r="B8" t="s">
        <v>105</v>
      </c>
      <c r="C8" t="s">
        <v>102</v>
      </c>
      <c r="D8">
        <v>3215.2547325819392</v>
      </c>
      <c r="E8">
        <v>3259.8696191554482</v>
      </c>
      <c r="F8">
        <v>3597.8893880208652</v>
      </c>
      <c r="G8">
        <v>3676.9513247913774</v>
      </c>
      <c r="H8">
        <v>3990.5601932237332</v>
      </c>
      <c r="I8">
        <v>3934.6719774080757</v>
      </c>
      <c r="J8">
        <v>4116.0650828064554</v>
      </c>
      <c r="K8">
        <v>4169.8579424387735</v>
      </c>
      <c r="L8">
        <v>4058.2587957155274</v>
      </c>
      <c r="M8">
        <v>4259.9602524494712</v>
      </c>
      <c r="N8">
        <v>4129.032251734644</v>
      </c>
      <c r="O8">
        <v>3993.6849155061827</v>
      </c>
      <c r="P8">
        <v>3960.4714247297843</v>
      </c>
      <c r="Q8">
        <v>3922.5585173779909</v>
      </c>
      <c r="R8">
        <v>4282.2771884152125</v>
      </c>
      <c r="S8">
        <v>4316.5015134683872</v>
      </c>
      <c r="T8">
        <v>4633.4332043188888</v>
      </c>
      <c r="U8">
        <v>4557.3442611853588</v>
      </c>
      <c r="V8">
        <v>4716.5200709505389</v>
      </c>
      <c r="W8">
        <v>4747.2084153041123</v>
      </c>
      <c r="X8">
        <v>4622.2008786295164</v>
      </c>
      <c r="Y8">
        <v>4827.4226002688338</v>
      </c>
      <c r="Z8">
        <v>4719.0211587256454</v>
      </c>
      <c r="AA8">
        <v>4620.6772563392533</v>
      </c>
      <c r="AB8">
        <v>4631.0492051952142</v>
      </c>
      <c r="AC8">
        <v>4635.1065324271194</v>
      </c>
      <c r="AD8">
        <v>5029.5936787209221</v>
      </c>
      <c r="AE8">
        <v>5089.3527528957356</v>
      </c>
      <c r="AF8">
        <v>5423.8998022240212</v>
      </c>
      <c r="AG8">
        <v>5360.6578474073849</v>
      </c>
      <c r="AH8">
        <v>5531.3183827509947</v>
      </c>
      <c r="AI8">
        <v>5574.7036923936157</v>
      </c>
      <c r="AJ8">
        <v>5464.9346060607422</v>
      </c>
      <c r="AK8">
        <v>5688.1754593851492</v>
      </c>
      <c r="AL8">
        <v>5600.142669587698</v>
      </c>
      <c r="AM8">
        <v>5523.7879887786385</v>
      </c>
      <c r="AN8">
        <v>5556.9724014575131</v>
      </c>
      <c r="AO8">
        <v>5583.9082457856257</v>
      </c>
      <c r="AP8">
        <v>6000.6782261935805</v>
      </c>
      <c r="AQ8">
        <v>6081.6172173875557</v>
      </c>
      <c r="AR8">
        <v>6435.9609163349851</v>
      </c>
      <c r="AS8">
        <v>6391.1292976205832</v>
      </c>
      <c r="AT8">
        <v>6579.0772911203549</v>
      </c>
      <c r="AU8">
        <v>6639.0721519052031</v>
      </c>
      <c r="AV8">
        <v>6545.7257131209735</v>
      </c>
      <c r="AW8">
        <v>6785.601550133777</v>
      </c>
      <c r="AX8">
        <v>6714.6311323271402</v>
      </c>
      <c r="AY8">
        <v>6655.7748147417751</v>
      </c>
      <c r="AZ8">
        <v>6706.7386589119105</v>
      </c>
      <c r="BA8">
        <v>6751.4973767601878</v>
      </c>
      <c r="BB8">
        <v>7185.8975496791581</v>
      </c>
      <c r="BC8">
        <v>7284.0998771775248</v>
      </c>
      <c r="BD8">
        <v>7655.2527574133319</v>
      </c>
      <c r="BE8">
        <v>7626.7686248392947</v>
      </c>
      <c r="BF8">
        <v>7830.6483172858098</v>
      </c>
      <c r="BG8">
        <v>7906.2277085827154</v>
      </c>
      <c r="BH8">
        <v>7828.1858179690753</v>
      </c>
      <c r="BI8">
        <v>8083.1393901668334</v>
      </c>
      <c r="BJ8">
        <v>8027.05754026063</v>
      </c>
      <c r="BK8">
        <v>7982.9284672479598</v>
      </c>
      <c r="BL8">
        <v>8048.4842099643392</v>
      </c>
      <c r="BM8">
        <v>8107.7291558306624</v>
      </c>
      <c r="BN8">
        <v>8556.5432521166913</v>
      </c>
      <c r="BO8">
        <v>8669.1174138780934</v>
      </c>
      <c r="BP8">
        <v>9054.6144846660736</v>
      </c>
      <c r="BQ8">
        <v>9040.430640360375</v>
      </c>
      <c r="BR8">
        <v>9258.5079533457028</v>
      </c>
      <c r="BS8">
        <v>9348.0785414953825</v>
      </c>
      <c r="BT8">
        <v>9283.6845434392126</v>
      </c>
      <c r="BU8">
        <v>9551.8006129893802</v>
      </c>
      <c r="BV8">
        <v>9508.289230362705</v>
      </c>
      <c r="BW8">
        <v>9476.111876386698</v>
      </c>
      <c r="BX8">
        <v>9553.0889772410646</v>
      </c>
      <c r="BY8">
        <v>9623.4398551034865</v>
      </c>
      <c r="BZ8">
        <v>10083.362734020715</v>
      </c>
      <c r="CA8">
        <v>10207.408784062507</v>
      </c>
      <c r="CB8">
        <v>10605.05116882931</v>
      </c>
      <c r="CC8">
        <v>10603.841951571587</v>
      </c>
      <c r="CD8">
        <v>10835.636340136911</v>
      </c>
      <c r="CE8">
        <v>10939.288698340675</v>
      </c>
      <c r="CF8">
        <v>10888.707644571063</v>
      </c>
      <c r="CG8">
        <v>11169.575763912611</v>
      </c>
      <c r="CH8">
        <v>11136.987316044733</v>
      </c>
      <c r="CI8">
        <v>11113.425735608647</v>
      </c>
      <c r="CJ8">
        <v>11196.639239553126</v>
      </c>
      <c r="CK8">
        <v>11271.38119752487</v>
      </c>
      <c r="CL8">
        <v>11735.367228406401</v>
      </c>
      <c r="CM8">
        <v>11864.14095438914</v>
      </c>
      <c r="CN8">
        <v>12269.943362982442</v>
      </c>
      <c r="CO8">
        <v>12281.652834113274</v>
      </c>
      <c r="CP8">
        <v>12527.854418689121</v>
      </c>
      <c r="CQ8">
        <v>12656.664567727941</v>
      </c>
      <c r="CR8">
        <v>12627.946528109764</v>
      </c>
      <c r="CS8">
        <v>12907.852046859385</v>
      </c>
      <c r="CT8">
        <v>12945.374908460688</v>
      </c>
      <c r="CU8">
        <v>12851.315897410685</v>
      </c>
      <c r="CV8">
        <v>-1</v>
      </c>
      <c r="CW8">
        <f t="shared" si="2"/>
        <v>1101</v>
      </c>
      <c r="CY8">
        <f t="shared" si="3"/>
        <v>1101</v>
      </c>
      <c r="CZ8">
        <f t="shared" si="4"/>
        <v>1101</v>
      </c>
    </row>
    <row r="9" spans="1:104" x14ac:dyDescent="0.25">
      <c r="A9" t="s">
        <v>103</v>
      </c>
      <c r="B9" t="s">
        <v>103</v>
      </c>
      <c r="C9" t="s">
        <v>104</v>
      </c>
      <c r="CV9">
        <v>0</v>
      </c>
      <c r="CW9">
        <f t="shared" si="2"/>
        <v>0</v>
      </c>
      <c r="CY9">
        <f t="shared" si="3"/>
        <v>0</v>
      </c>
      <c r="CZ9" t="e">
        <f t="shared" si="4"/>
        <v>#VALUE!</v>
      </c>
    </row>
    <row r="10" spans="1:104" x14ac:dyDescent="0.25">
      <c r="A10" t="s">
        <v>106</v>
      </c>
      <c r="B10" t="s">
        <v>101</v>
      </c>
      <c r="C10" t="s">
        <v>102</v>
      </c>
      <c r="D10">
        <v>4805.1099166923168</v>
      </c>
      <c r="E10">
        <v>5226.4448249050301</v>
      </c>
      <c r="F10">
        <v>5926.0424911314694</v>
      </c>
      <c r="G10">
        <v>5890.6612081610556</v>
      </c>
      <c r="H10">
        <v>5836.4348995005257</v>
      </c>
      <c r="I10">
        <v>5866.0396419049112</v>
      </c>
      <c r="J10">
        <v>5539.6805083664512</v>
      </c>
      <c r="K10">
        <v>5519.234524933262</v>
      </c>
      <c r="L10">
        <v>5284.6768960408735</v>
      </c>
      <c r="M10">
        <v>4895.1884131889528</v>
      </c>
      <c r="N10">
        <v>5017.353614348981</v>
      </c>
      <c r="O10">
        <v>4537.0284453628728</v>
      </c>
      <c r="P10">
        <v>5521.8317721695475</v>
      </c>
      <c r="Q10">
        <v>5723.1580761067089</v>
      </c>
      <c r="R10">
        <v>6346.2211048257996</v>
      </c>
      <c r="S10">
        <v>6239.7883763113759</v>
      </c>
      <c r="T10">
        <v>6136.2739108852275</v>
      </c>
      <c r="U10">
        <v>6106.8973456410868</v>
      </c>
      <c r="V10">
        <v>5740.033618184194</v>
      </c>
      <c r="W10">
        <v>5699.765139894308</v>
      </c>
      <c r="X10">
        <v>5472.9903610779329</v>
      </c>
      <c r="Y10">
        <v>5124.2777135644583</v>
      </c>
      <c r="Z10">
        <v>5305.2912655410237</v>
      </c>
      <c r="AA10">
        <v>4884.4028198852375</v>
      </c>
      <c r="AB10">
        <v>5915.0156521315494</v>
      </c>
      <c r="AC10">
        <v>6140.3130497450002</v>
      </c>
      <c r="AD10">
        <v>6766.7023627895715</v>
      </c>
      <c r="AE10">
        <v>6651.0407285335541</v>
      </c>
      <c r="AF10">
        <v>6535.6383925108203</v>
      </c>
      <c r="AG10">
        <v>6499.5639751705676</v>
      </c>
      <c r="AH10">
        <v>6135.045264145092</v>
      </c>
      <c r="AI10">
        <v>6106.0688673105642</v>
      </c>
      <c r="AJ10">
        <v>5896.9740085529911</v>
      </c>
      <c r="AK10">
        <v>5569.0608139132655</v>
      </c>
      <c r="AL10">
        <v>5771.2310696100194</v>
      </c>
      <c r="AM10">
        <v>5370.0979784970532</v>
      </c>
      <c r="AN10">
        <v>6418.2252035467982</v>
      </c>
      <c r="AO10">
        <v>6658.5447019974454</v>
      </c>
      <c r="AP10">
        <v>7297.5454770066463</v>
      </c>
      <c r="AQ10">
        <v>7192.4112254808806</v>
      </c>
      <c r="AR10">
        <v>7086.0192657404623</v>
      </c>
      <c r="AS10">
        <v>7058.2103406071237</v>
      </c>
      <c r="AT10">
        <v>6702.0590833766801</v>
      </c>
      <c r="AU10">
        <v>6682.2711158040347</v>
      </c>
      <c r="AV10">
        <v>6483.5885732473944</v>
      </c>
      <c r="AW10">
        <v>6167.3107118924308</v>
      </c>
      <c r="AX10">
        <v>6381.9834175945234</v>
      </c>
      <c r="AY10">
        <v>5993.6669127509631</v>
      </c>
      <c r="AZ10">
        <v>7054.371238593525</v>
      </c>
      <c r="BA10">
        <v>7306.6327212642591</v>
      </c>
      <c r="BB10">
        <v>7956.7759567105695</v>
      </c>
      <c r="BC10">
        <v>7862.0340796264481</v>
      </c>
      <c r="BD10">
        <v>7765.4689309543064</v>
      </c>
      <c r="BE10">
        <v>7747.1443878399532</v>
      </c>
      <c r="BF10">
        <v>7400.320325860399</v>
      </c>
      <c r="BG10">
        <v>7389.8126842585079</v>
      </c>
      <c r="BH10">
        <v>7200.4012780074845</v>
      </c>
      <c r="BI10">
        <v>6893.3784553170635</v>
      </c>
      <c r="BJ10">
        <v>7117.2743115868689</v>
      </c>
      <c r="BK10">
        <v>6738.1522998856944</v>
      </c>
      <c r="BL10">
        <v>7808.0556502463232</v>
      </c>
      <c r="BM10">
        <v>8069.5754215601883</v>
      </c>
      <c r="BN10">
        <v>8729.0879837120665</v>
      </c>
      <c r="BO10">
        <v>8643.842200080293</v>
      </c>
      <c r="BP10">
        <v>8556.8483524981857</v>
      </c>
      <c r="BQ10">
        <v>8548.033798063374</v>
      </c>
      <c r="BR10">
        <v>8210.4433553364543</v>
      </c>
      <c r="BS10">
        <v>8208.6360910072435</v>
      </c>
      <c r="BT10">
        <v>8027.1584973416266</v>
      </c>
      <c r="BU10">
        <v>7727.1754803495096</v>
      </c>
      <c r="BV10">
        <v>7957.2733490514056</v>
      </c>
      <c r="BW10">
        <v>7583.8016456754376</v>
      </c>
      <c r="BX10">
        <v>8659.3078810976094</v>
      </c>
      <c r="BY10">
        <v>8927.0224541167663</v>
      </c>
      <c r="BZ10">
        <v>9593.9459638284225</v>
      </c>
      <c r="CA10">
        <v>9517.7470489413354</v>
      </c>
      <c r="CB10">
        <v>9441.4662991375753</v>
      </c>
      <c r="CC10">
        <v>9444.555116243635</v>
      </c>
      <c r="CD10">
        <v>9119.0698046194993</v>
      </c>
      <c r="CE10">
        <v>9128.2224537839429</v>
      </c>
      <c r="CF10">
        <v>8955.121887886995</v>
      </c>
      <c r="CG10">
        <v>8659.8138666746599</v>
      </c>
      <c r="CH10">
        <v>8890.4277527765589</v>
      </c>
      <c r="CI10">
        <v>8513.8551058114754</v>
      </c>
      <c r="CJ10">
        <v>9584.4154422572246</v>
      </c>
      <c r="CK10">
        <v>9848.090616230289</v>
      </c>
      <c r="CL10">
        <v>10514.539107055412</v>
      </c>
      <c r="CM10">
        <v>10445.905716561552</v>
      </c>
      <c r="CN10">
        <v>10384.903645649432</v>
      </c>
      <c r="CO10">
        <v>10411.365892898957</v>
      </c>
      <c r="CP10">
        <v>10118.324816651024</v>
      </c>
      <c r="CQ10">
        <v>10148.965859717182</v>
      </c>
      <c r="CR10">
        <v>9999.0898075650839</v>
      </c>
      <c r="CS10">
        <v>9739.150220850981</v>
      </c>
      <c r="CT10">
        <v>9849.7217200230734</v>
      </c>
      <c r="CU10">
        <v>9621.6472452792423</v>
      </c>
      <c r="CV10">
        <v>1</v>
      </c>
      <c r="CW10">
        <f t="shared" si="2"/>
        <v>1102</v>
      </c>
      <c r="CY10">
        <f t="shared" si="3"/>
        <v>1102</v>
      </c>
      <c r="CZ10">
        <f t="shared" si="4"/>
        <v>1102</v>
      </c>
    </row>
    <row r="11" spans="1:104" x14ac:dyDescent="0.25">
      <c r="A11" t="s">
        <v>103</v>
      </c>
      <c r="B11" t="s">
        <v>103</v>
      </c>
      <c r="C11" t="s">
        <v>104</v>
      </c>
      <c r="CV11">
        <v>0</v>
      </c>
      <c r="CW11">
        <f t="shared" si="2"/>
        <v>0</v>
      </c>
      <c r="CY11">
        <f t="shared" si="3"/>
        <v>0</v>
      </c>
      <c r="CZ11" t="e">
        <f t="shared" si="4"/>
        <v>#VALUE!</v>
      </c>
    </row>
    <row r="12" spans="1:104" x14ac:dyDescent="0.25">
      <c r="A12" t="s">
        <v>106</v>
      </c>
      <c r="B12" t="s">
        <v>105</v>
      </c>
      <c r="C12" t="s">
        <v>102</v>
      </c>
      <c r="D12">
        <v>5153.9883068753361</v>
      </c>
      <c r="E12">
        <v>5161.9421353032376</v>
      </c>
      <c r="F12">
        <v>5710.6596162444885</v>
      </c>
      <c r="G12">
        <v>5353.6937309937357</v>
      </c>
      <c r="H12">
        <v>5632.6775427852745</v>
      </c>
      <c r="I12">
        <v>5169.5156443221103</v>
      </c>
      <c r="J12">
        <v>5243.7174322093369</v>
      </c>
      <c r="K12">
        <v>5452.2011977138354</v>
      </c>
      <c r="L12">
        <v>4976.2454833163829</v>
      </c>
      <c r="M12">
        <v>5726.3921905458792</v>
      </c>
      <c r="N12">
        <v>5768.5324753626119</v>
      </c>
      <c r="O12">
        <v>5503.641552413319</v>
      </c>
      <c r="P12">
        <v>5610.1212546304932</v>
      </c>
      <c r="Q12">
        <v>5361.3351072985743</v>
      </c>
      <c r="R12">
        <v>5937.2812106434067</v>
      </c>
      <c r="S12">
        <v>5532.6325911084277</v>
      </c>
      <c r="T12">
        <v>5772.6057305954564</v>
      </c>
      <c r="U12">
        <v>5306.6065450906808</v>
      </c>
      <c r="V12">
        <v>5366.250609332732</v>
      </c>
      <c r="W12">
        <v>5577.2770469571569</v>
      </c>
      <c r="X12">
        <v>5122.3419225313119</v>
      </c>
      <c r="Y12">
        <v>5905.5410314166375</v>
      </c>
      <c r="Z12">
        <v>5987.1628927510201</v>
      </c>
      <c r="AA12">
        <v>5757.5482314405999</v>
      </c>
      <c r="AB12">
        <v>5888.2536018324154</v>
      </c>
      <c r="AC12">
        <v>5652.110894252115</v>
      </c>
      <c r="AD12">
        <v>6233.0120031742681</v>
      </c>
      <c r="AE12">
        <v>5831.2264323123673</v>
      </c>
      <c r="AF12">
        <v>6076.7376138740483</v>
      </c>
      <c r="AG12">
        <v>5621.3266045219625</v>
      </c>
      <c r="AH12">
        <v>5696.4874608994851</v>
      </c>
      <c r="AI12">
        <v>5926.3123223858884</v>
      </c>
      <c r="AJ12">
        <v>5491.4213987648764</v>
      </c>
      <c r="AK12">
        <v>6294.3165139350876</v>
      </c>
      <c r="AL12">
        <v>6394.4835086696548</v>
      </c>
      <c r="AM12">
        <v>6182.101785081305</v>
      </c>
      <c r="AN12">
        <v>6328.8583054738247</v>
      </c>
      <c r="AO12">
        <v>6107.7539074853885</v>
      </c>
      <c r="AP12">
        <v>6702.8127619006918</v>
      </c>
      <c r="AQ12">
        <v>6314.4495673933761</v>
      </c>
      <c r="AR12">
        <v>6572.877766532114</v>
      </c>
      <c r="AS12">
        <v>6130.2002367686973</v>
      </c>
      <c r="AT12">
        <v>6218.2505056798382</v>
      </c>
      <c r="AU12">
        <v>6461.3678800086591</v>
      </c>
      <c r="AV12">
        <v>6040.2439608361965</v>
      </c>
      <c r="AW12">
        <v>6857.262218468064</v>
      </c>
      <c r="AX12">
        <v>6971.6597634660711</v>
      </c>
      <c r="AY12">
        <v>6773.3365078179049</v>
      </c>
      <c r="AZ12">
        <v>6933.7622269779704</v>
      </c>
      <c r="BA12">
        <v>6725.8344374037288</v>
      </c>
      <c r="BB12">
        <v>7333.5879160351978</v>
      </c>
      <c r="BC12">
        <v>6957.5237739892527</v>
      </c>
      <c r="BD12">
        <v>7227.9664171339973</v>
      </c>
      <c r="BE12">
        <v>6797.1129343561961</v>
      </c>
      <c r="BF12">
        <v>6896.8551958715816</v>
      </c>
      <c r="BG12">
        <v>7151.5577315612863</v>
      </c>
      <c r="BH12">
        <v>6741.919911418634</v>
      </c>
      <c r="BI12">
        <v>7570.3327107661271</v>
      </c>
      <c r="BJ12">
        <v>7696.0505330327942</v>
      </c>
      <c r="BK12">
        <v>7508.9997166621397</v>
      </c>
      <c r="BL12">
        <v>7680.675479826531</v>
      </c>
      <c r="BM12">
        <v>7483.9845549452884</v>
      </c>
      <c r="BN12">
        <v>8102.939916340868</v>
      </c>
      <c r="BO12">
        <v>7737.9809695157173</v>
      </c>
      <c r="BP12">
        <v>8019.3319931720462</v>
      </c>
      <c r="BQ12">
        <v>7599.0660044772194</v>
      </c>
      <c r="BR12">
        <v>7708.9542927647217</v>
      </c>
      <c r="BS12">
        <v>7973.2809514973869</v>
      </c>
      <c r="BT12">
        <v>7572.7431025862907</v>
      </c>
      <c r="BU12">
        <v>8409.8356684974933</v>
      </c>
      <c r="BV12">
        <v>8544.0288943438427</v>
      </c>
      <c r="BW12">
        <v>8365.549877590809</v>
      </c>
      <c r="BX12">
        <v>8546.2177537588395</v>
      </c>
      <c r="BY12">
        <v>8359.1971567292967</v>
      </c>
      <c r="BZ12">
        <v>8988.5969992755308</v>
      </c>
      <c r="CA12">
        <v>8634.7131239650698</v>
      </c>
      <c r="CB12">
        <v>8927.3619982219134</v>
      </c>
      <c r="CC12">
        <v>8517.9882219298088</v>
      </c>
      <c r="CD12">
        <v>8637.6460248976182</v>
      </c>
      <c r="CE12">
        <v>8909.9779424538974</v>
      </c>
      <c r="CF12">
        <v>8515.349876211596</v>
      </c>
      <c r="CG12">
        <v>9356.3620466933571</v>
      </c>
      <c r="CH12">
        <v>9493.125598231707</v>
      </c>
      <c r="CI12">
        <v>9317.095812520427</v>
      </c>
      <c r="CJ12">
        <v>9501.5758545609497</v>
      </c>
      <c r="CK12">
        <v>9320.839385515621</v>
      </c>
      <c r="CL12">
        <v>9961.2820724656231</v>
      </c>
      <c r="CM12">
        <v>9621.4676271096832</v>
      </c>
      <c r="CN12">
        <v>9932.1616239832219</v>
      </c>
      <c r="CO12">
        <v>9544.6144827705575</v>
      </c>
      <c r="CP12">
        <v>9674.2710031809438</v>
      </c>
      <c r="CQ12">
        <v>9964.4908438882521</v>
      </c>
      <c r="CR12">
        <v>9584.0866470075271</v>
      </c>
      <c r="CS12">
        <v>10321.215182179745</v>
      </c>
      <c r="CT12">
        <v>10626.734649509975</v>
      </c>
      <c r="CU12">
        <v>10208.612041752613</v>
      </c>
      <c r="CV12">
        <v>-1</v>
      </c>
      <c r="CW12">
        <f t="shared" si="2"/>
        <v>1102</v>
      </c>
      <c r="CY12">
        <f t="shared" si="3"/>
        <v>1102</v>
      </c>
      <c r="CZ12">
        <f t="shared" si="4"/>
        <v>1102</v>
      </c>
    </row>
    <row r="13" spans="1:104" x14ac:dyDescent="0.25">
      <c r="A13" t="s">
        <v>103</v>
      </c>
      <c r="B13" t="s">
        <v>103</v>
      </c>
      <c r="C13" t="s">
        <v>104</v>
      </c>
      <c r="CV13">
        <v>0</v>
      </c>
      <c r="CW13">
        <f t="shared" si="2"/>
        <v>0</v>
      </c>
      <c r="CY13">
        <f t="shared" si="3"/>
        <v>0</v>
      </c>
      <c r="CZ13" t="e">
        <f t="shared" si="4"/>
        <v>#VALUE!</v>
      </c>
    </row>
    <row r="14" spans="1:104" x14ac:dyDescent="0.25">
      <c r="A14" t="s">
        <v>107</v>
      </c>
      <c r="B14" t="s">
        <v>101</v>
      </c>
      <c r="C14" t="s">
        <v>102</v>
      </c>
      <c r="D14">
        <v>126.35636661573891</v>
      </c>
      <c r="E14">
        <v>126.83759585834051</v>
      </c>
      <c r="F14">
        <v>174.48729696223734</v>
      </c>
      <c r="G14">
        <v>206.26166333687397</v>
      </c>
      <c r="H14">
        <v>227.65649555338047</v>
      </c>
      <c r="I14">
        <v>244.19842310384303</v>
      </c>
      <c r="J14">
        <v>228.2429111921013</v>
      </c>
      <c r="K14">
        <v>218.46385880936785</v>
      </c>
      <c r="L14">
        <v>199.47220779104902</v>
      </c>
      <c r="M14">
        <v>168.69120106779758</v>
      </c>
      <c r="N14">
        <v>160.43161054604099</v>
      </c>
      <c r="O14">
        <v>133.97147512052354</v>
      </c>
      <c r="P14">
        <v>160.55886521008745</v>
      </c>
      <c r="Q14">
        <v>163.79856036963204</v>
      </c>
      <c r="R14">
        <v>199.35335261117916</v>
      </c>
      <c r="S14">
        <v>226.80551997951409</v>
      </c>
      <c r="T14">
        <v>245.67972939170721</v>
      </c>
      <c r="U14">
        <v>257.88541105428482</v>
      </c>
      <c r="V14">
        <v>236.94444253149865</v>
      </c>
      <c r="W14">
        <v>221.54727739350008</v>
      </c>
      <c r="X14">
        <v>198.01527656381171</v>
      </c>
      <c r="Y14">
        <v>165.44346000683342</v>
      </c>
      <c r="Z14">
        <v>158.64175318660682</v>
      </c>
      <c r="AA14">
        <v>136.55949457305536</v>
      </c>
      <c r="AB14">
        <v>169.07561146565263</v>
      </c>
      <c r="AC14">
        <v>178.11490853722063</v>
      </c>
      <c r="AD14">
        <v>218.03991996612979</v>
      </c>
      <c r="AE14">
        <v>247.80879822664073</v>
      </c>
      <c r="AF14">
        <v>267.06434150093401</v>
      </c>
      <c r="AG14">
        <v>278.36889606179625</v>
      </c>
      <c r="AH14">
        <v>256.07273201939057</v>
      </c>
      <c r="AI14">
        <v>239.56591724683258</v>
      </c>
      <c r="AJ14">
        <v>215.58083939666164</v>
      </c>
      <c r="AK14">
        <v>183.32062401630503</v>
      </c>
      <c r="AL14">
        <v>177.4843520449636</v>
      </c>
      <c r="AM14">
        <v>156.8046089796587</v>
      </c>
      <c r="AN14">
        <v>190.92670426801152</v>
      </c>
      <c r="AO14">
        <v>201.5748645715733</v>
      </c>
      <c r="AP14">
        <v>242.96315915100183</v>
      </c>
      <c r="AQ14">
        <v>273.95671891560323</v>
      </c>
      <c r="AR14">
        <v>294.16028292152021</v>
      </c>
      <c r="AS14">
        <v>306.15166109487944</v>
      </c>
      <c r="AT14">
        <v>284.34360087335131</v>
      </c>
      <c r="AU14">
        <v>268.22017735231935</v>
      </c>
      <c r="AV14">
        <v>244.61580763245817</v>
      </c>
      <c r="AW14">
        <v>212.81824783599336</v>
      </c>
      <c r="AX14">
        <v>207.57471084627176</v>
      </c>
      <c r="AY14">
        <v>187.62266353200675</v>
      </c>
      <c r="AZ14">
        <v>222.57562602965351</v>
      </c>
      <c r="BA14">
        <v>234.10528589210466</v>
      </c>
      <c r="BB14">
        <v>276.37100657605333</v>
      </c>
      <c r="BC14">
        <v>308.19593359202872</v>
      </c>
      <c r="BD14">
        <v>329.16299795034388</v>
      </c>
      <c r="BE14">
        <v>341.8480550768528</v>
      </c>
      <c r="BF14">
        <v>320.67594775750138</v>
      </c>
      <c r="BG14">
        <v>305.1490418529437</v>
      </c>
      <c r="BH14">
        <v>282.11939903231098</v>
      </c>
      <c r="BI14">
        <v>250.88773544811443</v>
      </c>
      <c r="BJ14">
        <v>246.208643233994</v>
      </c>
      <c r="BK14">
        <v>226.82287410586409</v>
      </c>
      <c r="BL14">
        <v>262.34571134367025</v>
      </c>
      <c r="BM14">
        <v>274.45142121219038</v>
      </c>
      <c r="BN14">
        <v>317.30386044988006</v>
      </c>
      <c r="BO14">
        <v>349.73194361302211</v>
      </c>
      <c r="BP14">
        <v>371.32334583007611</v>
      </c>
      <c r="BQ14">
        <v>384.65432352042745</v>
      </c>
      <c r="BR14">
        <v>364.14255093644817</v>
      </c>
      <c r="BS14">
        <v>349.27387865007461</v>
      </c>
      <c r="BT14">
        <v>326.87541608939898</v>
      </c>
      <c r="BU14">
        <v>296.21878318148003</v>
      </c>
      <c r="BV14">
        <v>292.03274378142225</v>
      </c>
      <c r="BW14">
        <v>273.04462628120791</v>
      </c>
      <c r="BX14">
        <v>308.87707640138245</v>
      </c>
      <c r="BY14">
        <v>321.23725107490611</v>
      </c>
      <c r="BZ14">
        <v>364.34579807891299</v>
      </c>
      <c r="CA14">
        <v>397.10298747298913</v>
      </c>
      <c r="CB14">
        <v>419.16567856119536</v>
      </c>
      <c r="CC14">
        <v>433.15646092642993</v>
      </c>
      <c r="CD14">
        <v>413.4959626967559</v>
      </c>
      <c r="CE14">
        <v>399.61704157642691</v>
      </c>
      <c r="CF14">
        <v>378.23619410069961</v>
      </c>
      <c r="CG14">
        <v>348.47422294918067</v>
      </c>
      <c r="CH14">
        <v>344.89657754318341</v>
      </c>
      <c r="CI14">
        <v>326.10387540845704</v>
      </c>
      <c r="CJ14">
        <v>361.66949915066101</v>
      </c>
      <c r="CK14">
        <v>373.37666973006679</v>
      </c>
      <c r="CL14">
        <v>415.61836342420651</v>
      </c>
      <c r="CM14">
        <v>447.66737167058386</v>
      </c>
      <c r="CN14">
        <v>469.44476010222274</v>
      </c>
      <c r="CO14">
        <v>483.99429452539579</v>
      </c>
      <c r="CP14">
        <v>465.87952838088756</v>
      </c>
      <c r="CQ14">
        <v>454.34912141158338</v>
      </c>
      <c r="CR14">
        <v>435.76563574556934</v>
      </c>
      <c r="CS14">
        <v>410.94035445613594</v>
      </c>
      <c r="CT14">
        <v>405.02427680155171</v>
      </c>
      <c r="CU14">
        <v>396.12820359430538</v>
      </c>
      <c r="CV14">
        <v>1</v>
      </c>
      <c r="CW14">
        <f t="shared" si="2"/>
        <v>1201</v>
      </c>
      <c r="CY14">
        <f t="shared" si="3"/>
        <v>1201</v>
      </c>
      <c r="CZ14">
        <f t="shared" si="4"/>
        <v>1201</v>
      </c>
    </row>
    <row r="15" spans="1:104" x14ac:dyDescent="0.25">
      <c r="A15" t="s">
        <v>103</v>
      </c>
      <c r="B15" t="s">
        <v>103</v>
      </c>
      <c r="C15" t="s">
        <v>104</v>
      </c>
      <c r="CV15">
        <v>0</v>
      </c>
      <c r="CW15">
        <f t="shared" si="2"/>
        <v>0</v>
      </c>
      <c r="CY15">
        <f t="shared" si="3"/>
        <v>0</v>
      </c>
      <c r="CZ15" t="e">
        <f t="shared" si="4"/>
        <v>#VALUE!</v>
      </c>
    </row>
    <row r="16" spans="1:104" x14ac:dyDescent="0.25">
      <c r="A16" t="s">
        <v>107</v>
      </c>
      <c r="B16" t="s">
        <v>105</v>
      </c>
      <c r="C16" t="s">
        <v>102</v>
      </c>
      <c r="D16">
        <v>194.03053933595007</v>
      </c>
      <c r="E16">
        <v>159.49159039791587</v>
      </c>
      <c r="F16">
        <v>159.89574920398192</v>
      </c>
      <c r="G16">
        <v>150.59441393546015</v>
      </c>
      <c r="H16">
        <v>167.71426677261766</v>
      </c>
      <c r="I16">
        <v>164.89236687793408</v>
      </c>
      <c r="J16">
        <v>182.71523148927722</v>
      </c>
      <c r="K16">
        <v>194.46725879011785</v>
      </c>
      <c r="L16">
        <v>188.17506965382697</v>
      </c>
      <c r="M16">
        <v>223.6586153235186</v>
      </c>
      <c r="N16">
        <v>224.61692852958356</v>
      </c>
      <c r="O16">
        <v>220.86935140450771</v>
      </c>
      <c r="P16">
        <v>211.90234782672127</v>
      </c>
      <c r="Q16">
        <v>185.37527454829464</v>
      </c>
      <c r="R16">
        <v>181.72850379198758</v>
      </c>
      <c r="S16">
        <v>165.73266016420266</v>
      </c>
      <c r="T16">
        <v>182.17850568380771</v>
      </c>
      <c r="U16">
        <v>179.61643855463075</v>
      </c>
      <c r="V16">
        <v>198.22177548095166</v>
      </c>
      <c r="W16">
        <v>211.02415314244388</v>
      </c>
      <c r="X16">
        <v>204.62753621866761</v>
      </c>
      <c r="Y16">
        <v>239.05044837395775</v>
      </c>
      <c r="Z16">
        <v>238.65345302452388</v>
      </c>
      <c r="AA16">
        <v>233.97382515606415</v>
      </c>
      <c r="AB16">
        <v>224.95316770466337</v>
      </c>
      <c r="AC16">
        <v>199.29641883212386</v>
      </c>
      <c r="AD16">
        <v>197.19058880958005</v>
      </c>
      <c r="AE16">
        <v>183.01269109955322</v>
      </c>
      <c r="AF16">
        <v>201.20278356867195</v>
      </c>
      <c r="AG16">
        <v>200.11409839552377</v>
      </c>
      <c r="AH16">
        <v>219.88654554520105</v>
      </c>
      <c r="AI16">
        <v>233.62178634044488</v>
      </c>
      <c r="AJ16">
        <v>228.02874592574764</v>
      </c>
      <c r="AK16">
        <v>263.21067437704301</v>
      </c>
      <c r="AL16">
        <v>263.57587258075858</v>
      </c>
      <c r="AM16">
        <v>259.68183042419139</v>
      </c>
      <c r="AN16">
        <v>251.48006111487067</v>
      </c>
      <c r="AO16">
        <v>226.6853137200776</v>
      </c>
      <c r="AP16">
        <v>225.49320785372672</v>
      </c>
      <c r="AQ16">
        <v>212.28088225849487</v>
      </c>
      <c r="AR16">
        <v>231.47443541849043</v>
      </c>
      <c r="AS16">
        <v>231.40020279759892</v>
      </c>
      <c r="AT16">
        <v>252.16623346010874</v>
      </c>
      <c r="AU16">
        <v>266.84809161290036</v>
      </c>
      <c r="AV16">
        <v>262.14253600379288</v>
      </c>
      <c r="AW16">
        <v>298.15673760364223</v>
      </c>
      <c r="AX16">
        <v>299.31502258054888</v>
      </c>
      <c r="AY16">
        <v>296.19549889345996</v>
      </c>
      <c r="AZ16">
        <v>288.76742388419228</v>
      </c>
      <c r="BA16">
        <v>264.75573753185449</v>
      </c>
      <c r="BB16">
        <v>264.35776673394412</v>
      </c>
      <c r="BC16">
        <v>251.945968997829</v>
      </c>
      <c r="BD16">
        <v>271.93886460997965</v>
      </c>
      <c r="BE16">
        <v>272.65557918897684</v>
      </c>
      <c r="BF16">
        <v>294.19935781946481</v>
      </c>
      <c r="BG16">
        <v>309.64394802942178</v>
      </c>
      <c r="BH16">
        <v>305.68673657867089</v>
      </c>
      <c r="BI16">
        <v>342.43684727734541</v>
      </c>
      <c r="BJ16">
        <v>344.32067683701564</v>
      </c>
      <c r="BK16">
        <v>341.91755018444451</v>
      </c>
      <c r="BL16">
        <v>335.19652864589904</v>
      </c>
      <c r="BM16">
        <v>311.88088516776816</v>
      </c>
      <c r="BN16">
        <v>312.16528266877128</v>
      </c>
      <c r="BO16">
        <v>300.41946973354231</v>
      </c>
      <c r="BP16">
        <v>321.06045586261143</v>
      </c>
      <c r="BQ16">
        <v>322.40825329028462</v>
      </c>
      <c r="BR16">
        <v>344.57012008110883</v>
      </c>
      <c r="BS16">
        <v>360.62679784218301</v>
      </c>
      <c r="BT16">
        <v>357.2844013251123</v>
      </c>
      <c r="BU16">
        <v>394.66025179280598</v>
      </c>
      <c r="BV16">
        <v>397.18558993017996</v>
      </c>
      <c r="BW16">
        <v>395.43860327077033</v>
      </c>
      <c r="BX16">
        <v>389.37973433714637</v>
      </c>
      <c r="BY16">
        <v>366.71654137245855</v>
      </c>
      <c r="BZ16">
        <v>367.62352113033899</v>
      </c>
      <c r="CA16">
        <v>356.45050979623869</v>
      </c>
      <c r="CB16">
        <v>377.60089655480181</v>
      </c>
      <c r="CC16">
        <v>379.39315744579278</v>
      </c>
      <c r="CD16">
        <v>401.94900071464832</v>
      </c>
      <c r="CE16">
        <v>418.37943129916533</v>
      </c>
      <c r="CF16">
        <v>415.43348414000928</v>
      </c>
      <c r="CG16">
        <v>453.2736727871611</v>
      </c>
      <c r="CH16">
        <v>456.36804468354359</v>
      </c>
      <c r="CI16">
        <v>455.31516938510276</v>
      </c>
      <c r="CJ16">
        <v>450.04967107310233</v>
      </c>
      <c r="CK16">
        <v>428.22197814945673</v>
      </c>
      <c r="CL16">
        <v>429.95481013675374</v>
      </c>
      <c r="CM16">
        <v>419.39457465888086</v>
      </c>
      <c r="CN16">
        <v>440.97308938273216</v>
      </c>
      <c r="CO16">
        <v>442.96114696280642</v>
      </c>
      <c r="CP16">
        <v>464.95635189438156</v>
      </c>
      <c r="CQ16">
        <v>481.76347086657347</v>
      </c>
      <c r="CR16">
        <v>477.88741130923631</v>
      </c>
      <c r="CS16">
        <v>513.47558340459432</v>
      </c>
      <c r="CT16">
        <v>522.97315296723514</v>
      </c>
      <c r="CU16">
        <v>513.29506794858639</v>
      </c>
      <c r="CV16">
        <v>-1</v>
      </c>
      <c r="CW16">
        <f t="shared" si="2"/>
        <v>1201</v>
      </c>
      <c r="CY16">
        <f t="shared" si="3"/>
        <v>1201</v>
      </c>
      <c r="CZ16">
        <f t="shared" si="4"/>
        <v>1201</v>
      </c>
    </row>
    <row r="17" spans="1:104" x14ac:dyDescent="0.25">
      <c r="A17" t="s">
        <v>103</v>
      </c>
      <c r="B17" t="s">
        <v>103</v>
      </c>
      <c r="C17" t="s">
        <v>104</v>
      </c>
      <c r="CV17">
        <v>0</v>
      </c>
      <c r="CW17">
        <f t="shared" si="2"/>
        <v>0</v>
      </c>
      <c r="CY17">
        <f t="shared" si="3"/>
        <v>0</v>
      </c>
      <c r="CZ17" t="e">
        <f t="shared" si="4"/>
        <v>#VALUE!</v>
      </c>
    </row>
    <row r="18" spans="1:104" x14ac:dyDescent="0.25">
      <c r="A18" t="s">
        <v>108</v>
      </c>
      <c r="B18" t="s">
        <v>101</v>
      </c>
      <c r="C18" t="s">
        <v>102</v>
      </c>
      <c r="D18">
        <v>1566.2219911281534</v>
      </c>
      <c r="E18">
        <v>1669.4398880196334</v>
      </c>
      <c r="F18">
        <v>1861.3321307353076</v>
      </c>
      <c r="G18">
        <v>1913.4151500586233</v>
      </c>
      <c r="H18">
        <v>1907.3728959215823</v>
      </c>
      <c r="I18">
        <v>1934.540474475672</v>
      </c>
      <c r="J18">
        <v>1872.7611091449271</v>
      </c>
      <c r="K18">
        <v>1866.7246576912198</v>
      </c>
      <c r="L18">
        <v>1791.1188590467827</v>
      </c>
      <c r="M18">
        <v>1663.5906908662866</v>
      </c>
      <c r="N18">
        <v>1672.1622519118648</v>
      </c>
      <c r="O18">
        <v>1456.6262420647533</v>
      </c>
      <c r="P18">
        <v>1732.4047431340418</v>
      </c>
      <c r="Q18">
        <v>1828.2496295411081</v>
      </c>
      <c r="R18">
        <v>2043.7120118859193</v>
      </c>
      <c r="S18">
        <v>2052.382127154825</v>
      </c>
      <c r="T18">
        <v>2038.8781099858147</v>
      </c>
      <c r="U18">
        <v>2048.0319304324603</v>
      </c>
      <c r="V18">
        <v>1972.9779381185444</v>
      </c>
      <c r="W18">
        <v>1961.2568219458944</v>
      </c>
      <c r="X18">
        <v>1884.3659391923268</v>
      </c>
      <c r="Y18">
        <v>1764.9582929796391</v>
      </c>
      <c r="Z18">
        <v>1787.6017040492502</v>
      </c>
      <c r="AA18">
        <v>1588.7409418732223</v>
      </c>
      <c r="AB18">
        <v>1880.7600310021394</v>
      </c>
      <c r="AC18">
        <v>1989.0462513790153</v>
      </c>
      <c r="AD18">
        <v>2211.7291961671608</v>
      </c>
      <c r="AE18">
        <v>2222.9307327188017</v>
      </c>
      <c r="AF18">
        <v>2208.9843348896725</v>
      </c>
      <c r="AG18">
        <v>2216.8891284001274</v>
      </c>
      <c r="AH18">
        <v>2141.6154609082232</v>
      </c>
      <c r="AI18">
        <v>2131.7224874992075</v>
      </c>
      <c r="AJ18">
        <v>2058.8655284353399</v>
      </c>
      <c r="AK18">
        <v>1945.236858629642</v>
      </c>
      <c r="AL18">
        <v>1974.6553406213893</v>
      </c>
      <c r="AM18">
        <v>1782.8226638258166</v>
      </c>
      <c r="AN18">
        <v>2081.5579360077827</v>
      </c>
      <c r="AO18">
        <v>2195.907707427662</v>
      </c>
      <c r="AP18">
        <v>2423.8637062293237</v>
      </c>
      <c r="AQ18">
        <v>2439.5700998553148</v>
      </c>
      <c r="AR18">
        <v>2429.4988982759901</v>
      </c>
      <c r="AS18">
        <v>2440.8640038480135</v>
      </c>
      <c r="AT18">
        <v>2368.8846028164216</v>
      </c>
      <c r="AU18">
        <v>2362.3544853860685</v>
      </c>
      <c r="AV18">
        <v>2293.1023773918396</v>
      </c>
      <c r="AW18">
        <v>2183.4002670712443</v>
      </c>
      <c r="AX18">
        <v>2217.0459215597548</v>
      </c>
      <c r="AY18">
        <v>2029.6396192624011</v>
      </c>
      <c r="AZ18">
        <v>2332.8586680638473</v>
      </c>
      <c r="BA18">
        <v>2451.6119638295095</v>
      </c>
      <c r="BB18">
        <v>2683.7923170753693</v>
      </c>
      <c r="BC18">
        <v>2703.4996747133246</v>
      </c>
      <c r="BD18">
        <v>2697.2131624307058</v>
      </c>
      <c r="BE18">
        <v>2712.1883853756449</v>
      </c>
      <c r="BF18">
        <v>2643.6995779002427</v>
      </c>
      <c r="BG18">
        <v>2640.5911416946951</v>
      </c>
      <c r="BH18">
        <v>2574.7281559219646</v>
      </c>
      <c r="BI18">
        <v>2468.4033178213062</v>
      </c>
      <c r="BJ18">
        <v>2505.4239498815505</v>
      </c>
      <c r="BK18">
        <v>2321.395232619524</v>
      </c>
      <c r="BL18">
        <v>2627.999680080236</v>
      </c>
      <c r="BM18">
        <v>2750.1529190592905</v>
      </c>
      <c r="BN18">
        <v>2985.7530511013611</v>
      </c>
      <c r="BO18">
        <v>3008.8979087018024</v>
      </c>
      <c r="BP18">
        <v>3006.0505113188628</v>
      </c>
      <c r="BQ18">
        <v>3024.4321105163672</v>
      </c>
      <c r="BR18">
        <v>2959.265168516255</v>
      </c>
      <c r="BS18">
        <v>2959.3325819512584</v>
      </c>
      <c r="BT18">
        <v>2896.4426807707478</v>
      </c>
      <c r="BU18">
        <v>2792.8551303126806</v>
      </c>
      <c r="BV18">
        <v>2832.3866447830419</v>
      </c>
      <c r="BW18">
        <v>2650.7064943807409</v>
      </c>
      <c r="BX18">
        <v>2959.6153299131047</v>
      </c>
      <c r="BY18">
        <v>3084.1837338874848</v>
      </c>
      <c r="BZ18">
        <v>3322.4673744515849</v>
      </c>
      <c r="CA18">
        <v>3348.6789590372127</v>
      </c>
      <c r="CB18">
        <v>3349.3063401009163</v>
      </c>
      <c r="CC18">
        <v>3371.4734535512707</v>
      </c>
      <c r="CD18">
        <v>3310.174236285693</v>
      </c>
      <c r="CE18">
        <v>3313.8666122556701</v>
      </c>
      <c r="CF18">
        <v>3253.9968492473872</v>
      </c>
      <c r="CG18">
        <v>3152.5287219391826</v>
      </c>
      <c r="CH18">
        <v>3193.127519943876</v>
      </c>
      <c r="CI18">
        <v>3011.5768039175555</v>
      </c>
      <c r="CJ18">
        <v>3320.0452518293314</v>
      </c>
      <c r="CK18">
        <v>3444.3085177009439</v>
      </c>
      <c r="CL18">
        <v>3682.9748596995128</v>
      </c>
      <c r="CM18">
        <v>3711.4475031273842</v>
      </c>
      <c r="CN18">
        <v>3716.1656331334011</v>
      </c>
      <c r="CO18">
        <v>3744.5213360120133</v>
      </c>
      <c r="CP18">
        <v>3690.9820428471221</v>
      </c>
      <c r="CQ18">
        <v>3702.8147141764039</v>
      </c>
      <c r="CR18">
        <v>3645.2730368305238</v>
      </c>
      <c r="CS18">
        <v>3560.3746854449055</v>
      </c>
      <c r="CT18">
        <v>3566.2493033417036</v>
      </c>
      <c r="CU18">
        <v>3427.0385563146965</v>
      </c>
      <c r="CV18">
        <v>1</v>
      </c>
      <c r="CW18">
        <f t="shared" si="2"/>
        <v>1202</v>
      </c>
      <c r="CY18">
        <f t="shared" si="3"/>
        <v>1202</v>
      </c>
      <c r="CZ18">
        <f t="shared" si="4"/>
        <v>1202</v>
      </c>
    </row>
    <row r="19" spans="1:104" x14ac:dyDescent="0.25">
      <c r="A19" t="s">
        <v>103</v>
      </c>
      <c r="B19" t="s">
        <v>103</v>
      </c>
      <c r="C19" t="s">
        <v>104</v>
      </c>
      <c r="CV19">
        <v>0</v>
      </c>
      <c r="CW19">
        <f t="shared" si="2"/>
        <v>0</v>
      </c>
      <c r="CY19">
        <f t="shared" si="3"/>
        <v>0</v>
      </c>
      <c r="CZ19" t="e">
        <f t="shared" si="4"/>
        <v>#VALUE!</v>
      </c>
    </row>
    <row r="20" spans="1:104" x14ac:dyDescent="0.25">
      <c r="A20" t="s">
        <v>108</v>
      </c>
      <c r="B20" t="s">
        <v>105</v>
      </c>
      <c r="C20" t="s">
        <v>102</v>
      </c>
      <c r="D20">
        <v>1767.9933328472198</v>
      </c>
      <c r="E20">
        <v>1693.4829075401792</v>
      </c>
      <c r="F20">
        <v>1854.6892902026154</v>
      </c>
      <c r="G20">
        <v>1692.134211835127</v>
      </c>
      <c r="H20">
        <v>1866.3435667773706</v>
      </c>
      <c r="I20">
        <v>1692.8517608149095</v>
      </c>
      <c r="J20">
        <v>1735.6663925948246</v>
      </c>
      <c r="K20">
        <v>1813.4487316493205</v>
      </c>
      <c r="L20">
        <v>1663.124290790958</v>
      </c>
      <c r="M20">
        <v>1996.5781576917541</v>
      </c>
      <c r="N20">
        <v>2006.4060093193866</v>
      </c>
      <c r="O20">
        <v>2024.8715036004214</v>
      </c>
      <c r="P20">
        <v>1998.828717079653</v>
      </c>
      <c r="Q20">
        <v>1803.5049606581558</v>
      </c>
      <c r="R20">
        <v>1949.491764607674</v>
      </c>
      <c r="S20">
        <v>1778.7089686948639</v>
      </c>
      <c r="T20">
        <v>1933.0603375868156</v>
      </c>
      <c r="U20">
        <v>1759.1829137916102</v>
      </c>
      <c r="V20">
        <v>1797.4949065414601</v>
      </c>
      <c r="W20">
        <v>1876.1613479594103</v>
      </c>
      <c r="X20">
        <v>1733.2868047393779</v>
      </c>
      <c r="Y20">
        <v>2077.0986042103086</v>
      </c>
      <c r="Z20">
        <v>2099.8808119806577</v>
      </c>
      <c r="AA20">
        <v>2130.6910142802103</v>
      </c>
      <c r="AB20">
        <v>2114.0691569160645</v>
      </c>
      <c r="AC20">
        <v>1925.0254448440724</v>
      </c>
      <c r="AD20">
        <v>2074.9628096425954</v>
      </c>
      <c r="AE20">
        <v>1907.1670929064494</v>
      </c>
      <c r="AF20">
        <v>2064.8444506927613</v>
      </c>
      <c r="AG20">
        <v>1895.3562963926411</v>
      </c>
      <c r="AH20">
        <v>1939.2210720256398</v>
      </c>
      <c r="AI20">
        <v>2024.3157401387498</v>
      </c>
      <c r="AJ20">
        <v>1888.320857891938</v>
      </c>
      <c r="AK20">
        <v>2239.0941635723402</v>
      </c>
      <c r="AL20">
        <v>2268.6995062393889</v>
      </c>
      <c r="AM20">
        <v>2306.0994013924565</v>
      </c>
      <c r="AN20">
        <v>2295.7948808118126</v>
      </c>
      <c r="AO20">
        <v>2112.7707974752957</v>
      </c>
      <c r="AP20">
        <v>2268.4139240766845</v>
      </c>
      <c r="AQ20">
        <v>2106.0230372802121</v>
      </c>
      <c r="AR20">
        <v>2268.865008507204</v>
      </c>
      <c r="AS20">
        <v>2104.4049626221208</v>
      </c>
      <c r="AT20">
        <v>2153.2792120485547</v>
      </c>
      <c r="AU20">
        <v>2243.4594324847712</v>
      </c>
      <c r="AV20">
        <v>2112.6696425267355</v>
      </c>
      <c r="AW20">
        <v>2468.7525461804389</v>
      </c>
      <c r="AX20">
        <v>2503.7129893717538</v>
      </c>
      <c r="AY20">
        <v>2546.4376076319431</v>
      </c>
      <c r="AZ20">
        <v>2541.3614014515497</v>
      </c>
      <c r="BA20">
        <v>2363.4295462420996</v>
      </c>
      <c r="BB20">
        <v>2524.0184595881328</v>
      </c>
      <c r="BC20">
        <v>2366.4382924152178</v>
      </c>
      <c r="BD20">
        <v>2533.9771709878905</v>
      </c>
      <c r="BE20">
        <v>2374.1212598434258</v>
      </c>
      <c r="BF20">
        <v>2427.5226950958277</v>
      </c>
      <c r="BG20">
        <v>2522.1640092420475</v>
      </c>
      <c r="BH20">
        <v>2395.7784828191016</v>
      </c>
      <c r="BI20">
        <v>2756.2200995219737</v>
      </c>
      <c r="BJ20">
        <v>2795.5085547272647</v>
      </c>
      <c r="BK20">
        <v>2842.5473603341197</v>
      </c>
      <c r="BL20">
        <v>2841.7860615342347</v>
      </c>
      <c r="BM20">
        <v>2668.1761323889891</v>
      </c>
      <c r="BN20">
        <v>2833.0863869613308</v>
      </c>
      <c r="BO20">
        <v>2679.8020499675285</v>
      </c>
      <c r="BP20">
        <v>2851.56960133335</v>
      </c>
      <c r="BQ20">
        <v>2695.8226313022633</v>
      </c>
      <c r="BR20">
        <v>2753.1608698426112</v>
      </c>
      <c r="BS20">
        <v>2851.5295997383437</v>
      </c>
      <c r="BT20">
        <v>2728.6558029857697</v>
      </c>
      <c r="BU20">
        <v>3092.4301353663368</v>
      </c>
      <c r="BV20">
        <v>3134.9552737135718</v>
      </c>
      <c r="BW20">
        <v>3185.254403724869</v>
      </c>
      <c r="BX20">
        <v>3187.9097765410161</v>
      </c>
      <c r="BY20">
        <v>3017.9833737691042</v>
      </c>
      <c r="BZ20">
        <v>3186.8935274264659</v>
      </c>
      <c r="CA20">
        <v>3037.881151940247</v>
      </c>
      <c r="CB20">
        <v>3214.0418754092325</v>
      </c>
      <c r="CC20">
        <v>3062.565049904043</v>
      </c>
      <c r="CD20">
        <v>3123.7624146240005</v>
      </c>
      <c r="CE20">
        <v>3225.3094464098749</v>
      </c>
      <c r="CF20">
        <v>3104.7770878609344</v>
      </c>
      <c r="CG20">
        <v>3470.0707444105396</v>
      </c>
      <c r="CH20">
        <v>3513.5206633698972</v>
      </c>
      <c r="CI20">
        <v>3564.6139000272924</v>
      </c>
      <c r="CJ20">
        <v>3568.5553389011657</v>
      </c>
      <c r="CK20">
        <v>3400.8244081889429</v>
      </c>
      <c r="CL20">
        <v>3573.8407015576245</v>
      </c>
      <c r="CM20">
        <v>3430.2531982521687</v>
      </c>
      <c r="CN20">
        <v>3613.303038897061</v>
      </c>
      <c r="CO20">
        <v>3470.736186834542</v>
      </c>
      <c r="CP20">
        <v>3536.369351876896</v>
      </c>
      <c r="CQ20">
        <v>3643.31358724336</v>
      </c>
      <c r="CR20">
        <v>3534.0665745738279</v>
      </c>
      <c r="CS20">
        <v>3851.6641007801954</v>
      </c>
      <c r="CT20">
        <v>3970.0538891544993</v>
      </c>
      <c r="CU20">
        <v>3919.4065329969339</v>
      </c>
      <c r="CV20">
        <v>-1</v>
      </c>
      <c r="CW20">
        <f t="shared" si="2"/>
        <v>1202</v>
      </c>
      <c r="CY20">
        <f t="shared" si="3"/>
        <v>1202</v>
      </c>
      <c r="CZ20">
        <f t="shared" si="4"/>
        <v>1202</v>
      </c>
    </row>
    <row r="21" spans="1:104" x14ac:dyDescent="0.25">
      <c r="A21" t="s">
        <v>103</v>
      </c>
      <c r="B21" t="s">
        <v>103</v>
      </c>
      <c r="C21" t="s">
        <v>104</v>
      </c>
      <c r="CV21">
        <v>0</v>
      </c>
      <c r="CW21">
        <f t="shared" si="2"/>
        <v>0</v>
      </c>
      <c r="CY21">
        <f t="shared" si="3"/>
        <v>0</v>
      </c>
      <c r="CZ21" t="e">
        <f t="shared" si="4"/>
        <v>#VALUE!</v>
      </c>
    </row>
    <row r="22" spans="1:104" x14ac:dyDescent="0.25">
      <c r="A22" t="s">
        <v>109</v>
      </c>
      <c r="B22" t="s">
        <v>101</v>
      </c>
      <c r="C22" t="s">
        <v>102</v>
      </c>
      <c r="D22">
        <v>25.814872420389996</v>
      </c>
      <c r="E22">
        <v>18.651278624454577</v>
      </c>
      <c r="F22">
        <v>24.873360342485711</v>
      </c>
      <c r="G22">
        <v>18.922578173658792</v>
      </c>
      <c r="H22">
        <v>16.60998885068755</v>
      </c>
      <c r="I22">
        <v>23.657240601782412</v>
      </c>
      <c r="J22">
        <v>12.215635205653612</v>
      </c>
      <c r="K22">
        <v>15.478620851554659</v>
      </c>
      <c r="L22">
        <v>18.581932110657075</v>
      </c>
      <c r="M22">
        <v>6.2223466541470565</v>
      </c>
      <c r="N22">
        <v>19.842992779440301</v>
      </c>
      <c r="O22">
        <v>16.124995622306077</v>
      </c>
      <c r="P22">
        <v>35.240893538618252</v>
      </c>
      <c r="Q22">
        <v>21.545164715901102</v>
      </c>
      <c r="R22">
        <v>22.184914206817528</v>
      </c>
      <c r="S22">
        <v>17.432187349500794</v>
      </c>
      <c r="T22">
        <v>14.056681189979198</v>
      </c>
      <c r="U22">
        <v>20.66956247081637</v>
      </c>
      <c r="V22">
        <v>9.7130523227191308</v>
      </c>
      <c r="W22">
        <v>12.669597378892647</v>
      </c>
      <c r="X22">
        <v>15.740038027370797</v>
      </c>
      <c r="Y22">
        <v>3.395906548320653</v>
      </c>
      <c r="Z22">
        <v>17.012712777300852</v>
      </c>
      <c r="AA22">
        <v>13.404947448614864</v>
      </c>
      <c r="AB22">
        <v>32.665914763117037</v>
      </c>
      <c r="AC22">
        <v>19.088585962657877</v>
      </c>
      <c r="AD22">
        <v>19.802555860698952</v>
      </c>
      <c r="AE22">
        <v>15.074938393160391</v>
      </c>
      <c r="AF22">
        <v>11.687472217878829</v>
      </c>
      <c r="AG22">
        <v>18.274656450740057</v>
      </c>
      <c r="AH22">
        <v>7.2997058853977137</v>
      </c>
      <c r="AI22">
        <v>10.255660149447692</v>
      </c>
      <c r="AJ22">
        <v>13.345151785153009</v>
      </c>
      <c r="AK22">
        <v>1.0348132904672447</v>
      </c>
      <c r="AL22">
        <v>14.692283007622208</v>
      </c>
      <c r="AM22">
        <v>11.1259129350574</v>
      </c>
      <c r="AN22">
        <v>30.425871824157717</v>
      </c>
      <c r="AO22">
        <v>16.884029948948786</v>
      </c>
      <c r="AP22">
        <v>17.629864954610138</v>
      </c>
      <c r="AQ22">
        <v>12.930516307478328</v>
      </c>
      <c r="AR22">
        <v>9.567661945638303</v>
      </c>
      <c r="AS22">
        <v>16.176020710449535</v>
      </c>
      <c r="AT22">
        <v>5.2196423607261124</v>
      </c>
      <c r="AU22">
        <v>8.1929912771668043</v>
      </c>
      <c r="AV22">
        <v>11.300362019893999</v>
      </c>
      <c r="AW22">
        <v>-0.99024623796780986</v>
      </c>
      <c r="AX22">
        <v>12.689429292616897</v>
      </c>
      <c r="AY22">
        <v>9.1474955168840033</v>
      </c>
      <c r="AZ22">
        <v>28.473223278495176</v>
      </c>
      <c r="BA22">
        <v>14.957344524458932</v>
      </c>
      <c r="BB22">
        <v>15.728365386593943</v>
      </c>
      <c r="BC22">
        <v>11.052865371358953</v>
      </c>
      <c r="BD22">
        <v>7.7124040656747077</v>
      </c>
      <c r="BE22">
        <v>14.341890358795474</v>
      </c>
      <c r="BF22">
        <v>3.4056786288268768</v>
      </c>
      <c r="BG22">
        <v>6.3984953660768031</v>
      </c>
      <c r="BH22">
        <v>9.5247893271079942</v>
      </c>
      <c r="BI22">
        <v>-2.7473665742074829</v>
      </c>
      <c r="BJ22">
        <v>10.95036540260636</v>
      </c>
      <c r="BK22">
        <v>7.4262516859237451</v>
      </c>
      <c r="BL22">
        <v>26.769848270909094</v>
      </c>
      <c r="BM22">
        <v>13.272273260221809</v>
      </c>
      <c r="BN22">
        <v>14.062429176047083</v>
      </c>
      <c r="BO22">
        <v>9.4071652715615297</v>
      </c>
      <c r="BP22">
        <v>6.0880373524023721</v>
      </c>
      <c r="BQ22">
        <v>12.739567241798218</v>
      </c>
      <c r="BR22">
        <v>1.8253143706970363</v>
      </c>
      <c r="BS22">
        <v>4.8389006684966507</v>
      </c>
      <c r="BT22">
        <v>7.9835895980815099</v>
      </c>
      <c r="BU22">
        <v>-4.2734819096553558</v>
      </c>
      <c r="BV22">
        <v>9.4356927480221966</v>
      </c>
      <c r="BW22">
        <v>5.9199361725073683</v>
      </c>
      <c r="BX22">
        <v>25.270329246825696</v>
      </c>
      <c r="BY22">
        <v>11.780310793102931</v>
      </c>
      <c r="BZ22">
        <v>12.581437039503427</v>
      </c>
      <c r="CA22">
        <v>7.9429030343663172</v>
      </c>
      <c r="CB22">
        <v>4.6475625275085655</v>
      </c>
      <c r="CC22">
        <v>11.329592235231683</v>
      </c>
      <c r="CD22">
        <v>0.4500370485667986</v>
      </c>
      <c r="CE22">
        <v>3.4982565485061521</v>
      </c>
      <c r="CF22">
        <v>6.6715055639218033</v>
      </c>
      <c r="CG22">
        <v>-5.5685907202711817</v>
      </c>
      <c r="CH22">
        <v>8.1412665448921722</v>
      </c>
      <c r="CI22">
        <v>4.6069137031218848</v>
      </c>
      <c r="CJ22">
        <v>23.926485354427101</v>
      </c>
      <c r="CK22">
        <v>10.402784502631111</v>
      </c>
      <c r="CL22">
        <v>11.162093899604034</v>
      </c>
      <c r="CM22">
        <v>6.5413768220239472</v>
      </c>
      <c r="CN22">
        <v>3.246605348427634</v>
      </c>
      <c r="CO22">
        <v>9.9625569237632803</v>
      </c>
      <c r="CP22">
        <v>-0.68398783084288439</v>
      </c>
      <c r="CQ22">
        <v>2.0244552028358633</v>
      </c>
      <c r="CR22">
        <v>5.5258580589726272</v>
      </c>
      <c r="CS22">
        <v>-5.414963667856977</v>
      </c>
      <c r="CT22">
        <v>3.5487841073659112</v>
      </c>
      <c r="CU22">
        <v>8.7033078100607035</v>
      </c>
      <c r="CV22">
        <v>1</v>
      </c>
      <c r="CW22">
        <f t="shared" si="2"/>
        <v>1301</v>
      </c>
      <c r="CY22">
        <f t="shared" si="3"/>
        <v>1301</v>
      </c>
      <c r="CZ22">
        <f t="shared" si="4"/>
        <v>1301</v>
      </c>
    </row>
    <row r="23" spans="1:104" x14ac:dyDescent="0.25">
      <c r="A23" t="s">
        <v>103</v>
      </c>
      <c r="B23" t="s">
        <v>103</v>
      </c>
      <c r="C23" t="s">
        <v>104</v>
      </c>
      <c r="CV23">
        <v>0</v>
      </c>
      <c r="CW23">
        <f t="shared" si="2"/>
        <v>0</v>
      </c>
      <c r="CY23">
        <f t="shared" si="3"/>
        <v>0</v>
      </c>
      <c r="CZ23" t="e">
        <f t="shared" si="4"/>
        <v>#VALUE!</v>
      </c>
    </row>
    <row r="24" spans="1:104" x14ac:dyDescent="0.25">
      <c r="A24" t="s">
        <v>109</v>
      </c>
      <c r="B24" t="s">
        <v>105</v>
      </c>
      <c r="C24" t="s">
        <v>102</v>
      </c>
      <c r="D24">
        <v>21.34508532850024</v>
      </c>
      <c r="E24">
        <v>26.440843742165217</v>
      </c>
      <c r="F24">
        <v>18.798828716375635</v>
      </c>
      <c r="G24">
        <v>19.357964446218933</v>
      </c>
      <c r="H24">
        <v>21.015533755922036</v>
      </c>
      <c r="I24">
        <v>12.312312708373653</v>
      </c>
      <c r="J24">
        <v>16.180923900872973</v>
      </c>
      <c r="K24">
        <v>15.652414583102669</v>
      </c>
      <c r="L24">
        <v>12.338054655018244</v>
      </c>
      <c r="M24">
        <v>26.956861798360364</v>
      </c>
      <c r="N24">
        <v>24.076909889941881</v>
      </c>
      <c r="O24">
        <v>37.369202135406098</v>
      </c>
      <c r="P24">
        <v>19.041492037831887</v>
      </c>
      <c r="Q24">
        <v>21.909920252350979</v>
      </c>
      <c r="R24">
        <v>15.073440725752567</v>
      </c>
      <c r="S24">
        <v>15.099760205261198</v>
      </c>
      <c r="T24">
        <v>16.422615402692649</v>
      </c>
      <c r="U24">
        <v>8.1962576277957844</v>
      </c>
      <c r="V24">
        <v>11.867603532905552</v>
      </c>
      <c r="W24">
        <v>11.558668919055165</v>
      </c>
      <c r="X24">
        <v>8.4570510240580923</v>
      </c>
      <c r="Y24">
        <v>23.114238977475896</v>
      </c>
      <c r="Z24">
        <v>20.230787103318431</v>
      </c>
      <c r="AA24">
        <v>33.441253423104875</v>
      </c>
      <c r="AB24">
        <v>14.991421127038413</v>
      </c>
      <c r="AC24">
        <v>17.772934915166246</v>
      </c>
      <c r="AD24">
        <v>10.911186486986171</v>
      </c>
      <c r="AE24">
        <v>10.968371424758397</v>
      </c>
      <c r="AF24">
        <v>12.354833463587406</v>
      </c>
      <c r="AG24">
        <v>4.1952158683022311</v>
      </c>
      <c r="AH24">
        <v>7.9148581088109928</v>
      </c>
      <c r="AI24">
        <v>7.6298668818593498</v>
      </c>
      <c r="AJ24">
        <v>4.5331652288051636</v>
      </c>
      <c r="AK24">
        <v>19.185984743563647</v>
      </c>
      <c r="AL24">
        <v>16.297703955931279</v>
      </c>
      <c r="AM24">
        <v>29.507202882560474</v>
      </c>
      <c r="AN24">
        <v>11.060210493956429</v>
      </c>
      <c r="AO24">
        <v>13.846573376227191</v>
      </c>
      <c r="AP24">
        <v>6.9903419210092288</v>
      </c>
      <c r="AQ24">
        <v>7.0537080169907931</v>
      </c>
      <c r="AR24">
        <v>8.4479874725647957</v>
      </c>
      <c r="AS24">
        <v>0.2986791374567197</v>
      </c>
      <c r="AT24">
        <v>4.0309796907526447</v>
      </c>
      <c r="AU24">
        <v>3.7597557482823802</v>
      </c>
      <c r="AV24">
        <v>0.6761634297243404</v>
      </c>
      <c r="AW24">
        <v>15.339955629197519</v>
      </c>
      <c r="AX24">
        <v>12.459927799981569</v>
      </c>
      <c r="AY24">
        <v>25.67539315052495</v>
      </c>
      <c r="AZ24">
        <v>7.2331876565606876</v>
      </c>
      <c r="BA24">
        <v>10.024381353089073</v>
      </c>
      <c r="BB24">
        <v>3.17387882538479</v>
      </c>
      <c r="BC24">
        <v>3.2441297950087709</v>
      </c>
      <c r="BD24">
        <v>4.6461734953483962</v>
      </c>
      <c r="BE24">
        <v>-3.4950509044690357</v>
      </c>
      <c r="BF24">
        <v>0.24510264937324422</v>
      </c>
      <c r="BG24">
        <v>-1.8827488257574743E-2</v>
      </c>
      <c r="BH24">
        <v>-3.09571004063611</v>
      </c>
      <c r="BI24">
        <v>11.574445331828464</v>
      </c>
      <c r="BJ24">
        <v>8.7008163497298234</v>
      </c>
      <c r="BK24">
        <v>21.923099967334743</v>
      </c>
      <c r="BL24">
        <v>3.4883854452487277</v>
      </c>
      <c r="BM24">
        <v>6.2877675574925824</v>
      </c>
      <c r="BN24">
        <v>-0.5541021969626776</v>
      </c>
      <c r="BO24">
        <v>-0.47529181253671382</v>
      </c>
      <c r="BP24">
        <v>0.93454307184202179</v>
      </c>
      <c r="BQ24">
        <v>-7.2003680159232601</v>
      </c>
      <c r="BR24">
        <v>-3.4558860919825669</v>
      </c>
      <c r="BS24">
        <v>-3.7175532000482896</v>
      </c>
      <c r="BT24">
        <v>-6.7937301254597102</v>
      </c>
      <c r="BU24">
        <v>7.8766932593227263</v>
      </c>
      <c r="BV24">
        <v>5.0044673414690024</v>
      </c>
      <c r="BW24">
        <v>18.230961259666039</v>
      </c>
      <c r="BX24">
        <v>-0.19544260659192858</v>
      </c>
      <c r="BY24">
        <v>2.6167562360565313</v>
      </c>
      <c r="BZ24">
        <v>-4.2086217394797636</v>
      </c>
      <c r="CA24">
        <v>-4.1118191564343007</v>
      </c>
      <c r="CB24">
        <v>-2.6856827948572004</v>
      </c>
      <c r="CC24">
        <v>-10.809617342568167</v>
      </c>
      <c r="CD24">
        <v>-7.0624360055689479</v>
      </c>
      <c r="CE24">
        <v>-7.3315302424436588</v>
      </c>
      <c r="CF24">
        <v>-10.424243560631236</v>
      </c>
      <c r="CG24">
        <v>4.223615621851355</v>
      </c>
      <c r="CH24">
        <v>1.3285187474085269</v>
      </c>
      <c r="CI24">
        <v>14.540479571388893</v>
      </c>
      <c r="CJ24">
        <v>-3.8830046570036352</v>
      </c>
      <c r="CK24">
        <v>-1.0552922934723021</v>
      </c>
      <c r="CL24">
        <v>-7.8181963682344566</v>
      </c>
      <c r="CM24">
        <v>-7.6754558868656098</v>
      </c>
      <c r="CN24">
        <v>-6.167003234372288</v>
      </c>
      <c r="CO24">
        <v>-14.189416352184701</v>
      </c>
      <c r="CP24">
        <v>-10.575021661090751</v>
      </c>
      <c r="CQ24">
        <v>-10.764821472216408</v>
      </c>
      <c r="CR24">
        <v>-13.43467020972416</v>
      </c>
      <c r="CS24">
        <v>-1.4446299370180071</v>
      </c>
      <c r="CT24">
        <v>1.0282740048474537</v>
      </c>
      <c r="CU24">
        <v>6.7714174280207899</v>
      </c>
      <c r="CV24">
        <v>-1</v>
      </c>
      <c r="CW24">
        <f t="shared" si="2"/>
        <v>1301</v>
      </c>
      <c r="CY24">
        <f t="shared" si="3"/>
        <v>1301</v>
      </c>
      <c r="CZ24">
        <f t="shared" si="4"/>
        <v>1301</v>
      </c>
    </row>
    <row r="25" spans="1:104" x14ac:dyDescent="0.25">
      <c r="A25" t="s">
        <v>103</v>
      </c>
      <c r="B25" t="s">
        <v>103</v>
      </c>
      <c r="C25" t="s">
        <v>104</v>
      </c>
      <c r="CV25">
        <v>0</v>
      </c>
      <c r="CW25">
        <f t="shared" si="2"/>
        <v>0</v>
      </c>
      <c r="CY25">
        <f t="shared" si="3"/>
        <v>0</v>
      </c>
      <c r="CZ25" t="e">
        <f t="shared" si="4"/>
        <v>#VALUE!</v>
      </c>
    </row>
    <row r="26" spans="1:104" x14ac:dyDescent="0.25">
      <c r="A26" t="s">
        <v>110</v>
      </c>
      <c r="B26" t="s">
        <v>101</v>
      </c>
      <c r="C26" t="s">
        <v>102</v>
      </c>
      <c r="D26">
        <v>26.835821137132548</v>
      </c>
      <c r="E26">
        <v>24.956814789717342</v>
      </c>
      <c r="F26">
        <v>29.292720856596247</v>
      </c>
      <c r="G26">
        <v>29.008605509407531</v>
      </c>
      <c r="H26">
        <v>28.675294992460657</v>
      </c>
      <c r="I26">
        <v>31.060542037582575</v>
      </c>
      <c r="J26">
        <v>27.750252944945892</v>
      </c>
      <c r="K26">
        <v>28.937180289544408</v>
      </c>
      <c r="L26">
        <v>29.051020132727491</v>
      </c>
      <c r="M26">
        <v>23.944646660138883</v>
      </c>
      <c r="N26">
        <v>27.118565970476411</v>
      </c>
      <c r="O26">
        <v>23.307661627163704</v>
      </c>
      <c r="P26">
        <v>29.846075652718852</v>
      </c>
      <c r="Q26">
        <v>28.464899581086293</v>
      </c>
      <c r="R26">
        <v>31.946567332776787</v>
      </c>
      <c r="S26">
        <v>31.919541403870298</v>
      </c>
      <c r="T26">
        <v>31.364822501542488</v>
      </c>
      <c r="U26">
        <v>33.491969002673827</v>
      </c>
      <c r="V26">
        <v>30.074745280866864</v>
      </c>
      <c r="W26">
        <v>31.042483274398634</v>
      </c>
      <c r="X26">
        <v>31.115313554016907</v>
      </c>
      <c r="Y26">
        <v>26.175456197878006</v>
      </c>
      <c r="Z26">
        <v>29.66440404824003</v>
      </c>
      <c r="AA26">
        <v>26.244925368522541</v>
      </c>
      <c r="AB26">
        <v>33.136099903595138</v>
      </c>
      <c r="AC26">
        <v>31.985914115099582</v>
      </c>
      <c r="AD26">
        <v>35.559415379542791</v>
      </c>
      <c r="AE26">
        <v>35.52065233380425</v>
      </c>
      <c r="AF26">
        <v>34.912228389106438</v>
      </c>
      <c r="AG26">
        <v>37.001757338064863</v>
      </c>
      <c r="AH26">
        <v>33.597134268609892</v>
      </c>
      <c r="AI26">
        <v>34.633405751443689</v>
      </c>
      <c r="AJ26">
        <v>34.816872366814536</v>
      </c>
      <c r="AK26">
        <v>30.008873621486369</v>
      </c>
      <c r="AL26">
        <v>33.632829929322341</v>
      </c>
      <c r="AM26">
        <v>30.340827483166596</v>
      </c>
      <c r="AN26">
        <v>37.347969665732208</v>
      </c>
      <c r="AO26">
        <v>36.301857996305102</v>
      </c>
      <c r="AP26">
        <v>39.968161641512516</v>
      </c>
      <c r="AQ26">
        <v>40.011642176698487</v>
      </c>
      <c r="AR26">
        <v>39.476161506291803</v>
      </c>
      <c r="AS26">
        <v>41.631902973329147</v>
      </c>
      <c r="AT26">
        <v>38.290710615913198</v>
      </c>
      <c r="AU26">
        <v>39.392065778022733</v>
      </c>
      <c r="AV26">
        <v>39.645808884510011</v>
      </c>
      <c r="AW26">
        <v>34.914794690431052</v>
      </c>
      <c r="AX26">
        <v>38.621602666460142</v>
      </c>
      <c r="AY26">
        <v>35.415686448760212</v>
      </c>
      <c r="AZ26">
        <v>42.508849125570705</v>
      </c>
      <c r="BA26">
        <v>41.545876515566547</v>
      </c>
      <c r="BB26">
        <v>45.290847110227574</v>
      </c>
      <c r="BC26">
        <v>45.408307186177623</v>
      </c>
      <c r="BD26">
        <v>44.94293621381911</v>
      </c>
      <c r="BE26">
        <v>47.166194266692145</v>
      </c>
      <c r="BF26">
        <v>43.891130047048449</v>
      </c>
      <c r="BG26">
        <v>45.058042034774473</v>
      </c>
      <c r="BH26">
        <v>45.377137884250956</v>
      </c>
      <c r="BI26">
        <v>40.711312269127198</v>
      </c>
      <c r="BJ26">
        <v>44.483052927516745</v>
      </c>
      <c r="BK26">
        <v>41.341759244843246</v>
      </c>
      <c r="BL26">
        <v>48.499302514232859</v>
      </c>
      <c r="BM26">
        <v>47.600646874509373</v>
      </c>
      <c r="BN26">
        <v>51.410068016776513</v>
      </c>
      <c r="BO26">
        <v>51.592193495081219</v>
      </c>
      <c r="BP26">
        <v>51.191532590963426</v>
      </c>
      <c r="BQ26">
        <v>53.479033074046328</v>
      </c>
      <c r="BR26">
        <v>50.266886293488987</v>
      </c>
      <c r="BS26">
        <v>51.494305066240074</v>
      </c>
      <c r="BT26">
        <v>51.870426412281979</v>
      </c>
      <c r="BU26">
        <v>47.257428170199226</v>
      </c>
      <c r="BV26">
        <v>51.07779226613993</v>
      </c>
      <c r="BW26">
        <v>47.981889293865365</v>
      </c>
      <c r="BX26">
        <v>55.183584789387766</v>
      </c>
      <c r="BY26">
        <v>54.33060018751727</v>
      </c>
      <c r="BZ26">
        <v>58.190144947026248</v>
      </c>
      <c r="CA26">
        <v>58.429132128015546</v>
      </c>
      <c r="CB26">
        <v>58.092817247429217</v>
      </c>
      <c r="CC26">
        <v>60.450676753656694</v>
      </c>
      <c r="CD26">
        <v>57.311000643400696</v>
      </c>
      <c r="CE26">
        <v>58.607259373728446</v>
      </c>
      <c r="CF26">
        <v>59.041955846356608</v>
      </c>
      <c r="CG26">
        <v>54.471749896034098</v>
      </c>
      <c r="CH26">
        <v>58.316307010997477</v>
      </c>
      <c r="CI26">
        <v>55.226106214938945</v>
      </c>
      <c r="CJ26">
        <v>62.42322661559362</v>
      </c>
      <c r="CK26">
        <v>61.565317214629999</v>
      </c>
      <c r="CL26">
        <v>65.426223715018295</v>
      </c>
      <c r="CM26">
        <v>65.708037379207894</v>
      </c>
      <c r="CN26">
        <v>65.437809544069196</v>
      </c>
      <c r="CO26">
        <v>67.888860033490431</v>
      </c>
      <c r="CP26">
        <v>64.985313357811719</v>
      </c>
      <c r="CQ26">
        <v>66.228316108533235</v>
      </c>
      <c r="CR26">
        <v>66.987613127247798</v>
      </c>
      <c r="CS26">
        <v>62.755367246489861</v>
      </c>
      <c r="CT26">
        <v>65.116711736507142</v>
      </c>
      <c r="CU26">
        <v>64.581602793036865</v>
      </c>
      <c r="CV26">
        <v>1</v>
      </c>
      <c r="CW26">
        <f t="shared" si="2"/>
        <v>1302</v>
      </c>
      <c r="CY26">
        <f t="shared" si="3"/>
        <v>1302</v>
      </c>
      <c r="CZ26">
        <f t="shared" si="4"/>
        <v>1302</v>
      </c>
    </row>
    <row r="27" spans="1:104" x14ac:dyDescent="0.25">
      <c r="A27" t="s">
        <v>103</v>
      </c>
      <c r="B27" t="s">
        <v>103</v>
      </c>
      <c r="C27" t="s">
        <v>104</v>
      </c>
      <c r="CV27">
        <v>0</v>
      </c>
      <c r="CW27">
        <f t="shared" si="2"/>
        <v>0</v>
      </c>
      <c r="CY27">
        <f t="shared" si="3"/>
        <v>0</v>
      </c>
      <c r="CZ27" t="e">
        <f t="shared" si="4"/>
        <v>#VALUE!</v>
      </c>
    </row>
    <row r="28" spans="1:104" x14ac:dyDescent="0.25">
      <c r="A28" t="s">
        <v>110</v>
      </c>
      <c r="B28" t="s">
        <v>105</v>
      </c>
      <c r="C28" t="s">
        <v>102</v>
      </c>
      <c r="D28">
        <v>31.165147675157755</v>
      </c>
      <c r="E28">
        <v>26.281525858965765</v>
      </c>
      <c r="F28">
        <v>29.263085086837318</v>
      </c>
      <c r="G28">
        <v>26.453363634404244</v>
      </c>
      <c r="H28">
        <v>28.05166249874754</v>
      </c>
      <c r="I28">
        <v>28.601001011079088</v>
      </c>
      <c r="J28">
        <v>28.759105866939617</v>
      </c>
      <c r="K28">
        <v>30.662116936432952</v>
      </c>
      <c r="L28">
        <v>32.521293731723823</v>
      </c>
      <c r="M28">
        <v>31.113243927038855</v>
      </c>
      <c r="N28">
        <v>31.258658317070655</v>
      </c>
      <c r="O28">
        <v>27.72964264166643</v>
      </c>
      <c r="P28">
        <v>29.848562023318983</v>
      </c>
      <c r="Q28">
        <v>25.932537707627823</v>
      </c>
      <c r="R28">
        <v>29.171178234616175</v>
      </c>
      <c r="S28">
        <v>26.656893773633414</v>
      </c>
      <c r="T28">
        <v>28.328549451450051</v>
      </c>
      <c r="U28">
        <v>29.20053461223759</v>
      </c>
      <c r="V28">
        <v>29.407048924127658</v>
      </c>
      <c r="W28">
        <v>31.228533770690646</v>
      </c>
      <c r="X28">
        <v>33.037447357195127</v>
      </c>
      <c r="Y28">
        <v>31.548777718474703</v>
      </c>
      <c r="Z28">
        <v>31.632625069906023</v>
      </c>
      <c r="AA28">
        <v>28.09644277195634</v>
      </c>
      <c r="AB28">
        <v>30.251133741039769</v>
      </c>
      <c r="AC28">
        <v>26.404303558944299</v>
      </c>
      <c r="AD28">
        <v>29.734173373051597</v>
      </c>
      <c r="AE28">
        <v>27.31807557104236</v>
      </c>
      <c r="AF28">
        <v>29.084183867369124</v>
      </c>
      <c r="AG28">
        <v>30.041227982737375</v>
      </c>
      <c r="AH28">
        <v>30.320261382494547</v>
      </c>
      <c r="AI28">
        <v>32.200405275196999</v>
      </c>
      <c r="AJ28">
        <v>34.054723981495691</v>
      </c>
      <c r="AK28">
        <v>32.600895537161634</v>
      </c>
      <c r="AL28">
        <v>32.71377584629785</v>
      </c>
      <c r="AM28">
        <v>29.206407773379869</v>
      </c>
      <c r="AN28">
        <v>31.394426670545162</v>
      </c>
      <c r="AO28">
        <v>27.588228406980726</v>
      </c>
      <c r="AP28">
        <v>30.966430899958802</v>
      </c>
      <c r="AQ28">
        <v>28.604546244038701</v>
      </c>
      <c r="AR28">
        <v>30.427571603571643</v>
      </c>
      <c r="AS28">
        <v>31.440875495890769</v>
      </c>
      <c r="AT28">
        <v>31.772949063670325</v>
      </c>
      <c r="AU28">
        <v>33.701660465996959</v>
      </c>
      <c r="AV28">
        <v>35.6001226436492</v>
      </c>
      <c r="AW28">
        <v>34.186986609851331</v>
      </c>
      <c r="AX28">
        <v>34.338491441722937</v>
      </c>
      <c r="AY28">
        <v>30.869012463194828</v>
      </c>
      <c r="AZ28">
        <v>33.095164862938141</v>
      </c>
      <c r="BA28">
        <v>29.327857159734968</v>
      </c>
      <c r="BB28">
        <v>32.745790953153545</v>
      </c>
      <c r="BC28">
        <v>30.42425836068033</v>
      </c>
      <c r="BD28">
        <v>32.287883666198496</v>
      </c>
      <c r="BE28">
        <v>33.341644029827094</v>
      </c>
      <c r="BF28">
        <v>33.713716124301413</v>
      </c>
      <c r="BG28">
        <v>35.681777137387989</v>
      </c>
      <c r="BH28">
        <v>37.618869653034551</v>
      </c>
      <c r="BI28">
        <v>36.243650814418849</v>
      </c>
      <c r="BJ28">
        <v>36.432375299424336</v>
      </c>
      <c r="BK28">
        <v>32.999379876874144</v>
      </c>
      <c r="BL28">
        <v>35.261154566984459</v>
      </c>
      <c r="BM28">
        <v>31.528414911721939</v>
      </c>
      <c r="BN28">
        <v>34.979675429001752</v>
      </c>
      <c r="BO28">
        <v>32.690158067903369</v>
      </c>
      <c r="BP28">
        <v>34.58464549410774</v>
      </c>
      <c r="BQ28">
        <v>35.668566703223597</v>
      </c>
      <c r="BR28">
        <v>36.070819680079737</v>
      </c>
      <c r="BS28">
        <v>38.069938194977738</v>
      </c>
      <c r="BT28">
        <v>40.039725081543473</v>
      </c>
      <c r="BU28">
        <v>38.699221357244724</v>
      </c>
      <c r="BV28">
        <v>38.924446982071643</v>
      </c>
      <c r="BW28">
        <v>35.528766467668454</v>
      </c>
      <c r="BX28">
        <v>37.827040646992224</v>
      </c>
      <c r="BY28">
        <v>34.127996110656589</v>
      </c>
      <c r="BZ28">
        <v>37.608301203440774</v>
      </c>
      <c r="CA28">
        <v>35.342018622283554</v>
      </c>
      <c r="CB28">
        <v>37.254024097078961</v>
      </c>
      <c r="CC28">
        <v>38.351332085655329</v>
      </c>
      <c r="CD28">
        <v>38.765959042395757</v>
      </c>
      <c r="CE28">
        <v>40.780462966453854</v>
      </c>
      <c r="CF28">
        <v>42.773251432717146</v>
      </c>
      <c r="CG28">
        <v>41.466604483413015</v>
      </c>
      <c r="CH28">
        <v>41.738535873595637</v>
      </c>
      <c r="CI28">
        <v>38.398923802662523</v>
      </c>
      <c r="CJ28">
        <v>40.761071662112727</v>
      </c>
      <c r="CK28">
        <v>37.119786797157424</v>
      </c>
      <c r="CL28">
        <v>40.644999148381601</v>
      </c>
      <c r="CM28">
        <v>38.399425804174953</v>
      </c>
      <c r="CN28">
        <v>40.317195109947832</v>
      </c>
      <c r="CO28">
        <v>41.342655933151946</v>
      </c>
      <c r="CP28">
        <v>41.801315853037551</v>
      </c>
      <c r="CQ28">
        <v>43.573689952457421</v>
      </c>
      <c r="CR28">
        <v>45.728344707407445</v>
      </c>
      <c r="CS28">
        <v>44.636209868276168</v>
      </c>
      <c r="CT28">
        <v>44.129449183670125</v>
      </c>
      <c r="CU28">
        <v>42.944443470866176</v>
      </c>
      <c r="CV28">
        <v>-1</v>
      </c>
      <c r="CW28">
        <f t="shared" si="2"/>
        <v>1302</v>
      </c>
      <c r="CY28">
        <f t="shared" si="3"/>
        <v>1302</v>
      </c>
      <c r="CZ28">
        <f t="shared" si="4"/>
        <v>1302</v>
      </c>
    </row>
    <row r="29" spans="1:104" x14ac:dyDescent="0.25">
      <c r="A29" t="s">
        <v>103</v>
      </c>
      <c r="B29" t="s">
        <v>103</v>
      </c>
      <c r="C29" t="s">
        <v>104</v>
      </c>
      <c r="CV29">
        <v>0</v>
      </c>
      <c r="CW29">
        <f t="shared" si="2"/>
        <v>0</v>
      </c>
      <c r="CY29">
        <f t="shared" si="3"/>
        <v>0</v>
      </c>
      <c r="CZ29" t="e">
        <f t="shared" si="4"/>
        <v>#VALUE!</v>
      </c>
    </row>
    <row r="30" spans="1:104" x14ac:dyDescent="0.25">
      <c r="A30" t="s">
        <v>111</v>
      </c>
      <c r="B30" t="s">
        <v>101</v>
      </c>
      <c r="C30" t="s">
        <v>102</v>
      </c>
      <c r="D30">
        <v>10763.157689442143</v>
      </c>
      <c r="E30">
        <v>11341.518057914975</v>
      </c>
      <c r="F30">
        <v>13257.279137779484</v>
      </c>
      <c r="G30">
        <v>13286.788152145626</v>
      </c>
      <c r="H30">
        <v>13280.667957402613</v>
      </c>
      <c r="I30">
        <v>13919.259965129972</v>
      </c>
      <c r="J30">
        <v>13365.854666956406</v>
      </c>
      <c r="K30">
        <v>13917.793650331496</v>
      </c>
      <c r="L30">
        <v>13715.058606462921</v>
      </c>
      <c r="M30">
        <v>12424.278395576646</v>
      </c>
      <c r="N30">
        <v>12435.733811910686</v>
      </c>
      <c r="O30">
        <v>9928.960359323999</v>
      </c>
      <c r="P30">
        <v>12334.863756837294</v>
      </c>
      <c r="Q30">
        <v>12900.251020001533</v>
      </c>
      <c r="R30">
        <v>15096.62677015412</v>
      </c>
      <c r="S30">
        <v>15183.945409953565</v>
      </c>
      <c r="T30">
        <v>15110.242655353697</v>
      </c>
      <c r="U30">
        <v>15634.095148832483</v>
      </c>
      <c r="V30">
        <v>14996.076475042944</v>
      </c>
      <c r="W30">
        <v>15545.334134060515</v>
      </c>
      <c r="X30">
        <v>15434.969458291354</v>
      </c>
      <c r="Y30">
        <v>14318.221301606322</v>
      </c>
      <c r="Z30">
        <v>14517.248371657795</v>
      </c>
      <c r="AA30">
        <v>12149.211694376623</v>
      </c>
      <c r="AB30">
        <v>14615.149319344873</v>
      </c>
      <c r="AC30">
        <v>15161.908008542314</v>
      </c>
      <c r="AD30">
        <v>17288.225325274943</v>
      </c>
      <c r="AE30">
        <v>17293.280704821773</v>
      </c>
      <c r="AF30">
        <v>17157.136371188233</v>
      </c>
      <c r="AG30">
        <v>17653.919788030762</v>
      </c>
      <c r="AH30">
        <v>17023.508980102302</v>
      </c>
      <c r="AI30">
        <v>17604.076911446373</v>
      </c>
      <c r="AJ30">
        <v>17535.182485708108</v>
      </c>
      <c r="AK30">
        <v>16459.456987906553</v>
      </c>
      <c r="AL30">
        <v>16693.192330201469</v>
      </c>
      <c r="AM30">
        <v>14351.633248240027</v>
      </c>
      <c r="AN30">
        <v>16836.06910532029</v>
      </c>
      <c r="AO30">
        <v>17394.298088672607</v>
      </c>
      <c r="AP30">
        <v>19526.19637448978</v>
      </c>
      <c r="AQ30">
        <v>19532.462126363622</v>
      </c>
      <c r="AR30">
        <v>19395.295599668432</v>
      </c>
      <c r="AS30">
        <v>19891.417717861652</v>
      </c>
      <c r="AT30">
        <v>19263.154134745688</v>
      </c>
      <c r="AU30">
        <v>19850.243382133191</v>
      </c>
      <c r="AV30">
        <v>19792.458695637142</v>
      </c>
      <c r="AW30">
        <v>18731.330082277182</v>
      </c>
      <c r="AX30">
        <v>18981.234104971554</v>
      </c>
      <c r="AY30">
        <v>16655.404972387583</v>
      </c>
      <c r="AZ30">
        <v>19153.656045174019</v>
      </c>
      <c r="BA30">
        <v>19723.167027201176</v>
      </c>
      <c r="BB30">
        <v>21864.018096884291</v>
      </c>
      <c r="BC30">
        <v>21877.639844637317</v>
      </c>
      <c r="BD30">
        <v>21747.111713932711</v>
      </c>
      <c r="BE30">
        <v>22249.868217710369</v>
      </c>
      <c r="BF30">
        <v>21628.626229010159</v>
      </c>
      <c r="BG30">
        <v>22223.196832204248</v>
      </c>
      <c r="BH30">
        <v>22173.219401482234</v>
      </c>
      <c r="BI30">
        <v>21120.033071702601</v>
      </c>
      <c r="BJ30">
        <v>21377.892478967635</v>
      </c>
      <c r="BK30">
        <v>19060.045917919</v>
      </c>
      <c r="BL30">
        <v>21566.454870392427</v>
      </c>
      <c r="BM30">
        <v>22144.518519473779</v>
      </c>
      <c r="BN30">
        <v>24294.504592107325</v>
      </c>
      <c r="BO30">
        <v>24317.88349193726</v>
      </c>
      <c r="BP30">
        <v>24197.532287379378</v>
      </c>
      <c r="BQ30">
        <v>24710.403309975914</v>
      </c>
      <c r="BR30">
        <v>24098.499679660992</v>
      </c>
      <c r="BS30">
        <v>24700.833407572201</v>
      </c>
      <c r="BT30">
        <v>24656.388421828487</v>
      </c>
      <c r="BU30">
        <v>23606.255874071354</v>
      </c>
      <c r="BV30">
        <v>23865.073104485789</v>
      </c>
      <c r="BW30">
        <v>21547.197762827753</v>
      </c>
      <c r="BX30">
        <v>24054.320609001265</v>
      </c>
      <c r="BY30">
        <v>24635.854938275683</v>
      </c>
      <c r="BZ30">
        <v>26793.843893126483</v>
      </c>
      <c r="CA30">
        <v>26830.690327253033</v>
      </c>
      <c r="CB30">
        <v>26728.834984693374</v>
      </c>
      <c r="CC30">
        <v>27263.173509038101</v>
      </c>
      <c r="CD30">
        <v>26672.181048455786</v>
      </c>
      <c r="CE30">
        <v>27290.519405958632</v>
      </c>
      <c r="CF30">
        <v>27252.977488428405</v>
      </c>
      <c r="CG30">
        <v>26197.906224086331</v>
      </c>
      <c r="CH30">
        <v>26439.661560799657</v>
      </c>
      <c r="CI30">
        <v>24095.393067496341</v>
      </c>
      <c r="CJ30">
        <v>26573.679751415115</v>
      </c>
      <c r="CK30">
        <v>27132.814540346419</v>
      </c>
      <c r="CL30">
        <v>29282.660024618453</v>
      </c>
      <c r="CM30">
        <v>29339.855276069819</v>
      </c>
      <c r="CN30">
        <v>29282.618280990013</v>
      </c>
      <c r="CO30">
        <v>29882.29405343215</v>
      </c>
      <c r="CP30">
        <v>29393.43216719008</v>
      </c>
      <c r="CQ30">
        <v>30045.469509471262</v>
      </c>
      <c r="CR30">
        <v>30080.382477716761</v>
      </c>
      <c r="CS30">
        <v>29124.079144887804</v>
      </c>
      <c r="CT30">
        <v>28909.564804631747</v>
      </c>
      <c r="CU30">
        <v>27080.588401349458</v>
      </c>
      <c r="CV30">
        <v>1</v>
      </c>
      <c r="CW30">
        <f t="shared" si="2"/>
        <v>1303</v>
      </c>
      <c r="CY30">
        <f t="shared" si="3"/>
        <v>1303</v>
      </c>
      <c r="CZ30">
        <f t="shared" si="4"/>
        <v>1303</v>
      </c>
    </row>
    <row r="31" spans="1:104" x14ac:dyDescent="0.25">
      <c r="A31" t="s">
        <v>103</v>
      </c>
      <c r="B31" t="s">
        <v>103</v>
      </c>
      <c r="C31" t="s">
        <v>104</v>
      </c>
      <c r="CV31">
        <v>0</v>
      </c>
      <c r="CW31">
        <f t="shared" si="2"/>
        <v>0</v>
      </c>
      <c r="CY31">
        <f t="shared" si="3"/>
        <v>0</v>
      </c>
      <c r="CZ31" t="e">
        <f t="shared" si="4"/>
        <v>#VALUE!</v>
      </c>
    </row>
    <row r="32" spans="1:104" x14ac:dyDescent="0.25">
      <c r="A32" t="s">
        <v>111</v>
      </c>
      <c r="B32" t="s">
        <v>105</v>
      </c>
      <c r="C32" t="s">
        <v>102</v>
      </c>
      <c r="D32">
        <v>12338.553648812582</v>
      </c>
      <c r="E32">
        <v>12564.858584486476</v>
      </c>
      <c r="F32">
        <v>13745.207692333155</v>
      </c>
      <c r="G32">
        <v>13199.332206099409</v>
      </c>
      <c r="H32">
        <v>14083.319146327789</v>
      </c>
      <c r="I32">
        <v>12626.111315115815</v>
      </c>
      <c r="J32">
        <v>12917.373021189085</v>
      </c>
      <c r="K32">
        <v>13496.127628728806</v>
      </c>
      <c r="L32">
        <v>12328.53806352929</v>
      </c>
      <c r="M32">
        <v>14853.283400626204</v>
      </c>
      <c r="N32">
        <v>15258.048273342427</v>
      </c>
      <c r="O32">
        <v>15047.574185956564</v>
      </c>
      <c r="P32">
        <v>14446.662281214409</v>
      </c>
      <c r="Q32">
        <v>13615.794305766982</v>
      </c>
      <c r="R32">
        <v>14819.369804274091</v>
      </c>
      <c r="S32">
        <v>14020.108202879706</v>
      </c>
      <c r="T32">
        <v>14802.74176885087</v>
      </c>
      <c r="U32">
        <v>13332.071259490222</v>
      </c>
      <c r="V32">
        <v>13549.301262964929</v>
      </c>
      <c r="W32">
        <v>14124.139878852602</v>
      </c>
      <c r="X32">
        <v>13026.180837512426</v>
      </c>
      <c r="Y32">
        <v>15679.819193624639</v>
      </c>
      <c r="Z32">
        <v>16244.452656241985</v>
      </c>
      <c r="AA32">
        <v>16175.419955104926</v>
      </c>
      <c r="AB32">
        <v>15663.806035061007</v>
      </c>
      <c r="AC32">
        <v>14863.294381336331</v>
      </c>
      <c r="AD32">
        <v>16053.927814078881</v>
      </c>
      <c r="AE32">
        <v>15224.675941998697</v>
      </c>
      <c r="AF32">
        <v>15984.912942211342</v>
      </c>
      <c r="AG32">
        <v>14514.059402533305</v>
      </c>
      <c r="AH32">
        <v>14755.8732599664</v>
      </c>
      <c r="AI32">
        <v>15374.082873335108</v>
      </c>
      <c r="AJ32">
        <v>14328.959036655291</v>
      </c>
      <c r="AK32">
        <v>17036.59419026356</v>
      </c>
      <c r="AL32">
        <v>17651.37152271091</v>
      </c>
      <c r="AM32">
        <v>17626.763315986216</v>
      </c>
      <c r="AN32">
        <v>17153.798797220184</v>
      </c>
      <c r="AO32">
        <v>16386.728608130878</v>
      </c>
      <c r="AP32">
        <v>17606.273295629439</v>
      </c>
      <c r="AQ32">
        <v>16802.256336719351</v>
      </c>
      <c r="AR32">
        <v>17585.320746597965</v>
      </c>
      <c r="AS32">
        <v>16136.582102912735</v>
      </c>
      <c r="AT32">
        <v>16401.583614115258</v>
      </c>
      <c r="AU32">
        <v>17045.411612367556</v>
      </c>
      <c r="AV32">
        <v>16028.845082969485</v>
      </c>
      <c r="AW32">
        <v>18767.524260667127</v>
      </c>
      <c r="AX32">
        <v>19414.666096960831</v>
      </c>
      <c r="AY32">
        <v>19422.332063006033</v>
      </c>
      <c r="AZ32">
        <v>18980.371500002901</v>
      </c>
      <c r="BA32">
        <v>18242.386793631893</v>
      </c>
      <c r="BB32">
        <v>19489.035466325207</v>
      </c>
      <c r="BC32">
        <v>18710.511619282443</v>
      </c>
      <c r="BD32">
        <v>19518.016153134398</v>
      </c>
      <c r="BE32">
        <v>18093.184187325809</v>
      </c>
      <c r="BF32">
        <v>18381.908806404259</v>
      </c>
      <c r="BG32">
        <v>19049.434960878993</v>
      </c>
      <c r="BH32">
        <v>18056.566605488188</v>
      </c>
      <c r="BI32">
        <v>20818.921916657731</v>
      </c>
      <c r="BJ32">
        <v>21489.719526109053</v>
      </c>
      <c r="BK32">
        <v>21521.075625080455</v>
      </c>
      <c r="BL32">
        <v>21102.930682353632</v>
      </c>
      <c r="BM32">
        <v>20388.963217495133</v>
      </c>
      <c r="BN32">
        <v>21659.825426017902</v>
      </c>
      <c r="BO32">
        <v>20905.565937158048</v>
      </c>
      <c r="BP32">
        <v>21737.071614253193</v>
      </c>
      <c r="BQ32">
        <v>20335.515371116962</v>
      </c>
      <c r="BR32">
        <v>20646.259477552827</v>
      </c>
      <c r="BS32">
        <v>21334.084245456186</v>
      </c>
      <c r="BT32">
        <v>20359.562349993263</v>
      </c>
      <c r="BU32">
        <v>23138.470863091552</v>
      </c>
      <c r="BV32">
        <v>23824.669314641549</v>
      </c>
      <c r="BW32">
        <v>23871.367579027683</v>
      </c>
      <c r="BX32">
        <v>23469.871982111108</v>
      </c>
      <c r="BY32">
        <v>22775.174217539447</v>
      </c>
      <c r="BZ32">
        <v>24068.779480171514</v>
      </c>
      <c r="CA32">
        <v>23340.732845263505</v>
      </c>
      <c r="CB32">
        <v>24200.820077744323</v>
      </c>
      <c r="CC32">
        <v>22828.02618107526</v>
      </c>
      <c r="CD32">
        <v>23164.807011081546</v>
      </c>
      <c r="CE32">
        <v>23872.90465777347</v>
      </c>
      <c r="CF32">
        <v>22910.654480055768</v>
      </c>
      <c r="CG32">
        <v>25693.06015122481</v>
      </c>
      <c r="CH32">
        <v>26375.280240676126</v>
      </c>
      <c r="CI32">
        <v>26414.543268303521</v>
      </c>
      <c r="CJ32">
        <v>26007.71312948491</v>
      </c>
      <c r="CK32">
        <v>25315.099690748022</v>
      </c>
      <c r="CL32">
        <v>26628.317023555272</v>
      </c>
      <c r="CM32">
        <v>25934.467734533631</v>
      </c>
      <c r="CN32">
        <v>26847.952199761094</v>
      </c>
      <c r="CO32">
        <v>25550.58006071666</v>
      </c>
      <c r="CP32">
        <v>25925.430503686126</v>
      </c>
      <c r="CQ32">
        <v>26714.18520281354</v>
      </c>
      <c r="CR32">
        <v>25803.233092400194</v>
      </c>
      <c r="CS32">
        <v>28238.401331690293</v>
      </c>
      <c r="CT32">
        <v>29502.905223905982</v>
      </c>
      <c r="CU32">
        <v>28667.026141133698</v>
      </c>
      <c r="CV32">
        <v>-1</v>
      </c>
      <c r="CW32">
        <f t="shared" si="2"/>
        <v>1303</v>
      </c>
      <c r="CY32">
        <f t="shared" si="3"/>
        <v>1303</v>
      </c>
      <c r="CZ32">
        <f t="shared" si="4"/>
        <v>1303</v>
      </c>
    </row>
    <row r="33" spans="1:104" x14ac:dyDescent="0.25">
      <c r="A33" t="s">
        <v>103</v>
      </c>
      <c r="B33" t="s">
        <v>103</v>
      </c>
      <c r="C33" t="s">
        <v>104</v>
      </c>
      <c r="CV33">
        <v>0</v>
      </c>
      <c r="CW33">
        <f t="shared" si="2"/>
        <v>0</v>
      </c>
      <c r="CY33">
        <f t="shared" si="3"/>
        <v>0</v>
      </c>
      <c r="CZ33" t="e">
        <f t="shared" si="4"/>
        <v>#VALUE!</v>
      </c>
    </row>
    <row r="34" spans="1:104" x14ac:dyDescent="0.25">
      <c r="A34" t="s">
        <v>112</v>
      </c>
      <c r="B34" t="s">
        <v>101</v>
      </c>
      <c r="C34" t="s">
        <v>102</v>
      </c>
      <c r="D34">
        <v>91.920675460743226</v>
      </c>
      <c r="E34">
        <v>89.855784717861113</v>
      </c>
      <c r="F34">
        <v>100.81864760107503</v>
      </c>
      <c r="G34">
        <v>91.963398305533843</v>
      </c>
      <c r="H34">
        <v>89.622267662156958</v>
      </c>
      <c r="I34">
        <v>89.502999058116984</v>
      </c>
      <c r="J34">
        <v>83.248093088988014</v>
      </c>
      <c r="K34">
        <v>84.527920049415542</v>
      </c>
      <c r="L34">
        <v>79.691005500027813</v>
      </c>
      <c r="M34">
        <v>74.154167014516673</v>
      </c>
      <c r="N34">
        <v>78.735903251177135</v>
      </c>
      <c r="O34">
        <v>66.415708939220679</v>
      </c>
      <c r="P34">
        <v>93.442954727119783</v>
      </c>
      <c r="Q34">
        <v>92.614587506480177</v>
      </c>
      <c r="R34">
        <v>105.55324608430601</v>
      </c>
      <c r="S34">
        <v>96.781992958302681</v>
      </c>
      <c r="T34">
        <v>93.842962010618379</v>
      </c>
      <c r="U34">
        <v>92.74189865411573</v>
      </c>
      <c r="V34">
        <v>86.014447790664235</v>
      </c>
      <c r="W34">
        <v>87.11747801535148</v>
      </c>
      <c r="X34">
        <v>82.478183675751339</v>
      </c>
      <c r="Y34">
        <v>77.539941474075974</v>
      </c>
      <c r="Z34">
        <v>82.829620153442079</v>
      </c>
      <c r="AA34">
        <v>71.14091090927063</v>
      </c>
      <c r="AB34">
        <v>98.620937091336245</v>
      </c>
      <c r="AC34">
        <v>98.023411765294838</v>
      </c>
      <c r="AD34">
        <v>111.02825076852594</v>
      </c>
      <c r="AE34">
        <v>102.26719297503494</v>
      </c>
      <c r="AF34">
        <v>99.378012118240775</v>
      </c>
      <c r="AG34">
        <v>98.421383394619639</v>
      </c>
      <c r="AH34">
        <v>91.943003618281608</v>
      </c>
      <c r="AI34">
        <v>93.376779356848644</v>
      </c>
      <c r="AJ34">
        <v>89.114562073347983</v>
      </c>
      <c r="AK34">
        <v>84.567725347475658</v>
      </c>
      <c r="AL34">
        <v>90.24090433712891</v>
      </c>
      <c r="AM34">
        <v>78.915732813251509</v>
      </c>
      <c r="AN34">
        <v>106.73434447726237</v>
      </c>
      <c r="AO34">
        <v>106.44909056724173</v>
      </c>
      <c r="AP34">
        <v>119.74094215083591</v>
      </c>
      <c r="AQ34">
        <v>111.24553187265087</v>
      </c>
      <c r="AR34">
        <v>108.60760354493027</v>
      </c>
      <c r="AS34">
        <v>107.8969111412468</v>
      </c>
      <c r="AT34">
        <v>101.66814872600584</v>
      </c>
      <c r="AU34">
        <v>103.36160104777305</v>
      </c>
      <c r="AV34">
        <v>99.371198758554698</v>
      </c>
      <c r="AW34">
        <v>95.105981945568971</v>
      </c>
      <c r="AX34">
        <v>101.06520201823093</v>
      </c>
      <c r="AY34">
        <v>90.024207204212601</v>
      </c>
      <c r="AZ34">
        <v>118.1199714931833</v>
      </c>
      <c r="BA34">
        <v>118.10201778558363</v>
      </c>
      <c r="BB34">
        <v>131.65097268912984</v>
      </c>
      <c r="BC34">
        <v>123.40393140958433</v>
      </c>
      <c r="BD34">
        <v>121.00787127748615</v>
      </c>
      <c r="BE34">
        <v>120.5346235335706</v>
      </c>
      <c r="BF34">
        <v>114.54027356666933</v>
      </c>
      <c r="BG34">
        <v>116.46573570124379</v>
      </c>
      <c r="BH34">
        <v>112.7050642049054</v>
      </c>
      <c r="BI34">
        <v>108.66730295421667</v>
      </c>
      <c r="BJ34">
        <v>114.85191450701305</v>
      </c>
      <c r="BK34">
        <v>104.03481008538463</v>
      </c>
      <c r="BL34">
        <v>132.35379612793542</v>
      </c>
      <c r="BM34">
        <v>132.55921399842492</v>
      </c>
      <c r="BN34">
        <v>146.3320898812118</v>
      </c>
      <c r="BO34">
        <v>138.30909249478236</v>
      </c>
      <c r="BP34">
        <v>136.13567903622845</v>
      </c>
      <c r="BQ34">
        <v>135.88107710884725</v>
      </c>
      <c r="BR34">
        <v>130.0980657910537</v>
      </c>
      <c r="BS34">
        <v>132.22431101899758</v>
      </c>
      <c r="BT34">
        <v>128.65170287490662</v>
      </c>
      <c r="BU34">
        <v>124.7892563169484</v>
      </c>
      <c r="BV34">
        <v>131.13927461508757</v>
      </c>
      <c r="BW34">
        <v>120.48346515014883</v>
      </c>
      <c r="BX34">
        <v>148.96756358412904</v>
      </c>
      <c r="BY34">
        <v>149.35026507025714</v>
      </c>
      <c r="BZ34">
        <v>163.31903139412844</v>
      </c>
      <c r="CA34">
        <v>155.51265358628831</v>
      </c>
      <c r="CB34">
        <v>153.57247314070429</v>
      </c>
      <c r="CC34">
        <v>153.55694260916073</v>
      </c>
      <c r="CD34">
        <v>148.00248412262098</v>
      </c>
      <c r="CE34">
        <v>150.32828337774049</v>
      </c>
      <c r="CF34">
        <v>146.90952818163663</v>
      </c>
      <c r="CG34">
        <v>143.14641742484849</v>
      </c>
      <c r="CH34">
        <v>149.54321921353937</v>
      </c>
      <c r="CI34">
        <v>138.89920697670334</v>
      </c>
      <c r="CJ34">
        <v>167.39072117991105</v>
      </c>
      <c r="CK34">
        <v>167.82349235566303</v>
      </c>
      <c r="CL34">
        <v>181.90788509835537</v>
      </c>
      <c r="CM34">
        <v>174.34727836224366</v>
      </c>
      <c r="CN34">
        <v>172.75103643471533</v>
      </c>
      <c r="CO34">
        <v>173.14203517176566</v>
      </c>
      <c r="CP34">
        <v>168.06001481320925</v>
      </c>
      <c r="CQ34">
        <v>170.69712395967628</v>
      </c>
      <c r="CR34">
        <v>167.18499776731193</v>
      </c>
      <c r="CS34">
        <v>164.38143339654846</v>
      </c>
      <c r="CT34">
        <v>167.61114972691809</v>
      </c>
      <c r="CU34">
        <v>160.99154266347568</v>
      </c>
      <c r="CV34">
        <v>1</v>
      </c>
      <c r="CW34">
        <f t="shared" si="2"/>
        <v>1304</v>
      </c>
      <c r="CY34">
        <f t="shared" si="3"/>
        <v>1304</v>
      </c>
      <c r="CZ34">
        <f t="shared" si="4"/>
        <v>1304</v>
      </c>
    </row>
    <row r="35" spans="1:104" x14ac:dyDescent="0.25">
      <c r="A35" t="s">
        <v>103</v>
      </c>
      <c r="B35" t="s">
        <v>103</v>
      </c>
      <c r="C35" t="s">
        <v>104</v>
      </c>
      <c r="CV35">
        <v>0</v>
      </c>
      <c r="CW35">
        <f t="shared" si="2"/>
        <v>0</v>
      </c>
      <c r="CY35">
        <f t="shared" si="3"/>
        <v>0</v>
      </c>
      <c r="CZ35" t="e">
        <f t="shared" si="4"/>
        <v>#VALUE!</v>
      </c>
    </row>
    <row r="36" spans="1:104" x14ac:dyDescent="0.25">
      <c r="A36" t="s">
        <v>112</v>
      </c>
      <c r="B36" t="s">
        <v>105</v>
      </c>
      <c r="C36" t="s">
        <v>102</v>
      </c>
      <c r="D36">
        <v>85.685799830954466</v>
      </c>
      <c r="E36">
        <v>78.469634292439252</v>
      </c>
      <c r="F36">
        <v>79.817081712746145</v>
      </c>
      <c r="G36">
        <v>78.076182247286397</v>
      </c>
      <c r="H36">
        <v>78.558501869225665</v>
      </c>
      <c r="I36">
        <v>72.826679661470422</v>
      </c>
      <c r="J36">
        <v>72.551352818751198</v>
      </c>
      <c r="K36">
        <v>73.678966019565834</v>
      </c>
      <c r="L36">
        <v>72.468282855818785</v>
      </c>
      <c r="M36">
        <v>82.096228794692436</v>
      </c>
      <c r="N36">
        <v>84.605333458439745</v>
      </c>
      <c r="O36">
        <v>87.063274881295072</v>
      </c>
      <c r="P36">
        <v>81.886287236133029</v>
      </c>
      <c r="Q36">
        <v>81.16694427986296</v>
      </c>
      <c r="R36">
        <v>82.835084003140636</v>
      </c>
      <c r="S36">
        <v>80.972538318714825</v>
      </c>
      <c r="T36">
        <v>80.194511594553774</v>
      </c>
      <c r="U36">
        <v>74.144474902897755</v>
      </c>
      <c r="V36">
        <v>73.47685279786036</v>
      </c>
      <c r="W36">
        <v>74.509635484303814</v>
      </c>
      <c r="X36">
        <v>73.574601410368047</v>
      </c>
      <c r="Y36">
        <v>83.637120234220831</v>
      </c>
      <c r="Z36">
        <v>86.700040274329268</v>
      </c>
      <c r="AA36">
        <v>89.705057155140651</v>
      </c>
      <c r="AB36">
        <v>84.957641226955047</v>
      </c>
      <c r="AC36">
        <v>84.530048760942307</v>
      </c>
      <c r="AD36">
        <v>86.380103639939449</v>
      </c>
      <c r="AE36">
        <v>84.648319904641056</v>
      </c>
      <c r="AF36">
        <v>84.012044521192706</v>
      </c>
      <c r="AG36">
        <v>78.15697948785089</v>
      </c>
      <c r="AH36">
        <v>77.752568447346718</v>
      </c>
      <c r="AI36">
        <v>79.110083871506845</v>
      </c>
      <c r="AJ36">
        <v>78.541950056844883</v>
      </c>
      <c r="AK36">
        <v>88.99092626053897</v>
      </c>
      <c r="AL36">
        <v>92.440852023735872</v>
      </c>
      <c r="AM36">
        <v>95.820415030261117</v>
      </c>
      <c r="AN36">
        <v>91.427556800767306</v>
      </c>
      <c r="AO36">
        <v>91.331464666928767</v>
      </c>
      <c r="AP36">
        <v>93.490539304241281</v>
      </c>
      <c r="AQ36">
        <v>92.048968561076578</v>
      </c>
      <c r="AR36">
        <v>91.690210204993889</v>
      </c>
      <c r="AS36">
        <v>86.107293214879121</v>
      </c>
      <c r="AT36">
        <v>85.976509104687835</v>
      </c>
      <c r="AU36">
        <v>87.613875872413189</v>
      </c>
      <c r="AV36">
        <v>87.333471501839696</v>
      </c>
      <c r="AW36">
        <v>98.076593384791181</v>
      </c>
      <c r="AX36">
        <v>101.82339987933277</v>
      </c>
      <c r="AY36">
        <v>105.49808812727674</v>
      </c>
      <c r="AZ36">
        <v>101.3946762328533</v>
      </c>
      <c r="BA36">
        <v>101.57990315459475</v>
      </c>
      <c r="BB36">
        <v>104.01145583483745</v>
      </c>
      <c r="BC36">
        <v>102.83424067237502</v>
      </c>
      <c r="BD36">
        <v>102.73325607461823</v>
      </c>
      <c r="BE36">
        <v>97.403257693525973</v>
      </c>
      <c r="BF36">
        <v>97.521989632862358</v>
      </c>
      <c r="BG36">
        <v>99.406441948488464</v>
      </c>
      <c r="BH36">
        <v>99.371199191195075</v>
      </c>
      <c r="BI36">
        <v>110.35774245271173</v>
      </c>
      <c r="BJ36">
        <v>114.34625797323059</v>
      </c>
      <c r="BK36">
        <v>118.26092989356759</v>
      </c>
      <c r="BL36">
        <v>114.39574949059309</v>
      </c>
      <c r="BM36">
        <v>114.81735738393344</v>
      </c>
      <c r="BN36">
        <v>117.4831612484266</v>
      </c>
      <c r="BO36">
        <v>116.53749843835965</v>
      </c>
      <c r="BP36">
        <v>116.66446048671374</v>
      </c>
      <c r="BQ36">
        <v>111.55762472952438</v>
      </c>
      <c r="BR36">
        <v>111.89349674972307</v>
      </c>
      <c r="BS36">
        <v>113.98811164286782</v>
      </c>
      <c r="BT36">
        <v>114.15579224475519</v>
      </c>
      <c r="BU36">
        <v>125.3388084435603</v>
      </c>
      <c r="BV36">
        <v>129.51934813996559</v>
      </c>
      <c r="BW36">
        <v>133.62464153567106</v>
      </c>
      <c r="BX36">
        <v>129.95221697836914</v>
      </c>
      <c r="BY36">
        <v>130.5718510416923</v>
      </c>
      <c r="BZ36">
        <v>133.44264876627994</v>
      </c>
      <c r="CA36">
        <v>132.70827877859568</v>
      </c>
      <c r="CB36">
        <v>133.04935564231118</v>
      </c>
      <c r="CC36">
        <v>128.15337581397603</v>
      </c>
      <c r="CD36">
        <v>128.68925961830985</v>
      </c>
      <c r="CE36">
        <v>130.96540779832816</v>
      </c>
      <c r="CF36">
        <v>131.29108168445623</v>
      </c>
      <c r="CG36">
        <v>142.60726090712433</v>
      </c>
      <c r="CH36">
        <v>146.90052896850551</v>
      </c>
      <c r="CI36">
        <v>151.10942269593005</v>
      </c>
      <c r="CJ36">
        <v>147.54644713600536</v>
      </c>
      <c r="CK36">
        <v>148.29486341290337</v>
      </c>
      <c r="CL36">
        <v>151.34587580808795</v>
      </c>
      <c r="CM36">
        <v>150.81843514921329</v>
      </c>
      <c r="CN36">
        <v>151.4305908373214</v>
      </c>
      <c r="CO36">
        <v>146.84519573949882</v>
      </c>
      <c r="CP36">
        <v>147.55755884870177</v>
      </c>
      <c r="CQ36">
        <v>150.13239236176963</v>
      </c>
      <c r="CR36">
        <v>150.58519611951394</v>
      </c>
      <c r="CS36">
        <v>160.97972362739645</v>
      </c>
      <c r="CT36">
        <v>167.19221784707287</v>
      </c>
      <c r="CU36">
        <v>168.99003960289906</v>
      </c>
      <c r="CV36">
        <v>-1</v>
      </c>
      <c r="CW36">
        <f t="shared" si="2"/>
        <v>1304</v>
      </c>
      <c r="CY36">
        <f t="shared" si="3"/>
        <v>1304</v>
      </c>
      <c r="CZ36">
        <f t="shared" si="4"/>
        <v>1304</v>
      </c>
    </row>
    <row r="37" spans="1:104" x14ac:dyDescent="0.25">
      <c r="A37" t="s">
        <v>103</v>
      </c>
      <c r="B37" t="s">
        <v>103</v>
      </c>
      <c r="C37" t="s">
        <v>104</v>
      </c>
      <c r="CV37">
        <v>0</v>
      </c>
      <c r="CW37">
        <f t="shared" si="2"/>
        <v>0</v>
      </c>
      <c r="CY37">
        <f t="shared" si="3"/>
        <v>0</v>
      </c>
      <c r="CZ37" t="e">
        <f t="shared" si="4"/>
        <v>#VALUE!</v>
      </c>
    </row>
    <row r="38" spans="1:104" x14ac:dyDescent="0.25">
      <c r="A38" t="s">
        <v>113</v>
      </c>
      <c r="B38" t="s">
        <v>101</v>
      </c>
      <c r="C38" t="s">
        <v>102</v>
      </c>
      <c r="D38">
        <v>1592.468124756155</v>
      </c>
      <c r="E38">
        <v>1603.0723558966004</v>
      </c>
      <c r="F38">
        <v>1725.4935374514334</v>
      </c>
      <c r="G38">
        <v>1725.383119176704</v>
      </c>
      <c r="H38">
        <v>1715.27063885693</v>
      </c>
      <c r="I38">
        <v>1785.3086172297099</v>
      </c>
      <c r="J38">
        <v>1726.6523711065515</v>
      </c>
      <c r="K38">
        <v>1750.2421399336665</v>
      </c>
      <c r="L38">
        <v>1758.6456543363347</v>
      </c>
      <c r="M38">
        <v>1631.7137762728632</v>
      </c>
      <c r="N38">
        <v>1682.2094919424931</v>
      </c>
      <c r="O38">
        <v>1555.7661709281087</v>
      </c>
      <c r="P38">
        <v>1760.3290781679134</v>
      </c>
      <c r="Q38">
        <v>1773.9701382589171</v>
      </c>
      <c r="R38">
        <v>1883.863459404819</v>
      </c>
      <c r="S38">
        <v>1885.6945634875617</v>
      </c>
      <c r="T38">
        <v>1865.9145366600223</v>
      </c>
      <c r="U38">
        <v>1927.0022508175125</v>
      </c>
      <c r="V38">
        <v>1864.3651078505077</v>
      </c>
      <c r="W38">
        <v>1887.9043926096276</v>
      </c>
      <c r="X38">
        <v>1900.5183951689226</v>
      </c>
      <c r="Y38">
        <v>1782.1471895647162</v>
      </c>
      <c r="Z38">
        <v>1841.6870824138875</v>
      </c>
      <c r="AA38">
        <v>1722.4074907436409</v>
      </c>
      <c r="AB38">
        <v>1930.8361708174625</v>
      </c>
      <c r="AC38">
        <v>1944.8010107479872</v>
      </c>
      <c r="AD38">
        <v>2052.4978162929142</v>
      </c>
      <c r="AE38">
        <v>2051.3141164412154</v>
      </c>
      <c r="AF38">
        <v>2029.1475627370321</v>
      </c>
      <c r="AG38">
        <v>2089.2763610902762</v>
      </c>
      <c r="AH38">
        <v>2027.2141559366285</v>
      </c>
      <c r="AI38">
        <v>2052.4837571140524</v>
      </c>
      <c r="AJ38">
        <v>2067.4357949118662</v>
      </c>
      <c r="AK38">
        <v>1951.5343413470782</v>
      </c>
      <c r="AL38">
        <v>2013.3624556043526</v>
      </c>
      <c r="AM38">
        <v>1896.037365620617</v>
      </c>
      <c r="AN38">
        <v>2106.0435502247142</v>
      </c>
      <c r="AO38">
        <v>2121.2194902990905</v>
      </c>
      <c r="AP38">
        <v>2229.8021706878171</v>
      </c>
      <c r="AQ38">
        <v>2229.2533124215815</v>
      </c>
      <c r="AR38">
        <v>2207.5801614193524</v>
      </c>
      <c r="AS38">
        <v>2268.1925349937401</v>
      </c>
      <c r="AT38">
        <v>2206.727709990148</v>
      </c>
      <c r="AU38">
        <v>2232.7900220152223</v>
      </c>
      <c r="AV38">
        <v>2248.7481821545307</v>
      </c>
      <c r="AW38">
        <v>2134.022066091899</v>
      </c>
      <c r="AX38">
        <v>2197.1100294701423</v>
      </c>
      <c r="AY38">
        <v>2081.036065908922</v>
      </c>
      <c r="AZ38">
        <v>2292.2119602718453</v>
      </c>
      <c r="BA38">
        <v>2308.4403881757394</v>
      </c>
      <c r="BB38">
        <v>2417.9601168122781</v>
      </c>
      <c r="BC38">
        <v>2418.2609117127208</v>
      </c>
      <c r="BD38">
        <v>2397.3880574927762</v>
      </c>
      <c r="BE38">
        <v>2458.7850929050151</v>
      </c>
      <c r="BF38">
        <v>2398.1105248063614</v>
      </c>
      <c r="BG38">
        <v>2424.9761618785901</v>
      </c>
      <c r="BH38">
        <v>2441.7482789103265</v>
      </c>
      <c r="BI38">
        <v>2327.8404739263037</v>
      </c>
      <c r="BJ38">
        <v>2391.7465737649122</v>
      </c>
      <c r="BK38">
        <v>2276.491121310879</v>
      </c>
      <c r="BL38">
        <v>2488.4918777570474</v>
      </c>
      <c r="BM38">
        <v>2505.5604598801806</v>
      </c>
      <c r="BN38">
        <v>2615.9430809250243</v>
      </c>
      <c r="BO38">
        <v>2617.130284312193</v>
      </c>
      <c r="BP38">
        <v>2597.1571832559639</v>
      </c>
      <c r="BQ38">
        <v>2659.4444949977978</v>
      </c>
      <c r="BR38">
        <v>2599.6174866676997</v>
      </c>
      <c r="BS38">
        <v>2627.2510444342515</v>
      </c>
      <c r="BT38">
        <v>2644.6813669884496</v>
      </c>
      <c r="BU38">
        <v>2531.3109794749489</v>
      </c>
      <c r="BV38">
        <v>2595.651950889237</v>
      </c>
      <c r="BW38">
        <v>2480.7809695727356</v>
      </c>
      <c r="BX38">
        <v>2693.196977880853</v>
      </c>
      <c r="BY38">
        <v>2710.8063236870876</v>
      </c>
      <c r="BZ38">
        <v>2821.9389560682171</v>
      </c>
      <c r="CA38">
        <v>2824.1299294032519</v>
      </c>
      <c r="CB38">
        <v>2805.3941860727218</v>
      </c>
      <c r="CC38">
        <v>2869.0560714541439</v>
      </c>
      <c r="CD38">
        <v>2810.5738560294626</v>
      </c>
      <c r="CE38">
        <v>2839.3181706916457</v>
      </c>
      <c r="CF38">
        <v>2857.4257688297212</v>
      </c>
      <c r="CG38">
        <v>2744.1742202276059</v>
      </c>
      <c r="CH38">
        <v>2808.0650492093328</v>
      </c>
      <c r="CI38">
        <v>2692.3036099122505</v>
      </c>
      <c r="CJ38">
        <v>2903.7187393961449</v>
      </c>
      <c r="CK38">
        <v>2920.6736068959653</v>
      </c>
      <c r="CL38">
        <v>3031.7071520145478</v>
      </c>
      <c r="CM38">
        <v>3035.307089207975</v>
      </c>
      <c r="CN38">
        <v>3019.0437211526732</v>
      </c>
      <c r="CO38">
        <v>3085.8491384376202</v>
      </c>
      <c r="CP38">
        <v>3033.4284406633665</v>
      </c>
      <c r="CQ38">
        <v>3063.224576216182</v>
      </c>
      <c r="CR38">
        <v>3084.292502947209</v>
      </c>
      <c r="CS38">
        <v>2985.7251559142369</v>
      </c>
      <c r="CT38">
        <v>3003.3891436877529</v>
      </c>
      <c r="CU38">
        <v>2947.4758478936301</v>
      </c>
      <c r="CV38">
        <v>1</v>
      </c>
      <c r="CW38">
        <f t="shared" si="2"/>
        <v>1401</v>
      </c>
      <c r="CY38">
        <f t="shared" si="3"/>
        <v>1401</v>
      </c>
      <c r="CZ38">
        <f t="shared" si="4"/>
        <v>1401</v>
      </c>
    </row>
    <row r="39" spans="1:104" x14ac:dyDescent="0.25">
      <c r="A39" t="s">
        <v>103</v>
      </c>
      <c r="B39" t="s">
        <v>103</v>
      </c>
      <c r="C39" t="s">
        <v>104</v>
      </c>
      <c r="CV39">
        <v>0</v>
      </c>
      <c r="CW39">
        <f t="shared" si="2"/>
        <v>0</v>
      </c>
      <c r="CY39">
        <f t="shared" si="3"/>
        <v>0</v>
      </c>
      <c r="CZ39" t="e">
        <f t="shared" si="4"/>
        <v>#VALUE!</v>
      </c>
    </row>
    <row r="40" spans="1:104" x14ac:dyDescent="0.25">
      <c r="A40" t="s">
        <v>113</v>
      </c>
      <c r="B40" t="s">
        <v>105</v>
      </c>
      <c r="C40" t="s">
        <v>102</v>
      </c>
      <c r="D40">
        <v>1807.8105976520985</v>
      </c>
      <c r="E40">
        <v>1645.0773045410035</v>
      </c>
      <c r="F40">
        <v>1850.7440242408734</v>
      </c>
      <c r="G40">
        <v>1704.2146016138665</v>
      </c>
      <c r="H40">
        <v>1806.6835105865443</v>
      </c>
      <c r="I40">
        <v>1725.9294804951064</v>
      </c>
      <c r="J40">
        <v>1719.953938827643</v>
      </c>
      <c r="K40">
        <v>1777.1626406482394</v>
      </c>
      <c r="L40">
        <v>1664.9573558240886</v>
      </c>
      <c r="M40">
        <v>1772.1163485859347</v>
      </c>
      <c r="N40">
        <v>1783.1915762990325</v>
      </c>
      <c r="O40">
        <v>1694.2530693159281</v>
      </c>
      <c r="P40">
        <v>1882.8443300569652</v>
      </c>
      <c r="Q40">
        <v>1763.9112346594736</v>
      </c>
      <c r="R40">
        <v>1964.9430335464858</v>
      </c>
      <c r="S40">
        <v>1815.5112943231152</v>
      </c>
      <c r="T40">
        <v>1910.4933171380458</v>
      </c>
      <c r="U40">
        <v>1829.4038604659154</v>
      </c>
      <c r="V40">
        <v>1817.2732642866995</v>
      </c>
      <c r="W40">
        <v>1875.6333071319127</v>
      </c>
      <c r="X40">
        <v>1768.4242276519767</v>
      </c>
      <c r="Y40">
        <v>1884.721829575419</v>
      </c>
      <c r="Z40">
        <v>1905.3001048598635</v>
      </c>
      <c r="AA40">
        <v>1823.9562694877236</v>
      </c>
      <c r="AB40">
        <v>2016.4483788378989</v>
      </c>
      <c r="AC40">
        <v>1897.8439612373315</v>
      </c>
      <c r="AD40">
        <v>2096.9076274191093</v>
      </c>
      <c r="AE40">
        <v>1944.9450236489167</v>
      </c>
      <c r="AF40">
        <v>2038.1909262543995</v>
      </c>
      <c r="AG40">
        <v>1956.8594272309663</v>
      </c>
      <c r="AH40">
        <v>1945.9664100054438</v>
      </c>
      <c r="AI40">
        <v>2006.6032238823266</v>
      </c>
      <c r="AJ40">
        <v>1902.1527771970875</v>
      </c>
      <c r="AK40">
        <v>2021.241200579736</v>
      </c>
      <c r="AL40">
        <v>2044.3815998663044</v>
      </c>
      <c r="AM40">
        <v>1965.2695728936471</v>
      </c>
      <c r="AN40">
        <v>2159.6449460356107</v>
      </c>
      <c r="AO40">
        <v>2042.5889029979521</v>
      </c>
      <c r="AP40">
        <v>2242.8995014633115</v>
      </c>
      <c r="AQ40">
        <v>2091.9462920021283</v>
      </c>
      <c r="AR40">
        <v>2186.0656680755706</v>
      </c>
      <c r="AS40">
        <v>2105.5984133837828</v>
      </c>
      <c r="AT40">
        <v>2095.6803723213952</v>
      </c>
      <c r="AU40">
        <v>2157.480712495641</v>
      </c>
      <c r="AV40">
        <v>2054.3965497999798</v>
      </c>
      <c r="AW40">
        <v>2175.0066348544447</v>
      </c>
      <c r="AX40">
        <v>2199.7382721219396</v>
      </c>
      <c r="AY40">
        <v>2122.1955927014128</v>
      </c>
      <c r="AZ40">
        <v>2318.0497384397368</v>
      </c>
      <c r="BA40">
        <v>2202.3506827542897</v>
      </c>
      <c r="BB40">
        <v>2403.9017083297981</v>
      </c>
      <c r="BC40">
        <v>2254.1017207193649</v>
      </c>
      <c r="BD40">
        <v>2349.3244591730695</v>
      </c>
      <c r="BE40">
        <v>2269.9427372092555</v>
      </c>
      <c r="BF40">
        <v>2261.112221573806</v>
      </c>
      <c r="BG40">
        <v>2324.0093678173371</v>
      </c>
      <c r="BH40">
        <v>2222.0300926137202</v>
      </c>
      <c r="BI40">
        <v>2343.7489431605618</v>
      </c>
      <c r="BJ40">
        <v>2369.5905151983352</v>
      </c>
      <c r="BK40">
        <v>2293.1599070706811</v>
      </c>
      <c r="BL40">
        <v>2490.1324853538817</v>
      </c>
      <c r="BM40">
        <v>2375.5631483363782</v>
      </c>
      <c r="BN40">
        <v>2578.2570196934685</v>
      </c>
      <c r="BO40">
        <v>2429.6079427843742</v>
      </c>
      <c r="BP40">
        <v>2525.9751896093976</v>
      </c>
      <c r="BQ40">
        <v>2447.7078107172788</v>
      </c>
      <c r="BR40">
        <v>2439.932026282916</v>
      </c>
      <c r="BS40">
        <v>2503.7963255777104</v>
      </c>
      <c r="BT40">
        <v>2402.6797205594671</v>
      </c>
      <c r="BU40">
        <v>2525.1604861806172</v>
      </c>
      <c r="BV40">
        <v>2551.6939555523777</v>
      </c>
      <c r="BW40">
        <v>2475.9428476488574</v>
      </c>
      <c r="BX40">
        <v>2673.6583411868664</v>
      </c>
      <c r="BY40">
        <v>2559.9721255895392</v>
      </c>
      <c r="BZ40">
        <v>2763.7446495243917</v>
      </c>
      <c r="CA40">
        <v>2616.3806057257243</v>
      </c>
      <c r="CB40">
        <v>2714.1899779151345</v>
      </c>
      <c r="CC40">
        <v>2637.4093632130453</v>
      </c>
      <c r="CD40">
        <v>2631.0065488249884</v>
      </c>
      <c r="CE40">
        <v>2695.9548928171057</v>
      </c>
      <c r="CF40">
        <v>2595.491933994535</v>
      </c>
      <c r="CG40">
        <v>2718.1326902290057</v>
      </c>
      <c r="CH40">
        <v>2744.3859174329937</v>
      </c>
      <c r="CI40">
        <v>2668.1001939770922</v>
      </c>
      <c r="CJ40">
        <v>2865.3775217963193</v>
      </c>
      <c r="CK40">
        <v>2751.6183772440613</v>
      </c>
      <c r="CL40">
        <v>2956.2355005167947</v>
      </c>
      <c r="CM40">
        <v>2810.7560639825306</v>
      </c>
      <c r="CN40">
        <v>2911.43579294341</v>
      </c>
      <c r="CO40">
        <v>2838.8446642278832</v>
      </c>
      <c r="CP40">
        <v>2836.5998417628512</v>
      </c>
      <c r="CQ40">
        <v>2903.2306188867478</v>
      </c>
      <c r="CR40">
        <v>2811.49049584562</v>
      </c>
      <c r="CS40">
        <v>2916.9305517030525</v>
      </c>
      <c r="CT40">
        <v>2959.4332684767928</v>
      </c>
      <c r="CU40">
        <v>2867.8688988210188</v>
      </c>
      <c r="CV40">
        <v>-1</v>
      </c>
      <c r="CW40">
        <f t="shared" si="2"/>
        <v>1401</v>
      </c>
      <c r="CY40">
        <f t="shared" si="3"/>
        <v>1401</v>
      </c>
      <c r="CZ40">
        <f t="shared" si="4"/>
        <v>1401</v>
      </c>
    </row>
    <row r="41" spans="1:104" x14ac:dyDescent="0.25">
      <c r="A41" t="s">
        <v>103</v>
      </c>
      <c r="B41" t="s">
        <v>103</v>
      </c>
      <c r="C41" t="s">
        <v>104</v>
      </c>
      <c r="CV41">
        <v>0</v>
      </c>
      <c r="CW41">
        <f t="shared" si="2"/>
        <v>0</v>
      </c>
      <c r="CY41">
        <f t="shared" si="3"/>
        <v>0</v>
      </c>
      <c r="CZ41" t="e">
        <f t="shared" si="4"/>
        <v>#VALUE!</v>
      </c>
    </row>
    <row r="42" spans="1:104" x14ac:dyDescent="0.25">
      <c r="A42" t="s">
        <v>114</v>
      </c>
      <c r="B42" t="s">
        <v>101</v>
      </c>
      <c r="C42" t="s">
        <v>102</v>
      </c>
      <c r="D42">
        <v>83.829359470850548</v>
      </c>
      <c r="E42">
        <v>74.436057201291277</v>
      </c>
      <c r="F42">
        <v>81.176303177327014</v>
      </c>
      <c r="G42">
        <v>78.351189130774358</v>
      </c>
      <c r="H42">
        <v>75.735831138322411</v>
      </c>
      <c r="I42">
        <v>76.566995246761309</v>
      </c>
      <c r="J42">
        <v>70.481341281889826</v>
      </c>
      <c r="K42">
        <v>68.398745961763211</v>
      </c>
      <c r="L42">
        <v>65.286675185200522</v>
      </c>
      <c r="M42">
        <v>57.233514908025185</v>
      </c>
      <c r="N42">
        <v>58.514679941522466</v>
      </c>
      <c r="O42">
        <v>54.343896817371835</v>
      </c>
      <c r="P42">
        <v>65.833568061835493</v>
      </c>
      <c r="Q42">
        <v>69.747654825256234</v>
      </c>
      <c r="R42">
        <v>77.141735105127154</v>
      </c>
      <c r="S42">
        <v>78.005145120752147</v>
      </c>
      <c r="T42">
        <v>76.16074961443077</v>
      </c>
      <c r="U42">
        <v>77.687178241075046</v>
      </c>
      <c r="V42">
        <v>71.876619041323465</v>
      </c>
      <c r="W42">
        <v>69.781643015633989</v>
      </c>
      <c r="X42">
        <v>66.901065469521214</v>
      </c>
      <c r="Y42">
        <v>59.371152805331512</v>
      </c>
      <c r="Z42">
        <v>61.476186154718235</v>
      </c>
      <c r="AA42">
        <v>58.278731710789657</v>
      </c>
      <c r="AB42">
        <v>70.670869600344062</v>
      </c>
      <c r="AC42">
        <v>75.252501751156487</v>
      </c>
      <c r="AD42">
        <v>83.017914987825407</v>
      </c>
      <c r="AE42">
        <v>84.004042348018857</v>
      </c>
      <c r="AF42">
        <v>82.145780706490797</v>
      </c>
      <c r="AG42">
        <v>83.640581326541991</v>
      </c>
      <c r="AH42">
        <v>77.864617747520739</v>
      </c>
      <c r="AI42">
        <v>75.903860878052853</v>
      </c>
      <c r="AJ42">
        <v>73.248871910885043</v>
      </c>
      <c r="AK42">
        <v>66.005754227084594</v>
      </c>
      <c r="AL42">
        <v>68.425258308126473</v>
      </c>
      <c r="AM42">
        <v>65.544034175826795</v>
      </c>
      <c r="AN42">
        <v>78.238228140465253</v>
      </c>
      <c r="AO42">
        <v>83.099168974778308</v>
      </c>
      <c r="AP42">
        <v>91.116787831232074</v>
      </c>
      <c r="AQ42">
        <v>92.326598700562499</v>
      </c>
      <c r="AR42">
        <v>90.665498748706256</v>
      </c>
      <c r="AS42">
        <v>92.337051288510764</v>
      </c>
      <c r="AT42">
        <v>86.727052230838979</v>
      </c>
      <c r="AU42">
        <v>84.932355688733082</v>
      </c>
      <c r="AV42">
        <v>82.452619125477725</v>
      </c>
      <c r="AW42">
        <v>75.398762744375674</v>
      </c>
      <c r="AX42">
        <v>78.021178277458461</v>
      </c>
      <c r="AY42">
        <v>75.351913745893086</v>
      </c>
      <c r="AZ42">
        <v>88.260446207905247</v>
      </c>
      <c r="BA42">
        <v>93.331782955399689</v>
      </c>
      <c r="BB42">
        <v>101.55162702782108</v>
      </c>
      <c r="BC42">
        <v>102.9539805167958</v>
      </c>
      <c r="BD42">
        <v>101.47652358288545</v>
      </c>
      <c r="BE42">
        <v>103.32487524753152</v>
      </c>
      <c r="BF42">
        <v>97.887073033393065</v>
      </c>
      <c r="BG42">
        <v>96.261647176044306</v>
      </c>
      <c r="BH42">
        <v>93.949108409790597</v>
      </c>
      <c r="BI42">
        <v>87.060580419838828</v>
      </c>
      <c r="BJ42">
        <v>89.846418831020685</v>
      </c>
      <c r="BK42">
        <v>87.338823784762013</v>
      </c>
      <c r="BL42">
        <v>100.4078847830577</v>
      </c>
      <c r="BM42">
        <v>105.63970225757718</v>
      </c>
      <c r="BN42">
        <v>114.02130518157448</v>
      </c>
      <c r="BO42">
        <v>115.58779241322222</v>
      </c>
      <c r="BP42">
        <v>114.27715117923712</v>
      </c>
      <c r="BQ42">
        <v>116.29402260117554</v>
      </c>
      <c r="BR42">
        <v>111.02393786170977</v>
      </c>
      <c r="BS42">
        <v>109.56156821730032</v>
      </c>
      <c r="BT42">
        <v>107.40289929988216</v>
      </c>
      <c r="BU42">
        <v>100.65501743350174</v>
      </c>
      <c r="BV42">
        <v>103.5661379384711</v>
      </c>
      <c r="BW42">
        <v>101.16951653965691</v>
      </c>
      <c r="BX42">
        <v>114.34022180118161</v>
      </c>
      <c r="BY42">
        <v>119.67299642647058</v>
      </c>
      <c r="BZ42">
        <v>128.16571551563439</v>
      </c>
      <c r="CA42">
        <v>129.8639513580566</v>
      </c>
      <c r="CB42">
        <v>128.71257609922685</v>
      </c>
      <c r="CC42">
        <v>130.91645390053333</v>
      </c>
      <c r="CD42">
        <v>125.85275696721858</v>
      </c>
      <c r="CE42">
        <v>124.59931140264213</v>
      </c>
      <c r="CF42">
        <v>122.62915803668501</v>
      </c>
      <c r="CG42">
        <v>116.02525190889344</v>
      </c>
      <c r="CH42">
        <v>119.01756550158269</v>
      </c>
      <c r="CI42">
        <v>116.63041497712477</v>
      </c>
      <c r="CJ42">
        <v>129.75149107639726</v>
      </c>
      <c r="CK42">
        <v>135.00411551543272</v>
      </c>
      <c r="CL42">
        <v>143.42319386241621</v>
      </c>
      <c r="CM42">
        <v>145.12624467456862</v>
      </c>
      <c r="CN42">
        <v>144.09011132499018</v>
      </c>
      <c r="CO42">
        <v>146.49920055967635</v>
      </c>
      <c r="CP42">
        <v>141.96304125369196</v>
      </c>
      <c r="CQ42">
        <v>140.92953461249161</v>
      </c>
      <c r="CR42">
        <v>139.5302523837891</v>
      </c>
      <c r="CS42">
        <v>133.82089271088768</v>
      </c>
      <c r="CT42">
        <v>134.87900879183013</v>
      </c>
      <c r="CU42">
        <v>135.16072534068607</v>
      </c>
      <c r="CV42">
        <v>1</v>
      </c>
      <c r="CW42">
        <f t="shared" si="2"/>
        <v>1402</v>
      </c>
      <c r="CY42">
        <f t="shared" si="3"/>
        <v>1402</v>
      </c>
      <c r="CZ42">
        <f t="shared" si="4"/>
        <v>1402</v>
      </c>
    </row>
    <row r="43" spans="1:104" x14ac:dyDescent="0.25">
      <c r="A43" t="s">
        <v>103</v>
      </c>
      <c r="B43" t="s">
        <v>103</v>
      </c>
      <c r="C43" t="s">
        <v>104</v>
      </c>
      <c r="CV43">
        <v>0</v>
      </c>
      <c r="CW43">
        <f t="shared" si="2"/>
        <v>0</v>
      </c>
      <c r="CY43">
        <f t="shared" si="3"/>
        <v>0</v>
      </c>
      <c r="CZ43" t="e">
        <f t="shared" si="4"/>
        <v>#VALUE!</v>
      </c>
    </row>
    <row r="44" spans="1:104" x14ac:dyDescent="0.25">
      <c r="A44" t="s">
        <v>114</v>
      </c>
      <c r="B44" t="s">
        <v>105</v>
      </c>
      <c r="C44" t="s">
        <v>102</v>
      </c>
      <c r="D44">
        <v>76.355204636104716</v>
      </c>
      <c r="E44">
        <v>78.422275655142343</v>
      </c>
      <c r="F44">
        <v>83.87925460784443</v>
      </c>
      <c r="G44">
        <v>74.857612709115031</v>
      </c>
      <c r="H44">
        <v>78.259348800070924</v>
      </c>
      <c r="I44">
        <v>69.806356909774564</v>
      </c>
      <c r="J44">
        <v>70.102105179083892</v>
      </c>
      <c r="K44">
        <v>69.716109933951458</v>
      </c>
      <c r="L44">
        <v>59.330523681146332</v>
      </c>
      <c r="M44">
        <v>67.114046644286475</v>
      </c>
      <c r="N44">
        <v>61.069196296146288</v>
      </c>
      <c r="O44">
        <v>58.215900854568936</v>
      </c>
      <c r="P44">
        <v>66.198454313279953</v>
      </c>
      <c r="Q44">
        <v>65.193589236784618</v>
      </c>
      <c r="R44">
        <v>76.854689416608494</v>
      </c>
      <c r="S44">
        <v>69.15893090225731</v>
      </c>
      <c r="T44">
        <v>74.635670679412272</v>
      </c>
      <c r="U44">
        <v>67.384560060623102</v>
      </c>
      <c r="V44">
        <v>68.235956054955778</v>
      </c>
      <c r="W44">
        <v>68.143410490834455</v>
      </c>
      <c r="X44">
        <v>57.933978838464512</v>
      </c>
      <c r="Y44">
        <v>66.021160668402672</v>
      </c>
      <c r="Z44">
        <v>60.514299358327506</v>
      </c>
      <c r="AA44">
        <v>58.415808887750693</v>
      </c>
      <c r="AB44">
        <v>67.235681263002078</v>
      </c>
      <c r="AC44">
        <v>66.997716231466683</v>
      </c>
      <c r="AD44">
        <v>79.246718381427172</v>
      </c>
      <c r="AE44">
        <v>71.923329078465315</v>
      </c>
      <c r="AF44">
        <v>77.595102535959342</v>
      </c>
      <c r="AG44">
        <v>70.443345241349547</v>
      </c>
      <c r="AH44">
        <v>71.38212913217518</v>
      </c>
      <c r="AI44">
        <v>71.42324213218447</v>
      </c>
      <c r="AJ44">
        <v>61.416366673979574</v>
      </c>
      <c r="AK44">
        <v>69.768579283115855</v>
      </c>
      <c r="AL44">
        <v>64.568367585357691</v>
      </c>
      <c r="AM44">
        <v>62.79542650775349</v>
      </c>
      <c r="AN44">
        <v>71.941863087097502</v>
      </c>
      <c r="AO44">
        <v>72.019914882724407</v>
      </c>
      <c r="AP44">
        <v>84.567626096281401</v>
      </c>
      <c r="AQ44">
        <v>77.521849288295158</v>
      </c>
      <c r="AR44">
        <v>83.448758246999347</v>
      </c>
      <c r="AS44">
        <v>76.531157180990149</v>
      </c>
      <c r="AT44">
        <v>77.687870246741184</v>
      </c>
      <c r="AU44">
        <v>77.938046212969169</v>
      </c>
      <c r="AV44">
        <v>68.139526165732946</v>
      </c>
      <c r="AW44">
        <v>76.706050134834214</v>
      </c>
      <c r="AX44">
        <v>71.729502820914348</v>
      </c>
      <c r="AY44">
        <v>70.189160797684224</v>
      </c>
      <c r="AZ44">
        <v>79.573658924505693</v>
      </c>
      <c r="BA44">
        <v>79.890317093053426</v>
      </c>
      <c r="BB44">
        <v>92.672549633195928</v>
      </c>
      <c r="BC44">
        <v>85.854099132685747</v>
      </c>
      <c r="BD44">
        <v>91.999985746818169</v>
      </c>
      <c r="BE44">
        <v>85.293529708290919</v>
      </c>
      <c r="BF44">
        <v>86.655044030153704</v>
      </c>
      <c r="BG44">
        <v>87.105396768464715</v>
      </c>
      <c r="BH44">
        <v>77.503853703759262</v>
      </c>
      <c r="BI44">
        <v>86.265074821063763</v>
      </c>
      <c r="BJ44">
        <v>81.481418167865854</v>
      </c>
      <c r="BK44">
        <v>80.132389331865994</v>
      </c>
      <c r="BL44">
        <v>89.706821432375236</v>
      </c>
      <c r="BM44">
        <v>90.212329658232875</v>
      </c>
      <c r="BN44">
        <v>103.18271741292452</v>
      </c>
      <c r="BO44">
        <v>96.552079125785696</v>
      </c>
      <c r="BP44">
        <v>102.8855329232593</v>
      </c>
      <c r="BQ44">
        <v>96.366010918039933</v>
      </c>
      <c r="BR44">
        <v>97.912793528488578</v>
      </c>
      <c r="BS44">
        <v>98.545075284901685</v>
      </c>
      <c r="BT44">
        <v>89.120036741116024</v>
      </c>
      <c r="BU44">
        <v>98.050303461459066</v>
      </c>
      <c r="BV44">
        <v>93.42688458371893</v>
      </c>
      <c r="BW44">
        <v>92.229267905915293</v>
      </c>
      <c r="BX44">
        <v>101.94807136999304</v>
      </c>
      <c r="BY44">
        <v>102.59457121240273</v>
      </c>
      <c r="BZ44">
        <v>115.70765014114612</v>
      </c>
      <c r="CA44">
        <v>109.22681529500939</v>
      </c>
      <c r="CB44">
        <v>115.72151612471436</v>
      </c>
      <c r="CC44">
        <v>109.3762605761859</v>
      </c>
      <c r="CD44">
        <v>111.10801363678418</v>
      </c>
      <c r="CE44">
        <v>111.92893592699721</v>
      </c>
      <c r="CF44">
        <v>102.68575707841961</v>
      </c>
      <c r="CG44">
        <v>111.77818786849959</v>
      </c>
      <c r="CH44">
        <v>107.28594712775963</v>
      </c>
      <c r="CI44">
        <v>106.18235272318904</v>
      </c>
      <c r="CJ44">
        <v>115.96049087891225</v>
      </c>
      <c r="CK44">
        <v>116.63494911706073</v>
      </c>
      <c r="CL44">
        <v>129.78552768271504</v>
      </c>
      <c r="CM44">
        <v>123.34497050428949</v>
      </c>
      <c r="CN44">
        <v>129.93095103601752</v>
      </c>
      <c r="CO44">
        <v>123.7683999431371</v>
      </c>
      <c r="CP44">
        <v>125.67220677373749</v>
      </c>
      <c r="CQ44">
        <v>126.75328260938372</v>
      </c>
      <c r="CR44">
        <v>118.14493657977285</v>
      </c>
      <c r="CS44">
        <v>126.14709200070718</v>
      </c>
      <c r="CT44">
        <v>124.51835066181719</v>
      </c>
      <c r="CU44">
        <v>120.19413971363488</v>
      </c>
      <c r="CV44">
        <v>-1</v>
      </c>
      <c r="CW44">
        <f t="shared" si="2"/>
        <v>1402</v>
      </c>
      <c r="CY44">
        <f t="shared" si="3"/>
        <v>1402</v>
      </c>
      <c r="CZ44">
        <f t="shared" si="4"/>
        <v>1402</v>
      </c>
    </row>
    <row r="45" spans="1:104" x14ac:dyDescent="0.25">
      <c r="A45" t="s">
        <v>103</v>
      </c>
      <c r="B45" t="s">
        <v>103</v>
      </c>
      <c r="C45" t="s">
        <v>104</v>
      </c>
      <c r="CV45">
        <v>0</v>
      </c>
      <c r="CW45">
        <f t="shared" si="2"/>
        <v>0</v>
      </c>
      <c r="CY45">
        <f t="shared" si="3"/>
        <v>0</v>
      </c>
      <c r="CZ45" t="e">
        <f t="shared" si="4"/>
        <v>#VALUE!</v>
      </c>
    </row>
    <row r="46" spans="1:104" x14ac:dyDescent="0.25">
      <c r="A46" t="s">
        <v>115</v>
      </c>
      <c r="B46" t="s">
        <v>101</v>
      </c>
      <c r="C46" t="s">
        <v>102</v>
      </c>
      <c r="D46">
        <v>1094.4718730962318</v>
      </c>
      <c r="E46">
        <v>1183.5910428540606</v>
      </c>
      <c r="F46">
        <v>1298.2970397927609</v>
      </c>
      <c r="G46">
        <v>1293.8138993218868</v>
      </c>
      <c r="H46">
        <v>1231.9071475903268</v>
      </c>
      <c r="I46">
        <v>1280.1370649425173</v>
      </c>
      <c r="J46">
        <v>1199.8000201139166</v>
      </c>
      <c r="K46">
        <v>1246.120791955155</v>
      </c>
      <c r="L46">
        <v>1248.4853316946769</v>
      </c>
      <c r="M46">
        <v>1143.853381664874</v>
      </c>
      <c r="N46">
        <v>1229.8295263548</v>
      </c>
      <c r="O46">
        <v>1052.2593022782673</v>
      </c>
      <c r="P46">
        <v>1241.5881244710677</v>
      </c>
      <c r="Q46">
        <v>1281.410953068445</v>
      </c>
      <c r="R46">
        <v>1393.3378213888745</v>
      </c>
      <c r="S46">
        <v>1394.0589813565921</v>
      </c>
      <c r="T46">
        <v>1320.6975229945633</v>
      </c>
      <c r="U46">
        <v>1360.0075500363155</v>
      </c>
      <c r="V46">
        <v>1280.65016774535</v>
      </c>
      <c r="W46">
        <v>1332.2889554117323</v>
      </c>
      <c r="X46">
        <v>1347.3681873129101</v>
      </c>
      <c r="Y46">
        <v>1259.9811687564211</v>
      </c>
      <c r="Z46">
        <v>1361.7317884486661</v>
      </c>
      <c r="AA46">
        <v>1193.9594836741906</v>
      </c>
      <c r="AB46">
        <v>1385.4219766517867</v>
      </c>
      <c r="AC46">
        <v>1420.8383930899731</v>
      </c>
      <c r="AD46">
        <v>1525.0784464308508</v>
      </c>
      <c r="AE46">
        <v>1518.6888507465283</v>
      </c>
      <c r="AF46">
        <v>1441.5088546506558</v>
      </c>
      <c r="AG46">
        <v>1481.1609299447075</v>
      </c>
      <c r="AH46">
        <v>1405.5949335329954</v>
      </c>
      <c r="AI46">
        <v>1462.9229718239942</v>
      </c>
      <c r="AJ46">
        <v>1484.0168523303134</v>
      </c>
      <c r="AK46">
        <v>1401.8949048226193</v>
      </c>
      <c r="AL46">
        <v>1507.7026621461614</v>
      </c>
      <c r="AM46">
        <v>1342.7975304680426</v>
      </c>
      <c r="AN46">
        <v>1536.1948316098149</v>
      </c>
      <c r="AO46">
        <v>1572.9151999457781</v>
      </c>
      <c r="AP46">
        <v>1678.0897899028334</v>
      </c>
      <c r="AQ46">
        <v>1672.4891371033389</v>
      </c>
      <c r="AR46">
        <v>1596.1611731209116</v>
      </c>
      <c r="AS46">
        <v>1636.9190002948587</v>
      </c>
      <c r="AT46">
        <v>1562.8502463033647</v>
      </c>
      <c r="AU46">
        <v>1622.1092915454592</v>
      </c>
      <c r="AV46">
        <v>1645.4962588650037</v>
      </c>
      <c r="AW46">
        <v>1565.8658372362979</v>
      </c>
      <c r="AX46">
        <v>1674.1629436112134</v>
      </c>
      <c r="AY46">
        <v>1511.5716675172262</v>
      </c>
      <c r="AZ46">
        <v>1707.0088373874642</v>
      </c>
      <c r="BA46">
        <v>1745.4863834884572</v>
      </c>
      <c r="BB46">
        <v>1852.199046802762</v>
      </c>
      <c r="BC46">
        <v>1848.016222147299</v>
      </c>
      <c r="BD46">
        <v>1773.0810012202155</v>
      </c>
      <c r="BE46">
        <v>1815.271030860536</v>
      </c>
      <c r="BF46">
        <v>1742.6989047403722</v>
      </c>
      <c r="BG46">
        <v>1803.5111888923441</v>
      </c>
      <c r="BH46">
        <v>1828.4829069209454</v>
      </c>
      <c r="BI46">
        <v>1750.4426625030171</v>
      </c>
      <c r="BJ46">
        <v>1860.3196456721266</v>
      </c>
      <c r="BK46">
        <v>1699.2964952339566</v>
      </c>
      <c r="BL46">
        <v>1896.2997860452642</v>
      </c>
      <c r="BM46">
        <v>1936.3545498752708</v>
      </c>
      <c r="BN46">
        <v>2044.6623566163967</v>
      </c>
      <c r="BO46">
        <v>2042.0847931506567</v>
      </c>
      <c r="BP46">
        <v>1968.7381472845718</v>
      </c>
      <c r="BQ46">
        <v>2012.4559927211903</v>
      </c>
      <c r="BR46">
        <v>1941.2982941736323</v>
      </c>
      <c r="BS46">
        <v>2003.3653421874685</v>
      </c>
      <c r="BT46">
        <v>2029.4104405543696</v>
      </c>
      <c r="BU46">
        <v>1952.2816446623622</v>
      </c>
      <c r="BV46">
        <v>2062.9777318336296</v>
      </c>
      <c r="BW46">
        <v>1902.7969184075371</v>
      </c>
      <c r="BX46">
        <v>2100.8067841746024</v>
      </c>
      <c r="BY46">
        <v>2142.1635355314565</v>
      </c>
      <c r="BZ46">
        <v>2252.1468646533267</v>
      </c>
      <c r="CA46">
        <v>2251.6038563279626</v>
      </c>
      <c r="CB46">
        <v>2180.5198256564645</v>
      </c>
      <c r="CC46">
        <v>2226.4874448050477</v>
      </c>
      <c r="CD46">
        <v>2157.2552105690806</v>
      </c>
      <c r="CE46">
        <v>2220.6169727737665</v>
      </c>
      <c r="CF46">
        <v>2247.1084490172207</v>
      </c>
      <c r="CG46">
        <v>2169.543917797042</v>
      </c>
      <c r="CH46">
        <v>2279.1119956376701</v>
      </c>
      <c r="CI46">
        <v>2117.5382480564435</v>
      </c>
      <c r="CJ46">
        <v>2314.5312680043103</v>
      </c>
      <c r="CK46">
        <v>2355.9756671839341</v>
      </c>
      <c r="CL46">
        <v>2467.5269497160916</v>
      </c>
      <c r="CM46">
        <v>2470.801553433615</v>
      </c>
      <c r="CN46">
        <v>2405.1167221186552</v>
      </c>
      <c r="CO46">
        <v>2457.241729724321</v>
      </c>
      <c r="CP46">
        <v>2395.2078036605199</v>
      </c>
      <c r="CQ46">
        <v>2461.2385677267207</v>
      </c>
      <c r="CR46">
        <v>2487.7834707350466</v>
      </c>
      <c r="CS46">
        <v>2418.8378112987093</v>
      </c>
      <c r="CT46">
        <v>2483.0062684291074</v>
      </c>
      <c r="CU46">
        <v>2370.8377653168641</v>
      </c>
      <c r="CV46">
        <v>1</v>
      </c>
      <c r="CW46">
        <f t="shared" si="2"/>
        <v>1501</v>
      </c>
      <c r="CY46">
        <f t="shared" si="3"/>
        <v>1501</v>
      </c>
      <c r="CZ46">
        <f t="shared" si="4"/>
        <v>1501</v>
      </c>
    </row>
    <row r="47" spans="1:104" x14ac:dyDescent="0.25">
      <c r="A47" t="s">
        <v>103</v>
      </c>
      <c r="B47" t="s">
        <v>103</v>
      </c>
      <c r="C47" t="s">
        <v>104</v>
      </c>
      <c r="CV47">
        <v>0</v>
      </c>
      <c r="CW47">
        <f t="shared" si="2"/>
        <v>0</v>
      </c>
      <c r="CY47">
        <f t="shared" si="3"/>
        <v>0</v>
      </c>
      <c r="CZ47" t="e">
        <f t="shared" si="4"/>
        <v>#VALUE!</v>
      </c>
    </row>
    <row r="48" spans="1:104" x14ac:dyDescent="0.25">
      <c r="A48" t="s">
        <v>115</v>
      </c>
      <c r="B48" t="s">
        <v>105</v>
      </c>
      <c r="C48" t="s">
        <v>102</v>
      </c>
      <c r="D48">
        <v>1401.9343100026701</v>
      </c>
      <c r="E48">
        <v>1315.3316196506901</v>
      </c>
      <c r="F48">
        <v>1435.7573952294726</v>
      </c>
      <c r="G48">
        <v>1282.6343642237973</v>
      </c>
      <c r="H48">
        <v>1321.5372957117734</v>
      </c>
      <c r="I48">
        <v>1170.8801245599548</v>
      </c>
      <c r="J48">
        <v>1119.2002477725241</v>
      </c>
      <c r="K48">
        <v>1182.222080925661</v>
      </c>
      <c r="L48">
        <v>1077.9082834764317</v>
      </c>
      <c r="M48">
        <v>1304.1000357290213</v>
      </c>
      <c r="N48">
        <v>1425.5417477699023</v>
      </c>
      <c r="O48">
        <v>1424.3330427235508</v>
      </c>
      <c r="P48">
        <v>1500.2487496295639</v>
      </c>
      <c r="Q48">
        <v>1349.3413735400568</v>
      </c>
      <c r="R48">
        <v>1447.7126038848578</v>
      </c>
      <c r="S48">
        <v>1287.8193247387781</v>
      </c>
      <c r="T48">
        <v>1306.9339483232325</v>
      </c>
      <c r="U48">
        <v>1157.1528998681567</v>
      </c>
      <c r="V48">
        <v>1105.5046903611228</v>
      </c>
      <c r="W48">
        <v>1173.7186630648134</v>
      </c>
      <c r="X48">
        <v>1085.2134471079301</v>
      </c>
      <c r="Y48">
        <v>1331.8029255218221</v>
      </c>
      <c r="Z48">
        <v>1474.248182770051</v>
      </c>
      <c r="AA48">
        <v>1488.7383014876964</v>
      </c>
      <c r="AB48">
        <v>1571.4235028321243</v>
      </c>
      <c r="AC48">
        <v>1418.7319918675903</v>
      </c>
      <c r="AD48">
        <v>1510.005981602543</v>
      </c>
      <c r="AE48">
        <v>1342.0962530465372</v>
      </c>
      <c r="AF48">
        <v>1355.9548473636764</v>
      </c>
      <c r="AG48">
        <v>1205.5053882620732</v>
      </c>
      <c r="AH48">
        <v>1157.6395813494471</v>
      </c>
      <c r="AI48">
        <v>1232.6443774606914</v>
      </c>
      <c r="AJ48">
        <v>1152.0988835600449</v>
      </c>
      <c r="AK48">
        <v>1406.2929072044476</v>
      </c>
      <c r="AL48">
        <v>1555.1213305908996</v>
      </c>
      <c r="AM48">
        <v>1574.5367688206334</v>
      </c>
      <c r="AN48">
        <v>1660.8497362906228</v>
      </c>
      <c r="AO48">
        <v>1510.8083311455862</v>
      </c>
      <c r="AP48">
        <v>1604.0937679579347</v>
      </c>
      <c r="AQ48">
        <v>1437.871227043426</v>
      </c>
      <c r="AR48">
        <v>1453.3848062662355</v>
      </c>
      <c r="AS48">
        <v>1304.8219487841334</v>
      </c>
      <c r="AT48">
        <v>1259.275449246338</v>
      </c>
      <c r="AU48">
        <v>1337.1241612987237</v>
      </c>
      <c r="AV48">
        <v>1259.9027659266724</v>
      </c>
      <c r="AW48">
        <v>1517.7345174949471</v>
      </c>
      <c r="AX48">
        <v>1670.280770385918</v>
      </c>
      <c r="AY48">
        <v>1693.2680197455516</v>
      </c>
      <c r="AZ48">
        <v>1782.8518607115861</v>
      </c>
      <c r="BA48">
        <v>1635.7276728424117</v>
      </c>
      <c r="BB48">
        <v>1731.6187202078308</v>
      </c>
      <c r="BC48">
        <v>1567.791458997224</v>
      </c>
      <c r="BD48">
        <v>1585.6055673225433</v>
      </c>
      <c r="BE48">
        <v>1439.3417634912048</v>
      </c>
      <c r="BF48">
        <v>1396.145552053272</v>
      </c>
      <c r="BG48">
        <v>1476.4086763286077</v>
      </c>
      <c r="BH48">
        <v>1401.6523528448274</v>
      </c>
      <c r="BI48">
        <v>1661.9773421454311</v>
      </c>
      <c r="BJ48">
        <v>1817.0271633065804</v>
      </c>
      <c r="BK48">
        <v>1842.5211867623111</v>
      </c>
      <c r="BL48">
        <v>1934.6166921134309</v>
      </c>
      <c r="BM48">
        <v>1790.0120218760699</v>
      </c>
      <c r="BN48">
        <v>1888.425129355435</v>
      </c>
      <c r="BO48">
        <v>1727.1011013152452</v>
      </c>
      <c r="BP48">
        <v>1747.3594093251304</v>
      </c>
      <c r="BQ48">
        <v>1603.4260862199767</v>
      </c>
      <c r="BR48">
        <v>1562.3894827371732</v>
      </c>
      <c r="BS48">
        <v>1644.5997756530567</v>
      </c>
      <c r="BT48">
        <v>1571.5723286178425</v>
      </c>
      <c r="BU48">
        <v>1833.4539140450081</v>
      </c>
      <c r="BV48">
        <v>1989.9913101053517</v>
      </c>
      <c r="BW48">
        <v>2017.0531732509007</v>
      </c>
      <c r="BX48">
        <v>2110.9622281771635</v>
      </c>
      <c r="BY48">
        <v>1968.5533602375735</v>
      </c>
      <c r="BZ48">
        <v>2069.6018963514266</v>
      </c>
      <c r="CA48">
        <v>1911.2892780814648</v>
      </c>
      <c r="CB48">
        <v>1934.7336851978862</v>
      </c>
      <c r="CC48">
        <v>1793.842075274865</v>
      </c>
      <c r="CD48">
        <v>1755.3290313012094</v>
      </c>
      <c r="CE48">
        <v>1839.205594617345</v>
      </c>
      <c r="CF48">
        <v>1766.7964971734696</v>
      </c>
      <c r="CG48">
        <v>2028.2901765392617</v>
      </c>
      <c r="CH48">
        <v>2183.7488628591573</v>
      </c>
      <c r="CI48">
        <v>2209.6544829135173</v>
      </c>
      <c r="CJ48">
        <v>2303.1156430328178</v>
      </c>
      <c r="CK48">
        <v>2161.6418109496622</v>
      </c>
      <c r="CL48">
        <v>2265.9087553952072</v>
      </c>
      <c r="CM48">
        <v>2112.8982228786595</v>
      </c>
      <c r="CN48">
        <v>2143.4432209708207</v>
      </c>
      <c r="CO48">
        <v>2011.4109996237617</v>
      </c>
      <c r="CP48">
        <v>1978.085404720639</v>
      </c>
      <c r="CQ48">
        <v>2067.2172709307224</v>
      </c>
      <c r="CR48">
        <v>1999.4897236224388</v>
      </c>
      <c r="CS48">
        <v>2229.3420754975728</v>
      </c>
      <c r="CT48">
        <v>2418.0099085402876</v>
      </c>
      <c r="CU48">
        <v>2393.8917766064637</v>
      </c>
      <c r="CV48">
        <v>-1</v>
      </c>
      <c r="CW48">
        <f t="shared" si="2"/>
        <v>1501</v>
      </c>
      <c r="CY48">
        <f t="shared" si="3"/>
        <v>1501</v>
      </c>
      <c r="CZ48">
        <f t="shared" si="4"/>
        <v>1501</v>
      </c>
    </row>
    <row r="49" spans="1:104" x14ac:dyDescent="0.25">
      <c r="A49" t="s">
        <v>103</v>
      </c>
      <c r="B49" t="s">
        <v>103</v>
      </c>
      <c r="C49" t="s">
        <v>104</v>
      </c>
      <c r="CV49">
        <v>0</v>
      </c>
      <c r="CW49">
        <f t="shared" si="2"/>
        <v>0</v>
      </c>
      <c r="CY49">
        <f t="shared" si="3"/>
        <v>0</v>
      </c>
      <c r="CZ49" t="e">
        <f t="shared" si="4"/>
        <v>#VALUE!</v>
      </c>
    </row>
    <row r="50" spans="1:104" x14ac:dyDescent="0.25">
      <c r="A50" t="s">
        <v>116</v>
      </c>
      <c r="B50" t="s">
        <v>101</v>
      </c>
      <c r="C50" t="s">
        <v>102</v>
      </c>
      <c r="D50">
        <v>126.87066182456228</v>
      </c>
      <c r="E50">
        <v>141.83952718263987</v>
      </c>
      <c r="F50">
        <v>146.66690663447039</v>
      </c>
      <c r="G50">
        <v>149.0511325453632</v>
      </c>
      <c r="H50">
        <v>139.28347076695155</v>
      </c>
      <c r="I50">
        <v>157.97098285858365</v>
      </c>
      <c r="J50">
        <v>145.89180776627489</v>
      </c>
      <c r="K50">
        <v>150.16181859319204</v>
      </c>
      <c r="L50">
        <v>157.45909947215162</v>
      </c>
      <c r="M50">
        <v>120.29510389845996</v>
      </c>
      <c r="N50">
        <v>119.99130900182963</v>
      </c>
      <c r="O50">
        <v>100.87467193274139</v>
      </c>
      <c r="P50">
        <v>133.86266997872724</v>
      </c>
      <c r="Q50">
        <v>145.50694203896822</v>
      </c>
      <c r="R50">
        <v>152.15283659203283</v>
      </c>
      <c r="S50">
        <v>154.761067937848</v>
      </c>
      <c r="T50">
        <v>145.29746134742135</v>
      </c>
      <c r="U50">
        <v>163.14986137378946</v>
      </c>
      <c r="V50">
        <v>150.69070865930516</v>
      </c>
      <c r="W50">
        <v>154.94030016121778</v>
      </c>
      <c r="X50">
        <v>162.31297851591063</v>
      </c>
      <c r="Y50">
        <v>125.47371920904416</v>
      </c>
      <c r="Z50">
        <v>125.29556470518818</v>
      </c>
      <c r="AA50">
        <v>105.9561805336626</v>
      </c>
      <c r="AB50">
        <v>138.44963544078013</v>
      </c>
      <c r="AC50">
        <v>149.41791600145856</v>
      </c>
      <c r="AD50">
        <v>155.35037337162015</v>
      </c>
      <c r="AE50">
        <v>157.34815363702762</v>
      </c>
      <c r="AF50">
        <v>147.43697136202644</v>
      </c>
      <c r="AG50">
        <v>164.99011178579005</v>
      </c>
      <c r="AH50">
        <v>152.32277543712902</v>
      </c>
      <c r="AI50">
        <v>156.38779748161355</v>
      </c>
      <c r="AJ50">
        <v>163.55122906977746</v>
      </c>
      <c r="AK50">
        <v>126.45973292280331</v>
      </c>
      <c r="AL50">
        <v>125.98945733613088</v>
      </c>
      <c r="AM50">
        <v>106.3304734485508</v>
      </c>
      <c r="AN50">
        <v>138.48965074556213</v>
      </c>
      <c r="AO50">
        <v>149.11768666486864</v>
      </c>
      <c r="AP50">
        <v>154.70912508417331</v>
      </c>
      <c r="AQ50">
        <v>156.36958790496072</v>
      </c>
      <c r="AR50">
        <v>146.13008719213025</v>
      </c>
      <c r="AS50">
        <v>163.36939998118041</v>
      </c>
      <c r="AT50">
        <v>150.40639098058307</v>
      </c>
      <c r="AU50">
        <v>154.19381218078431</v>
      </c>
      <c r="AV50">
        <v>161.09350781225436</v>
      </c>
      <c r="AW50">
        <v>123.74529996499552</v>
      </c>
      <c r="AX50">
        <v>123.01837465319632</v>
      </c>
      <c r="AY50">
        <v>103.09803495276776</v>
      </c>
      <c r="AZ50">
        <v>134.98976925565904</v>
      </c>
      <c r="BA50">
        <v>145.3460562246712</v>
      </c>
      <c r="BB50">
        <v>150.66509811131399</v>
      </c>
      <c r="BC50">
        <v>152.05641596803986</v>
      </c>
      <c r="BD50">
        <v>141.55384726203917</v>
      </c>
      <c r="BE50">
        <v>158.53730638677411</v>
      </c>
      <c r="BF50">
        <v>145.32521162704009</v>
      </c>
      <c r="BG50">
        <v>148.86886660836782</v>
      </c>
      <c r="BH50">
        <v>155.52840102255155</v>
      </c>
      <c r="BI50">
        <v>117.9422841380601</v>
      </c>
      <c r="BJ50">
        <v>116.97909130253822</v>
      </c>
      <c r="BK50">
        <v>96.824360258652518</v>
      </c>
      <c r="BL50">
        <v>128.48451945371943</v>
      </c>
      <c r="BM50">
        <v>138.61336819304989</v>
      </c>
      <c r="BN50">
        <v>143.71036802573789</v>
      </c>
      <c r="BO50">
        <v>144.88576321985065</v>
      </c>
      <c r="BP50">
        <v>134.17318121543335</v>
      </c>
      <c r="BQ50">
        <v>150.95119925700749</v>
      </c>
      <c r="BR50">
        <v>137.53588612156432</v>
      </c>
      <c r="BS50">
        <v>140.87565525015597</v>
      </c>
      <c r="BT50">
        <v>147.32798656896944</v>
      </c>
      <c r="BU50">
        <v>109.52986339041092</v>
      </c>
      <c r="BV50">
        <v>108.3503503453376</v>
      </c>
      <c r="BW50">
        <v>87.977877236432718</v>
      </c>
      <c r="BX50">
        <v>119.42394906688777</v>
      </c>
      <c r="BY50">
        <v>129.34869299178979</v>
      </c>
      <c r="BZ50">
        <v>134.2576558630451</v>
      </c>
      <c r="CA50">
        <v>135.26509500773034</v>
      </c>
      <c r="CB50">
        <v>124.40480943347657</v>
      </c>
      <c r="CC50">
        <v>141.05051676094536</v>
      </c>
      <c r="CD50">
        <v>127.50841733663601</v>
      </c>
      <c r="CE50">
        <v>130.71367307533512</v>
      </c>
      <c r="CF50">
        <v>137.00910212199528</v>
      </c>
      <c r="CG50">
        <v>99.02161363506525</v>
      </c>
      <c r="CH50">
        <v>97.616779316894608</v>
      </c>
      <c r="CI50">
        <v>76.983051182605394</v>
      </c>
      <c r="CJ50">
        <v>108.16726563765764</v>
      </c>
      <c r="CK50">
        <v>117.85191621242556</v>
      </c>
      <c r="CL50">
        <v>122.54009695040793</v>
      </c>
      <c r="CM50">
        <v>123.50210260808021</v>
      </c>
      <c r="CN50">
        <v>112.5830445221024</v>
      </c>
      <c r="CO50">
        <v>129.27590685014425</v>
      </c>
      <c r="CP50">
        <v>116.37589384349766</v>
      </c>
      <c r="CQ50">
        <v>118.52287939348435</v>
      </c>
      <c r="CR50">
        <v>126.40377346751745</v>
      </c>
      <c r="CS50">
        <v>90.223915352949348</v>
      </c>
      <c r="CT50">
        <v>80.629954655689687</v>
      </c>
      <c r="CU50">
        <v>73.481554203275991</v>
      </c>
      <c r="CV50">
        <v>1</v>
      </c>
      <c r="CW50">
        <f t="shared" si="2"/>
        <v>1502</v>
      </c>
      <c r="CY50">
        <f t="shared" si="3"/>
        <v>1502</v>
      </c>
      <c r="CZ50">
        <f t="shared" si="4"/>
        <v>1502</v>
      </c>
    </row>
    <row r="51" spans="1:104" x14ac:dyDescent="0.25">
      <c r="A51" t="s">
        <v>103</v>
      </c>
      <c r="B51" t="s">
        <v>103</v>
      </c>
      <c r="C51" t="s">
        <v>104</v>
      </c>
      <c r="CV51">
        <v>0</v>
      </c>
      <c r="CW51">
        <f t="shared" si="2"/>
        <v>0</v>
      </c>
      <c r="CY51">
        <f t="shared" si="3"/>
        <v>0</v>
      </c>
      <c r="CZ51" t="e">
        <f t="shared" si="4"/>
        <v>#VALUE!</v>
      </c>
    </row>
    <row r="52" spans="1:104" x14ac:dyDescent="0.25">
      <c r="A52" t="s">
        <v>116</v>
      </c>
      <c r="B52" t="s">
        <v>105</v>
      </c>
      <c r="C52" t="s">
        <v>102</v>
      </c>
      <c r="D52">
        <v>151.42899959975537</v>
      </c>
      <c r="E52">
        <v>149.18936033953571</v>
      </c>
      <c r="F52">
        <v>162.52098174521029</v>
      </c>
      <c r="G52">
        <v>152.00758955142538</v>
      </c>
      <c r="H52">
        <v>160.83983837432353</v>
      </c>
      <c r="I52">
        <v>148.89700714996664</v>
      </c>
      <c r="J52">
        <v>159.86967069158496</v>
      </c>
      <c r="K52">
        <v>169.24373097209229</v>
      </c>
      <c r="L52">
        <v>154.42925981840136</v>
      </c>
      <c r="M52">
        <v>186.02177855938612</v>
      </c>
      <c r="N52">
        <v>188.88343106423912</v>
      </c>
      <c r="O52">
        <v>175.87642163098229</v>
      </c>
      <c r="P52">
        <v>169.03073721856302</v>
      </c>
      <c r="Q52">
        <v>150.13702239646523</v>
      </c>
      <c r="R52">
        <v>156.90062528123676</v>
      </c>
      <c r="S52">
        <v>142.37327713484206</v>
      </c>
      <c r="T52">
        <v>150.37363904047601</v>
      </c>
      <c r="U52">
        <v>139.68827057324975</v>
      </c>
      <c r="V52">
        <v>152.14564176487107</v>
      </c>
      <c r="W52">
        <v>162.54833331179751</v>
      </c>
      <c r="X52">
        <v>147.81575143963244</v>
      </c>
      <c r="Y52">
        <v>178.35603929804469</v>
      </c>
      <c r="Z52">
        <v>179.42343323577251</v>
      </c>
      <c r="AA52">
        <v>164.53089154408462</v>
      </c>
      <c r="AB52">
        <v>156.26025399986727</v>
      </c>
      <c r="AC52">
        <v>136.71663373560887</v>
      </c>
      <c r="AD52">
        <v>143.6112538466507</v>
      </c>
      <c r="AE52">
        <v>129.72773040632944</v>
      </c>
      <c r="AF52">
        <v>138.51194370462935</v>
      </c>
      <c r="AG52">
        <v>128.4420875816607</v>
      </c>
      <c r="AH52">
        <v>141.18850648739161</v>
      </c>
      <c r="AI52">
        <v>151.54926119295894</v>
      </c>
      <c r="AJ52">
        <v>136.5369333421159</v>
      </c>
      <c r="AK52">
        <v>166.68004057376152</v>
      </c>
      <c r="AL52">
        <v>167.33278764962139</v>
      </c>
      <c r="AM52">
        <v>152.06999879043281</v>
      </c>
      <c r="AN52">
        <v>143.50110156721715</v>
      </c>
      <c r="AO52">
        <v>123.73798980251543</v>
      </c>
      <c r="AP52">
        <v>130.48911491011444</v>
      </c>
      <c r="AQ52">
        <v>116.52946375270984</v>
      </c>
      <c r="AR52">
        <v>125.28914060489393</v>
      </c>
      <c r="AS52">
        <v>115.22254232249153</v>
      </c>
      <c r="AT52">
        <v>127.97132295131135</v>
      </c>
      <c r="AU52">
        <v>138.30694435082074</v>
      </c>
      <c r="AV52">
        <v>123.22507175778162</v>
      </c>
      <c r="AW52">
        <v>153.25140652921175</v>
      </c>
      <c r="AX52">
        <v>153.75075583549858</v>
      </c>
      <c r="AY52">
        <v>138.31682165484617</v>
      </c>
      <c r="AZ52">
        <v>129.57906407164876</v>
      </c>
      <c r="BA52">
        <v>109.664400604926</v>
      </c>
      <c r="BB52">
        <v>116.28812026288659</v>
      </c>
      <c r="BC52">
        <v>102.22411750117908</v>
      </c>
      <c r="BD52">
        <v>110.89620675609257</v>
      </c>
      <c r="BE52">
        <v>100.75087709929247</v>
      </c>
      <c r="BF52">
        <v>113.42319586950505</v>
      </c>
      <c r="BG52">
        <v>123.68083689632985</v>
      </c>
      <c r="BH52">
        <v>108.51843668601113</v>
      </c>
      <c r="BI52">
        <v>138.46235731659101</v>
      </c>
      <c r="BJ52">
        <v>138.87834426009672</v>
      </c>
      <c r="BK52">
        <v>123.36016710662633</v>
      </c>
      <c r="BL52">
        <v>114.53597107780575</v>
      </c>
      <c r="BM52">
        <v>94.530216852830151</v>
      </c>
      <c r="BN52">
        <v>101.05548954610077</v>
      </c>
      <c r="BO52">
        <v>86.884025866405807</v>
      </c>
      <c r="BP52">
        <v>95.440351215612239</v>
      </c>
      <c r="BQ52">
        <v>85.174954543340391</v>
      </c>
      <c r="BR52">
        <v>97.730292200207359</v>
      </c>
      <c r="BS52">
        <v>107.88380367922508</v>
      </c>
      <c r="BT52">
        <v>92.64009775376762</v>
      </c>
      <c r="BU52">
        <v>122.53269036162143</v>
      </c>
      <c r="BV52">
        <v>122.92845111107354</v>
      </c>
      <c r="BW52">
        <v>107.41381606216154</v>
      </c>
      <c r="BX52">
        <v>98.60055571643521</v>
      </c>
      <c r="BY52">
        <v>78.589773019588975</v>
      </c>
      <c r="BZ52">
        <v>85.068565737733053</v>
      </c>
      <c r="CA52">
        <v>70.788575299618202</v>
      </c>
      <c r="CB52">
        <v>79.166122023567624</v>
      </c>
      <c r="CC52">
        <v>68.662077272133416</v>
      </c>
      <c r="CD52">
        <v>80.950067231213083</v>
      </c>
      <c r="CE52">
        <v>90.855832522431413</v>
      </c>
      <c r="CF52">
        <v>75.440452878698252</v>
      </c>
      <c r="CG52">
        <v>105.28703395373439</v>
      </c>
      <c r="CH52">
        <v>105.78935147204452</v>
      </c>
      <c r="CI52">
        <v>90.534688355065057</v>
      </c>
      <c r="CJ52">
        <v>82.069416245610526</v>
      </c>
      <c r="CK52">
        <v>62.412001764650341</v>
      </c>
      <c r="CL52">
        <v>69.158084481098314</v>
      </c>
      <c r="CM52">
        <v>54.829211456426336</v>
      </c>
      <c r="CN52">
        <v>62.913661286171006</v>
      </c>
      <c r="CO52">
        <v>51.827245466373</v>
      </c>
      <c r="CP52">
        <v>62.603461948471178</v>
      </c>
      <c r="CQ52">
        <v>72.691752045035969</v>
      </c>
      <c r="CR52">
        <v>54.903880013267241</v>
      </c>
      <c r="CS52">
        <v>82.664684565092784</v>
      </c>
      <c r="CT52">
        <v>89.486459752176614</v>
      </c>
      <c r="CU52">
        <v>65.44012026870007</v>
      </c>
      <c r="CV52">
        <v>-1</v>
      </c>
      <c r="CW52">
        <f t="shared" si="2"/>
        <v>1502</v>
      </c>
      <c r="CY52">
        <f t="shared" si="3"/>
        <v>1502</v>
      </c>
      <c r="CZ52">
        <f t="shared" si="4"/>
        <v>1502</v>
      </c>
    </row>
    <row r="53" spans="1:104" x14ac:dyDescent="0.25">
      <c r="A53" t="s">
        <v>103</v>
      </c>
      <c r="B53" t="s">
        <v>103</v>
      </c>
      <c r="C53" t="s">
        <v>104</v>
      </c>
      <c r="CV53">
        <v>0</v>
      </c>
      <c r="CW53">
        <f t="shared" si="2"/>
        <v>0</v>
      </c>
      <c r="CY53">
        <f t="shared" si="3"/>
        <v>0</v>
      </c>
      <c r="CZ53" t="e">
        <f t="shared" si="4"/>
        <v>#VALUE!</v>
      </c>
    </row>
    <row r="54" spans="1:104" x14ac:dyDescent="0.25">
      <c r="A54" t="s">
        <v>117</v>
      </c>
      <c r="B54" t="s">
        <v>101</v>
      </c>
      <c r="C54" t="s">
        <v>102</v>
      </c>
      <c r="D54">
        <v>10019.118348910722</v>
      </c>
      <c r="E54">
        <v>10295.968816084747</v>
      </c>
      <c r="F54">
        <v>10844.214313854323</v>
      </c>
      <c r="G54">
        <v>11254.488828135723</v>
      </c>
      <c r="H54">
        <v>11034.675582586589</v>
      </c>
      <c r="I54">
        <v>11429.163073305794</v>
      </c>
      <c r="J54">
        <v>10967.203588000599</v>
      </c>
      <c r="K54">
        <v>11207.685194741347</v>
      </c>
      <c r="L54">
        <v>11340.705977062931</v>
      </c>
      <c r="M54">
        <v>10519.711708013725</v>
      </c>
      <c r="N54">
        <v>10973.402250492916</v>
      </c>
      <c r="O54">
        <v>10085.785800691812</v>
      </c>
      <c r="P54">
        <v>10782.33774123277</v>
      </c>
      <c r="Q54">
        <v>11125.600334638748</v>
      </c>
      <c r="R54">
        <v>11767.44633237696</v>
      </c>
      <c r="S54">
        <v>12183.335953428312</v>
      </c>
      <c r="T54">
        <v>11900.020919464157</v>
      </c>
      <c r="U54">
        <v>12239.628741005919</v>
      </c>
      <c r="V54">
        <v>11736.45419048789</v>
      </c>
      <c r="W54">
        <v>11974.724293012468</v>
      </c>
      <c r="X54">
        <v>12152.28596357429</v>
      </c>
      <c r="Y54">
        <v>11419.758224915666</v>
      </c>
      <c r="Z54">
        <v>11975.380373967999</v>
      </c>
      <c r="AA54">
        <v>11173.929569600881</v>
      </c>
      <c r="AB54">
        <v>11923.599171738353</v>
      </c>
      <c r="AC54">
        <v>12282.276796759596</v>
      </c>
      <c r="AD54">
        <v>12911.031792882961</v>
      </c>
      <c r="AE54">
        <v>13302.452315004779</v>
      </c>
      <c r="AF54">
        <v>12999.081200520122</v>
      </c>
      <c r="AG54">
        <v>13332.553677991442</v>
      </c>
      <c r="AH54">
        <v>12839.336471426661</v>
      </c>
      <c r="AI54">
        <v>13100.316690491309</v>
      </c>
      <c r="AJ54">
        <v>13307.709245519123</v>
      </c>
      <c r="AK54">
        <v>12606.904387653994</v>
      </c>
      <c r="AL54">
        <v>13192.584782380456</v>
      </c>
      <c r="AM54">
        <v>12417.749425214639</v>
      </c>
      <c r="AN54">
        <v>13190.048985358135</v>
      </c>
      <c r="AO54">
        <v>13567.450422197509</v>
      </c>
      <c r="AP54">
        <v>14211.425065948832</v>
      </c>
      <c r="AQ54">
        <v>14615.278147666133</v>
      </c>
      <c r="AR54">
        <v>14322.625250219677</v>
      </c>
      <c r="AS54">
        <v>14666.429002083023</v>
      </c>
      <c r="AT54">
        <v>14184.457262039956</v>
      </c>
      <c r="AU54">
        <v>14458.520939306572</v>
      </c>
      <c r="AV54">
        <v>14681.132425050273</v>
      </c>
      <c r="AW54">
        <v>13997.323640782375</v>
      </c>
      <c r="AX54">
        <v>14600.956055601877</v>
      </c>
      <c r="AY54">
        <v>13844.064703082266</v>
      </c>
      <c r="AZ54">
        <v>14633.504823366167</v>
      </c>
      <c r="BA54">
        <v>15026.808619057079</v>
      </c>
      <c r="BB54">
        <v>15685.404375191953</v>
      </c>
      <c r="BC54">
        <v>16102.844642157783</v>
      </c>
      <c r="BD54">
        <v>15823.119352822388</v>
      </c>
      <c r="BE54">
        <v>16179.540960182254</v>
      </c>
      <c r="BF54">
        <v>15710.111009019176</v>
      </c>
      <c r="BG54">
        <v>15996.738619287245</v>
      </c>
      <c r="BH54">
        <v>16231.93517056744</v>
      </c>
      <c r="BI54">
        <v>15560.693669734461</v>
      </c>
      <c r="BJ54">
        <v>16176.855406025123</v>
      </c>
      <c r="BK54">
        <v>15432.485842116426</v>
      </c>
      <c r="BL54">
        <v>16234.52040771149</v>
      </c>
      <c r="BM54">
        <v>16640.590204991437</v>
      </c>
      <c r="BN54">
        <v>17312.190011043029</v>
      </c>
      <c r="BO54">
        <v>17742.850612059661</v>
      </c>
      <c r="BP54">
        <v>17476.409703046898</v>
      </c>
      <c r="BQ54">
        <v>17845.886811698423</v>
      </c>
      <c r="BR54">
        <v>17388.885445205662</v>
      </c>
      <c r="BS54">
        <v>17686.896970816328</v>
      </c>
      <c r="BT54">
        <v>17932.119780871111</v>
      </c>
      <c r="BU54">
        <v>17269.474975103294</v>
      </c>
      <c r="BV54">
        <v>17893.08041025377</v>
      </c>
      <c r="BW54">
        <v>17155.660543909893</v>
      </c>
      <c r="BX54">
        <v>17965.115853637297</v>
      </c>
      <c r="BY54">
        <v>18380.153299129342</v>
      </c>
      <c r="BZ54">
        <v>19063.165787420483</v>
      </c>
      <c r="CA54">
        <v>19508.085396315862</v>
      </c>
      <c r="CB54">
        <v>19258.388832008975</v>
      </c>
      <c r="CC54">
        <v>19645.866833250708</v>
      </c>
      <c r="CD54">
        <v>19206.138660333527</v>
      </c>
      <c r="CE54">
        <v>19518.339294608384</v>
      </c>
      <c r="CF54">
        <v>19772.479431592292</v>
      </c>
      <c r="CG54">
        <v>19112.171994393844</v>
      </c>
      <c r="CH54">
        <v>19731.621113604007</v>
      </c>
      <c r="CI54">
        <v>18985.366420789243</v>
      </c>
      <c r="CJ54">
        <v>19785.250261261885</v>
      </c>
      <c r="CK54">
        <v>20194.965574440321</v>
      </c>
      <c r="CL54">
        <v>20881.082025233831</v>
      </c>
      <c r="CM54">
        <v>21344.577718402172</v>
      </c>
      <c r="CN54">
        <v>21126.219563458209</v>
      </c>
      <c r="CO54">
        <v>21554.892349982008</v>
      </c>
      <c r="CP54">
        <v>21172.557083492164</v>
      </c>
      <c r="CQ54">
        <v>21506.865058307874</v>
      </c>
      <c r="CR54">
        <v>21798.047940064542</v>
      </c>
      <c r="CS54">
        <v>21191.006175747207</v>
      </c>
      <c r="CT54">
        <v>21563.34786031823</v>
      </c>
      <c r="CU54">
        <v>21129.386037692424</v>
      </c>
      <c r="CV54">
        <v>1</v>
      </c>
      <c r="CW54">
        <f t="shared" si="2"/>
        <v>1503</v>
      </c>
      <c r="CY54">
        <f t="shared" si="3"/>
        <v>1503</v>
      </c>
      <c r="CZ54">
        <f t="shared" si="4"/>
        <v>1503</v>
      </c>
    </row>
    <row r="55" spans="1:104" x14ac:dyDescent="0.25">
      <c r="A55" t="s">
        <v>103</v>
      </c>
      <c r="B55" t="s">
        <v>103</v>
      </c>
      <c r="C55" t="s">
        <v>104</v>
      </c>
      <c r="CV55">
        <v>0</v>
      </c>
      <c r="CW55">
        <f t="shared" si="2"/>
        <v>0</v>
      </c>
      <c r="CY55">
        <f t="shared" si="3"/>
        <v>0</v>
      </c>
      <c r="CZ55" t="e">
        <f t="shared" si="4"/>
        <v>#VALUE!</v>
      </c>
    </row>
    <row r="56" spans="1:104" x14ac:dyDescent="0.25">
      <c r="A56" t="s">
        <v>117</v>
      </c>
      <c r="B56" t="s">
        <v>105</v>
      </c>
      <c r="C56" t="s">
        <v>102</v>
      </c>
      <c r="D56">
        <v>11392.353716523752</v>
      </c>
      <c r="E56">
        <v>11065.384868876927</v>
      </c>
      <c r="F56">
        <v>11715.574828674526</v>
      </c>
      <c r="G56">
        <v>11214.236157417234</v>
      </c>
      <c r="H56">
        <v>11545.4893620781</v>
      </c>
      <c r="I56">
        <v>10670.950703431505</v>
      </c>
      <c r="J56">
        <v>10652.522426048841</v>
      </c>
      <c r="K56">
        <v>11109.737104753163</v>
      </c>
      <c r="L56">
        <v>10411.388058275106</v>
      </c>
      <c r="M56">
        <v>11823.565574088532</v>
      </c>
      <c r="N56">
        <v>12242.443051137019</v>
      </c>
      <c r="O56">
        <v>11995.711097289513</v>
      </c>
      <c r="P56">
        <v>11800.418150413199</v>
      </c>
      <c r="Q56">
        <v>11280.954375269142</v>
      </c>
      <c r="R56">
        <v>12017.119871960997</v>
      </c>
      <c r="S56">
        <v>11436.628342176631</v>
      </c>
      <c r="T56">
        <v>11695.330057825726</v>
      </c>
      <c r="U56">
        <v>10840.768468547818</v>
      </c>
      <c r="V56">
        <v>10805.700522961186</v>
      </c>
      <c r="W56">
        <v>11286.024018174092</v>
      </c>
      <c r="X56">
        <v>10648.061271538536</v>
      </c>
      <c r="Y56">
        <v>12140.361838995792</v>
      </c>
      <c r="Z56">
        <v>12647.121797902813</v>
      </c>
      <c r="AA56">
        <v>12475.459124606507</v>
      </c>
      <c r="AB56">
        <v>12329.944522825279</v>
      </c>
      <c r="AC56">
        <v>11834.925326820779</v>
      </c>
      <c r="AD56">
        <v>12578.980759048412</v>
      </c>
      <c r="AE56">
        <v>12001.905108930252</v>
      </c>
      <c r="AF56">
        <v>12269.505899457115</v>
      </c>
      <c r="AG56">
        <v>11434.399792379882</v>
      </c>
      <c r="AH56">
        <v>11429.395823711813</v>
      </c>
      <c r="AI56">
        <v>11947.298741683171</v>
      </c>
      <c r="AJ56">
        <v>11350.364507729604</v>
      </c>
      <c r="AK56">
        <v>12883.707589077025</v>
      </c>
      <c r="AL56">
        <v>13429.473591071906</v>
      </c>
      <c r="AM56">
        <v>13293.979338323805</v>
      </c>
      <c r="AN56">
        <v>13181.701059112893</v>
      </c>
      <c r="AO56">
        <v>12717.182635152229</v>
      </c>
      <c r="AP56">
        <v>13489.34754191669</v>
      </c>
      <c r="AQ56">
        <v>12938.515758087409</v>
      </c>
      <c r="AR56">
        <v>13231.241771450566</v>
      </c>
      <c r="AS56">
        <v>12421.028253962853</v>
      </c>
      <c r="AT56">
        <v>12441.503618723786</v>
      </c>
      <c r="AU56">
        <v>12985.996050424368</v>
      </c>
      <c r="AV56">
        <v>12416.849161664901</v>
      </c>
      <c r="AW56">
        <v>13978.843433265843</v>
      </c>
      <c r="AX56">
        <v>14553.52574629019</v>
      </c>
      <c r="AY56">
        <v>14446.573409043729</v>
      </c>
      <c r="AZ56">
        <v>14361.97852767057</v>
      </c>
      <c r="BA56">
        <v>13924.058514435801</v>
      </c>
      <c r="BB56">
        <v>14721.761486054394</v>
      </c>
      <c r="BC56">
        <v>14195.598508214993</v>
      </c>
      <c r="BD56">
        <v>14512.371088991506</v>
      </c>
      <c r="BE56">
        <v>13725.795580721542</v>
      </c>
      <c r="BF56">
        <v>13769.637703543507</v>
      </c>
      <c r="BG56">
        <v>14337.289732587811</v>
      </c>
      <c r="BH56">
        <v>13791.117996008759</v>
      </c>
      <c r="BI56">
        <v>15375.921702360301</v>
      </c>
      <c r="BJ56">
        <v>15973.286694699655</v>
      </c>
      <c r="BK56">
        <v>15888.951319864653</v>
      </c>
      <c r="BL56">
        <v>15826.970771796299</v>
      </c>
      <c r="BM56">
        <v>15411.693397412131</v>
      </c>
      <c r="BN56">
        <v>16232.029487839352</v>
      </c>
      <c r="BO56">
        <v>15728.357697328134</v>
      </c>
      <c r="BP56">
        <v>16067.24975216002</v>
      </c>
      <c r="BQ56">
        <v>15302.123694763084</v>
      </c>
      <c r="BR56">
        <v>15366.440978722094</v>
      </c>
      <c r="BS56">
        <v>15953.372485115229</v>
      </c>
      <c r="BT56">
        <v>15425.242642744361</v>
      </c>
      <c r="BU56">
        <v>17027.064420690127</v>
      </c>
      <c r="BV56">
        <v>17640.917405246335</v>
      </c>
      <c r="BW56">
        <v>17573.258406892513</v>
      </c>
      <c r="BX56">
        <v>17528.942953458343</v>
      </c>
      <c r="BY56">
        <v>17132.987819965234</v>
      </c>
      <c r="BZ56">
        <v>17974.602750474904</v>
      </c>
      <c r="CA56">
        <v>17493.896475268732</v>
      </c>
      <c r="CB56">
        <v>17856.523338475054</v>
      </c>
      <c r="CC56">
        <v>17114.422191349495</v>
      </c>
      <c r="CD56">
        <v>17199.308999396308</v>
      </c>
      <c r="CE56">
        <v>17802.734446440689</v>
      </c>
      <c r="CF56">
        <v>17286.086796402549</v>
      </c>
      <c r="CG56">
        <v>18894.458596256954</v>
      </c>
      <c r="CH56">
        <v>19511.288574971302</v>
      </c>
      <c r="CI56">
        <v>19445.852032553681</v>
      </c>
      <c r="CJ56">
        <v>19406.635803100668</v>
      </c>
      <c r="CK56">
        <v>19021.470715281685</v>
      </c>
      <c r="CL56">
        <v>19885.125181612326</v>
      </c>
      <c r="CM56">
        <v>19434.990001966853</v>
      </c>
      <c r="CN56">
        <v>19837.219053173689</v>
      </c>
      <c r="CO56">
        <v>19144.514872489061</v>
      </c>
      <c r="CP56">
        <v>19255.915978418467</v>
      </c>
      <c r="CQ56">
        <v>19895.47011013723</v>
      </c>
      <c r="CR56">
        <v>19417.193827641615</v>
      </c>
      <c r="CS56">
        <v>20812.395370904826</v>
      </c>
      <c r="CT56">
        <v>21757.91336107863</v>
      </c>
      <c r="CU56">
        <v>21269.193497616201</v>
      </c>
      <c r="CV56">
        <v>-1</v>
      </c>
      <c r="CW56">
        <f t="shared" si="2"/>
        <v>1503</v>
      </c>
      <c r="CY56">
        <f t="shared" si="3"/>
        <v>1503</v>
      </c>
      <c r="CZ56">
        <f t="shared" si="4"/>
        <v>1503</v>
      </c>
    </row>
    <row r="57" spans="1:104" x14ac:dyDescent="0.25">
      <c r="A57" t="s">
        <v>103</v>
      </c>
      <c r="B57" t="s">
        <v>103</v>
      </c>
      <c r="C57" t="s">
        <v>104</v>
      </c>
      <c r="CV57">
        <v>0</v>
      </c>
      <c r="CW57">
        <f t="shared" si="2"/>
        <v>0</v>
      </c>
      <c r="CY57">
        <f t="shared" si="3"/>
        <v>0</v>
      </c>
      <c r="CZ57" t="e">
        <f t="shared" si="4"/>
        <v>#VALUE!</v>
      </c>
    </row>
    <row r="58" spans="1:104" x14ac:dyDescent="0.25">
      <c r="A58" t="s">
        <v>118</v>
      </c>
      <c r="B58" t="s">
        <v>101</v>
      </c>
      <c r="C58" t="s">
        <v>102</v>
      </c>
      <c r="D58">
        <v>1634.8462012263687</v>
      </c>
      <c r="E58">
        <v>1669.4698313248118</v>
      </c>
      <c r="F58">
        <v>1860.2869925730961</v>
      </c>
      <c r="G58">
        <v>1848.3623374035478</v>
      </c>
      <c r="H58">
        <v>1783.9640528698096</v>
      </c>
      <c r="I58">
        <v>1824.5197668499845</v>
      </c>
      <c r="J58">
        <v>1665.763310988867</v>
      </c>
      <c r="K58">
        <v>1762.8781474047544</v>
      </c>
      <c r="L58">
        <v>1786.0874745039957</v>
      </c>
      <c r="M58">
        <v>1584.4939939592077</v>
      </c>
      <c r="N58">
        <v>1752.2819491721043</v>
      </c>
      <c r="O58">
        <v>1464.0782187401519</v>
      </c>
      <c r="P58">
        <v>1694.2523692203624</v>
      </c>
      <c r="Q58">
        <v>1700.4269591999825</v>
      </c>
      <c r="R58">
        <v>1961.1837406910795</v>
      </c>
      <c r="S58">
        <v>1994.4866187889093</v>
      </c>
      <c r="T58">
        <v>1922.0845045004037</v>
      </c>
      <c r="U58">
        <v>1959.4401964612662</v>
      </c>
      <c r="V58">
        <v>1802.5242764472068</v>
      </c>
      <c r="W58">
        <v>1904.3517454110397</v>
      </c>
      <c r="X58">
        <v>1946.7952051938969</v>
      </c>
      <c r="Y58">
        <v>1774.4213801875958</v>
      </c>
      <c r="Z58">
        <v>1972.2921493325512</v>
      </c>
      <c r="AA58">
        <v>1706.8247385191316</v>
      </c>
      <c r="AB58">
        <v>1947.772543087892</v>
      </c>
      <c r="AC58">
        <v>1953.0637478251365</v>
      </c>
      <c r="AD58">
        <v>2205.6939625850164</v>
      </c>
      <c r="AE58">
        <v>2229.6352393182633</v>
      </c>
      <c r="AF58">
        <v>2151.3758575070942</v>
      </c>
      <c r="AG58">
        <v>2188.4919474389162</v>
      </c>
      <c r="AH58">
        <v>2036.5547978158302</v>
      </c>
      <c r="AI58">
        <v>2146.6601831064545</v>
      </c>
      <c r="AJ58">
        <v>2198.4789117662458</v>
      </c>
      <c r="AK58">
        <v>2034.9399221266426</v>
      </c>
      <c r="AL58">
        <v>2240.2981934178188</v>
      </c>
      <c r="AM58">
        <v>1980.8404596517912</v>
      </c>
      <c r="AN58">
        <v>2226.5323156162312</v>
      </c>
      <c r="AO58">
        <v>2235.5821903537717</v>
      </c>
      <c r="AP58">
        <v>2491.2324830824309</v>
      </c>
      <c r="AQ58">
        <v>2517.6961693371004</v>
      </c>
      <c r="AR58">
        <v>2441.7475579460433</v>
      </c>
      <c r="AS58">
        <v>2481.2918834468146</v>
      </c>
      <c r="AT58">
        <v>2332.2034445401077</v>
      </c>
      <c r="AU58">
        <v>2445.7597430520909</v>
      </c>
      <c r="AV58">
        <v>2501.6298734853872</v>
      </c>
      <c r="AW58">
        <v>2342.564600841155</v>
      </c>
      <c r="AX58">
        <v>2552.5366475917167</v>
      </c>
      <c r="AY58">
        <v>2297.5489661945348</v>
      </c>
      <c r="AZ58">
        <v>2547.3698601043252</v>
      </c>
      <c r="BA58">
        <v>2560.1388752912399</v>
      </c>
      <c r="BB58">
        <v>2819.147278630071</v>
      </c>
      <c r="BC58">
        <v>2848.7273773034658</v>
      </c>
      <c r="BD58">
        <v>2775.7856858017049</v>
      </c>
      <c r="BE58">
        <v>2818.3279972686205</v>
      </c>
      <c r="BF58">
        <v>2672.2780440548031</v>
      </c>
      <c r="BG58">
        <v>2788.9164730061848</v>
      </c>
      <c r="BH58">
        <v>2847.8891253976153</v>
      </c>
      <c r="BI58">
        <v>2691.9203472699305</v>
      </c>
      <c r="BJ58">
        <v>2904.9705559265594</v>
      </c>
      <c r="BK58">
        <v>2653.0511658354449</v>
      </c>
      <c r="BL58">
        <v>2905.9554695066577</v>
      </c>
      <c r="BM58">
        <v>2921.8521045016228</v>
      </c>
      <c r="BN58">
        <v>3184.0491516978796</v>
      </c>
      <c r="BO58">
        <v>3216.8679588463301</v>
      </c>
      <c r="BP58">
        <v>3147.1666148865543</v>
      </c>
      <c r="BQ58">
        <v>3192.8654974901224</v>
      </c>
      <c r="BR58">
        <v>3049.7793528685252</v>
      </c>
      <c r="BS58">
        <v>3169.0826034761535</v>
      </c>
      <c r="BT58">
        <v>3230.3528147394018</v>
      </c>
      <c r="BU58">
        <v>3076.3196839668963</v>
      </c>
      <c r="BV58">
        <v>3291.0472075576654</v>
      </c>
      <c r="BW58">
        <v>3040.7502647364017</v>
      </c>
      <c r="BX58">
        <v>3295.4954794877076</v>
      </c>
      <c r="BY58">
        <v>3313.7332873413443</v>
      </c>
      <c r="BZ58">
        <v>3578.9792773915156</v>
      </c>
      <c r="CA58">
        <v>3615.6035447314471</v>
      </c>
      <c r="CB58">
        <v>3550.2926966205187</v>
      </c>
      <c r="CC58">
        <v>3600.5656337089317</v>
      </c>
      <c r="CD58">
        <v>3461.6590462863724</v>
      </c>
      <c r="CE58">
        <v>3584.1172817472443</v>
      </c>
      <c r="CF58">
        <v>3646.9937612013323</v>
      </c>
      <c r="CG58">
        <v>3492.7864159451815</v>
      </c>
      <c r="CH58">
        <v>3705.730445165384</v>
      </c>
      <c r="CI58">
        <v>3452.6872335662015</v>
      </c>
      <c r="CJ58">
        <v>3704.9079999505316</v>
      </c>
      <c r="CK58">
        <v>3722.1860105446272</v>
      </c>
      <c r="CL58">
        <v>3989.1083133504176</v>
      </c>
      <c r="CM58">
        <v>4031.7956125616547</v>
      </c>
      <c r="CN58">
        <v>3975.6872152652295</v>
      </c>
      <c r="CO58">
        <v>4037.6269832476278</v>
      </c>
      <c r="CP58">
        <v>3913.4263504905871</v>
      </c>
      <c r="CQ58">
        <v>4039.8631923312523</v>
      </c>
      <c r="CR58">
        <v>4111.85354641302</v>
      </c>
      <c r="CS58">
        <v>3966.6328428008951</v>
      </c>
      <c r="CT58">
        <v>4108.2118655723316</v>
      </c>
      <c r="CU58">
        <v>3956.1000826348645</v>
      </c>
      <c r="CV58">
        <v>1</v>
      </c>
      <c r="CW58">
        <f t="shared" si="2"/>
        <v>1504</v>
      </c>
      <c r="CY58">
        <f t="shared" si="3"/>
        <v>1504</v>
      </c>
      <c r="CZ58">
        <f t="shared" si="4"/>
        <v>1504</v>
      </c>
    </row>
    <row r="59" spans="1:104" x14ac:dyDescent="0.25">
      <c r="A59" t="s">
        <v>103</v>
      </c>
      <c r="B59" t="s">
        <v>103</v>
      </c>
      <c r="C59" t="s">
        <v>104</v>
      </c>
      <c r="CV59">
        <v>0</v>
      </c>
      <c r="CW59">
        <f t="shared" si="2"/>
        <v>0</v>
      </c>
      <c r="CY59">
        <f t="shared" si="3"/>
        <v>0</v>
      </c>
      <c r="CZ59" t="e">
        <f t="shared" si="4"/>
        <v>#VALUE!</v>
      </c>
    </row>
    <row r="60" spans="1:104" x14ac:dyDescent="0.25">
      <c r="A60" t="s">
        <v>118</v>
      </c>
      <c r="B60" t="s">
        <v>105</v>
      </c>
      <c r="C60" t="s">
        <v>102</v>
      </c>
      <c r="D60">
        <v>1954.7822505888041</v>
      </c>
      <c r="E60">
        <v>1824.0607830163426</v>
      </c>
      <c r="F60">
        <v>2033.6046245797668</v>
      </c>
      <c r="G60">
        <v>1827.8646883162244</v>
      </c>
      <c r="H60">
        <v>1936.090045411026</v>
      </c>
      <c r="I60">
        <v>1778.2649565932581</v>
      </c>
      <c r="J60">
        <v>1749.0967956508746</v>
      </c>
      <c r="K60">
        <v>1759.1389467544072</v>
      </c>
      <c r="L60">
        <v>1621.0799128005367</v>
      </c>
      <c r="M60">
        <v>1814.4126488583979</v>
      </c>
      <c r="N60">
        <v>1844.2171959093591</v>
      </c>
      <c r="O60">
        <v>1810.3837633929161</v>
      </c>
      <c r="P60">
        <v>1999.9051570374597</v>
      </c>
      <c r="Q60">
        <v>1807.2823223346918</v>
      </c>
      <c r="R60">
        <v>1999.3890283115788</v>
      </c>
      <c r="S60">
        <v>1795.5320175751058</v>
      </c>
      <c r="T60">
        <v>1906.2504984441346</v>
      </c>
      <c r="U60">
        <v>1759.5766005875926</v>
      </c>
      <c r="V60">
        <v>1736.6710835643771</v>
      </c>
      <c r="W60">
        <v>1754.9403613771101</v>
      </c>
      <c r="X60">
        <v>1629.4688659394578</v>
      </c>
      <c r="Y60">
        <v>1838.9530318218872</v>
      </c>
      <c r="Z60">
        <v>1888.1314096667138</v>
      </c>
      <c r="AA60">
        <v>1873.6055815744044</v>
      </c>
      <c r="AB60">
        <v>2078.8336607289639</v>
      </c>
      <c r="AC60">
        <v>1896.4179522468942</v>
      </c>
      <c r="AD60">
        <v>2093.397469078915</v>
      </c>
      <c r="AE60">
        <v>1890.9459621899241</v>
      </c>
      <c r="AF60">
        <v>2002.1521149300984</v>
      </c>
      <c r="AG60">
        <v>1857.2258249970123</v>
      </c>
      <c r="AH60">
        <v>1838.4767543782787</v>
      </c>
      <c r="AI60">
        <v>1863.3632672402791</v>
      </c>
      <c r="AJ60">
        <v>1746.2607234616844</v>
      </c>
      <c r="AK60">
        <v>1964.8765297272316</v>
      </c>
      <c r="AL60">
        <v>2023.0890576452687</v>
      </c>
      <c r="AM60">
        <v>2016.96887544844</v>
      </c>
      <c r="AN60">
        <v>2229.7709615793701</v>
      </c>
      <c r="AO60">
        <v>2054.1188261285697</v>
      </c>
      <c r="AP60">
        <v>2257.1840737040502</v>
      </c>
      <c r="AQ60">
        <v>2060.3131235793912</v>
      </c>
      <c r="AR60">
        <v>2176.7808548690141</v>
      </c>
      <c r="AS60">
        <v>2036.9885996352136</v>
      </c>
      <c r="AT60">
        <v>2023.4273430734002</v>
      </c>
      <c r="AU60">
        <v>2053.6977778450428</v>
      </c>
      <c r="AV60">
        <v>1942.2469811035824</v>
      </c>
      <c r="AW60">
        <v>2166.7666036713063</v>
      </c>
      <c r="AX60">
        <v>2231.0412671081276</v>
      </c>
      <c r="AY60">
        <v>2231.0037933621088</v>
      </c>
      <c r="AZ60">
        <v>2449.7723253412041</v>
      </c>
      <c r="BA60">
        <v>2279.8728697125944</v>
      </c>
      <c r="BB60">
        <v>2488.4381426425753</v>
      </c>
      <c r="BC60">
        <v>2296.8312941776712</v>
      </c>
      <c r="BD60">
        <v>2418.3801765218227</v>
      </c>
      <c r="BE60">
        <v>2283.5501783375112</v>
      </c>
      <c r="BF60">
        <v>2274.8865190779507</v>
      </c>
      <c r="BG60">
        <v>2310.0234454524571</v>
      </c>
      <c r="BH60">
        <v>2203.4206423198211</v>
      </c>
      <c r="BI60">
        <v>2432.7683457433513</v>
      </c>
      <c r="BJ60">
        <v>2501.8449110398533</v>
      </c>
      <c r="BK60">
        <v>2506.5791819977185</v>
      </c>
      <c r="BL60">
        <v>2730.0903503010986</v>
      </c>
      <c r="BM60">
        <v>2564.9085733813035</v>
      </c>
      <c r="BN60">
        <v>2778.1685880367704</v>
      </c>
      <c r="BO60">
        <v>2591.2271584694117</v>
      </c>
      <c r="BP60">
        <v>2717.3925432787028</v>
      </c>
      <c r="BQ60">
        <v>2587.0962478399815</v>
      </c>
      <c r="BR60">
        <v>2582.8394710215507</v>
      </c>
      <c r="BS60">
        <v>2622.2120052029104</v>
      </c>
      <c r="BT60">
        <v>2519.6426081605587</v>
      </c>
      <c r="BU60">
        <v>2752.8192327002362</v>
      </c>
      <c r="BV60">
        <v>2825.5582898377479</v>
      </c>
      <c r="BW60">
        <v>2833.8700738695866</v>
      </c>
      <c r="BX60">
        <v>3060.9889909615913</v>
      </c>
      <c r="BY60">
        <v>2899.5706359797832</v>
      </c>
      <c r="BZ60">
        <v>3116.8510495313531</v>
      </c>
      <c r="CA60">
        <v>2934.2262052867586</v>
      </c>
      <c r="CB60">
        <v>3064.9512190194873</v>
      </c>
      <c r="CC60">
        <v>2939.3010768727063</v>
      </c>
      <c r="CD60">
        <v>2939.5351554635863</v>
      </c>
      <c r="CE60">
        <v>2982.9612283102606</v>
      </c>
      <c r="CF60">
        <v>2883.7599479261944</v>
      </c>
      <c r="CG60">
        <v>3119.4777808445988</v>
      </c>
      <c r="CH60">
        <v>3193.9601392475997</v>
      </c>
      <c r="CI60">
        <v>3203.4785388995083</v>
      </c>
      <c r="CJ60">
        <v>3431.7000564893192</v>
      </c>
      <c r="CK60">
        <v>3271.8107177405718</v>
      </c>
      <c r="CL60">
        <v>3491.8115943682287</v>
      </c>
      <c r="CM60">
        <v>3313.2647709615826</v>
      </c>
      <c r="CN60">
        <v>3449.7586711547383</v>
      </c>
      <c r="CO60">
        <v>3331.7586813114895</v>
      </c>
      <c r="CP60">
        <v>3338.2118860077608</v>
      </c>
      <c r="CQ60">
        <v>3389.7806673129035</v>
      </c>
      <c r="CR60">
        <v>3295.3231164038407</v>
      </c>
      <c r="CS60">
        <v>3517.6956332423647</v>
      </c>
      <c r="CT60">
        <v>3614.2930162019275</v>
      </c>
      <c r="CU60">
        <v>3594.1007815254716</v>
      </c>
      <c r="CV60">
        <v>-1</v>
      </c>
      <c r="CW60">
        <f t="shared" si="2"/>
        <v>1504</v>
      </c>
      <c r="CY60">
        <f t="shared" si="3"/>
        <v>1504</v>
      </c>
      <c r="CZ60">
        <f t="shared" si="4"/>
        <v>1504</v>
      </c>
    </row>
    <row r="61" spans="1:104" x14ac:dyDescent="0.25">
      <c r="A61" t="s">
        <v>103</v>
      </c>
      <c r="B61" t="s">
        <v>103</v>
      </c>
      <c r="C61" t="s">
        <v>104</v>
      </c>
      <c r="CV61">
        <v>0</v>
      </c>
      <c r="CW61">
        <f t="shared" si="2"/>
        <v>0</v>
      </c>
      <c r="CY61">
        <f t="shared" si="3"/>
        <v>0</v>
      </c>
      <c r="CZ61" t="e">
        <f t="shared" si="4"/>
        <v>#VALUE!</v>
      </c>
    </row>
    <row r="62" spans="1:104" x14ac:dyDescent="0.25">
      <c r="A62" t="s">
        <v>119</v>
      </c>
      <c r="B62" t="s">
        <v>101</v>
      </c>
      <c r="C62" t="s">
        <v>102</v>
      </c>
      <c r="D62">
        <v>1413.9315831673125</v>
      </c>
      <c r="E62">
        <v>1849.2972528141313</v>
      </c>
      <c r="F62">
        <v>2181.3940336735527</v>
      </c>
      <c r="G62">
        <v>2277.9827308710865</v>
      </c>
      <c r="H62">
        <v>2217.3199755270557</v>
      </c>
      <c r="I62">
        <v>2256.7508796140164</v>
      </c>
      <c r="J62">
        <v>2033.3800776771293</v>
      </c>
      <c r="K62">
        <v>1986.4272063058625</v>
      </c>
      <c r="L62">
        <v>1919.155442958503</v>
      </c>
      <c r="M62">
        <v>1625.1707771516567</v>
      </c>
      <c r="N62">
        <v>1676.2974620251343</v>
      </c>
      <c r="O62">
        <v>1508.0579601911725</v>
      </c>
      <c r="P62">
        <v>1966.8952855314687</v>
      </c>
      <c r="Q62">
        <v>2249.2297570246237</v>
      </c>
      <c r="R62">
        <v>2568.5556296250952</v>
      </c>
      <c r="S62">
        <v>2638.1335082426244</v>
      </c>
      <c r="T62">
        <v>2535.6463574466115</v>
      </c>
      <c r="U62">
        <v>2527.4077321364375</v>
      </c>
      <c r="V62">
        <v>2268.3409606662153</v>
      </c>
      <c r="W62">
        <v>2208.5878825040527</v>
      </c>
      <c r="X62">
        <v>2152.1689096882183</v>
      </c>
      <c r="Y62">
        <v>1892.990463954842</v>
      </c>
      <c r="Z62">
        <v>1991.869245416045</v>
      </c>
      <c r="AA62">
        <v>1869.0727178442253</v>
      </c>
      <c r="AB62">
        <v>2358.8964228297482</v>
      </c>
      <c r="AC62">
        <v>2652.3294384960982</v>
      </c>
      <c r="AD62">
        <v>2965.5726573403372</v>
      </c>
      <c r="AE62">
        <v>3019.8902812712417</v>
      </c>
      <c r="AF62">
        <v>2901.4662454758272</v>
      </c>
      <c r="AG62">
        <v>2882.6053597317632</v>
      </c>
      <c r="AH62">
        <v>2620.7423534375507</v>
      </c>
      <c r="AI62">
        <v>2565.4812556530514</v>
      </c>
      <c r="AJ62">
        <v>2518.5175459543434</v>
      </c>
      <c r="AK62">
        <v>2271.0479456511189</v>
      </c>
      <c r="AL62">
        <v>2381.7302540942437</v>
      </c>
      <c r="AM62">
        <v>2269.5285012889258</v>
      </c>
      <c r="AN62">
        <v>2768.1335570211995</v>
      </c>
      <c r="AO62">
        <v>3068.3393646255618</v>
      </c>
      <c r="AP62">
        <v>3386.3924864061241</v>
      </c>
      <c r="AQ62">
        <v>3443.8247072315048</v>
      </c>
      <c r="AR62">
        <v>3327.3260821963445</v>
      </c>
      <c r="AS62">
        <v>3309.8963962922453</v>
      </c>
      <c r="AT62">
        <v>3049.7122639227073</v>
      </c>
      <c r="AU62">
        <v>2996.9768665024039</v>
      </c>
      <c r="AV62">
        <v>2953.685081951292</v>
      </c>
      <c r="AW62">
        <v>2710.9769944716008</v>
      </c>
      <c r="AX62">
        <v>2827.162217331399</v>
      </c>
      <c r="AY62">
        <v>2720.7161438510925</v>
      </c>
      <c r="AZ62">
        <v>3224.8713438300192</v>
      </c>
      <c r="BA62">
        <v>3530.1194933800839</v>
      </c>
      <c r="BB62">
        <v>3852.6070120500826</v>
      </c>
      <c r="BC62">
        <v>3913.9376206045026</v>
      </c>
      <c r="BD62">
        <v>3800.9696540125383</v>
      </c>
      <c r="BE62">
        <v>3786.8846546357981</v>
      </c>
      <c r="BF62">
        <v>3529.9946648255536</v>
      </c>
      <c r="BG62">
        <v>3480.5686603842942</v>
      </c>
      <c r="BH62">
        <v>3440.6079285986038</v>
      </c>
      <c r="BI62">
        <v>3201.2300842462364</v>
      </c>
      <c r="BJ62">
        <v>3320.7279944823567</v>
      </c>
      <c r="BK62">
        <v>3217.591342402126</v>
      </c>
      <c r="BL62">
        <v>3725.1060637189016</v>
      </c>
      <c r="BM62">
        <v>4033.8447635736147</v>
      </c>
      <c r="BN62">
        <v>4360.034050029175</v>
      </c>
      <c r="BO62">
        <v>4425.3191119878029</v>
      </c>
      <c r="BP62">
        <v>4316.5240746763229</v>
      </c>
      <c r="BQ62">
        <v>4306.6974537917113</v>
      </c>
      <c r="BR62">
        <v>4053.92227074429</v>
      </c>
      <c r="BS62">
        <v>4008.1790839137402</v>
      </c>
      <c r="BT62">
        <v>3971.1911738851945</v>
      </c>
      <c r="BU62">
        <v>3733.8998165858106</v>
      </c>
      <c r="BV62">
        <v>3854.6129923596204</v>
      </c>
      <c r="BW62">
        <v>3752.0855574049015</v>
      </c>
      <c r="BX62">
        <v>4260.1167947148369</v>
      </c>
      <c r="BY62">
        <v>4569.9614744223536</v>
      </c>
      <c r="BZ62">
        <v>4898.5434212433629</v>
      </c>
      <c r="CA62">
        <v>4968.0186400795519</v>
      </c>
      <c r="CB62">
        <v>4865.3322936389504</v>
      </c>
      <c r="CC62">
        <v>4863.122203543513</v>
      </c>
      <c r="CD62">
        <v>4618.5025584051346</v>
      </c>
      <c r="CE62">
        <v>4580.0564813016354</v>
      </c>
      <c r="CF62">
        <v>4547.9474844755787</v>
      </c>
      <c r="CG62">
        <v>4311.8041978010497</v>
      </c>
      <c r="CH62">
        <v>4429.2631539309523</v>
      </c>
      <c r="CI62">
        <v>4319.4133529833944</v>
      </c>
      <c r="CJ62">
        <v>4817.7905312047742</v>
      </c>
      <c r="CK62">
        <v>5118.4266143081823</v>
      </c>
      <c r="CL62">
        <v>5441.489974429116</v>
      </c>
      <c r="CM62">
        <v>5513.6758799747649</v>
      </c>
      <c r="CN62">
        <v>5422.5437762636184</v>
      </c>
      <c r="CO62">
        <v>5441.5270732471972</v>
      </c>
      <c r="CP62">
        <v>5228.2229863878465</v>
      </c>
      <c r="CQ62">
        <v>5210.1356144393249</v>
      </c>
      <c r="CR62">
        <v>5210.0889113766079</v>
      </c>
      <c r="CS62">
        <v>4991.68709153076</v>
      </c>
      <c r="CT62">
        <v>5040.2661446658467</v>
      </c>
      <c r="CU62">
        <v>5007.3230931756298</v>
      </c>
      <c r="CV62">
        <v>1</v>
      </c>
      <c r="CW62">
        <f t="shared" si="2"/>
        <v>1505</v>
      </c>
      <c r="CY62">
        <f t="shared" si="3"/>
        <v>1505</v>
      </c>
      <c r="CZ62">
        <f t="shared" si="4"/>
        <v>1505</v>
      </c>
    </row>
    <row r="63" spans="1:104" x14ac:dyDescent="0.25">
      <c r="A63" t="s">
        <v>103</v>
      </c>
      <c r="B63" t="s">
        <v>103</v>
      </c>
      <c r="C63" t="s">
        <v>104</v>
      </c>
      <c r="CV63">
        <v>0</v>
      </c>
      <c r="CW63">
        <f t="shared" si="2"/>
        <v>0</v>
      </c>
      <c r="CY63">
        <f t="shared" si="3"/>
        <v>0</v>
      </c>
      <c r="CZ63" t="e">
        <f t="shared" si="4"/>
        <v>#VALUE!</v>
      </c>
    </row>
    <row r="64" spans="1:104" x14ac:dyDescent="0.25">
      <c r="A64" t="s">
        <v>119</v>
      </c>
      <c r="B64" t="s">
        <v>105</v>
      </c>
      <c r="C64" t="s">
        <v>102</v>
      </c>
      <c r="D64">
        <v>2013.021665024411</v>
      </c>
      <c r="E64">
        <v>1968.560902839155</v>
      </c>
      <c r="F64">
        <v>2057.1171896622777</v>
      </c>
      <c r="G64">
        <v>1918.1980202706575</v>
      </c>
      <c r="H64">
        <v>2039.2618418966633</v>
      </c>
      <c r="I64">
        <v>1875.1572375767953</v>
      </c>
      <c r="J64">
        <v>1986.9675699197196</v>
      </c>
      <c r="K64">
        <v>2023.6328601289299</v>
      </c>
      <c r="L64">
        <v>1969.4931467761799</v>
      </c>
      <c r="M64">
        <v>2291.1050232435005</v>
      </c>
      <c r="N64">
        <v>2262.2184943171819</v>
      </c>
      <c r="O64">
        <v>2205.2015669737439</v>
      </c>
      <c r="P64">
        <v>2149.0985133396061</v>
      </c>
      <c r="Q64">
        <v>1986.5887098296414</v>
      </c>
      <c r="R64">
        <v>2135.0622700075387</v>
      </c>
      <c r="S64">
        <v>1974.9099775835844</v>
      </c>
      <c r="T64">
        <v>2108.0377467121771</v>
      </c>
      <c r="U64">
        <v>1958.446934692779</v>
      </c>
      <c r="V64">
        <v>2077.8015259956874</v>
      </c>
      <c r="W64">
        <v>2122.6611099806642</v>
      </c>
      <c r="X64">
        <v>2077.0407541797795</v>
      </c>
      <c r="Y64">
        <v>2405.6582755245718</v>
      </c>
      <c r="Z64">
        <v>2381.5754864128721</v>
      </c>
      <c r="AA64">
        <v>2327.3424951850729</v>
      </c>
      <c r="AB64">
        <v>2273.0416365225883</v>
      </c>
      <c r="AC64">
        <v>2112.7419488424011</v>
      </c>
      <c r="AD64">
        <v>2264.4621401619715</v>
      </c>
      <c r="AE64">
        <v>2108.7784463088801</v>
      </c>
      <c r="AF64">
        <v>2247.5364274796207</v>
      </c>
      <c r="AG64">
        <v>2104.4445203777491</v>
      </c>
      <c r="AH64">
        <v>2230.6452005414567</v>
      </c>
      <c r="AI64">
        <v>2282.1976831678467</v>
      </c>
      <c r="AJ64">
        <v>2242.8046194353619</v>
      </c>
      <c r="AK64">
        <v>2577.0894714803653</v>
      </c>
      <c r="AL64">
        <v>2558.1718965091482</v>
      </c>
      <c r="AM64">
        <v>2508.7282274552267</v>
      </c>
      <c r="AN64">
        <v>2458.9843637150316</v>
      </c>
      <c r="AO64">
        <v>2303.1496410785171</v>
      </c>
      <c r="AP64">
        <v>2459.359248119622</v>
      </c>
      <c r="AQ64">
        <v>2308.2647468050704</v>
      </c>
      <c r="AR64">
        <v>2451.7413625047302</v>
      </c>
      <c r="AS64">
        <v>2313.4861398593639</v>
      </c>
      <c r="AT64">
        <v>2444.5972537796356</v>
      </c>
      <c r="AU64">
        <v>2501.0686586449019</v>
      </c>
      <c r="AV64">
        <v>2466.5329119388252</v>
      </c>
      <c r="AW64">
        <v>2805.5558442117353</v>
      </c>
      <c r="AX64">
        <v>2791.2247850855661</v>
      </c>
      <c r="AY64">
        <v>2746.2129988354927</v>
      </c>
      <c r="AZ64">
        <v>2700.7674400221767</v>
      </c>
      <c r="BA64">
        <v>2549.1318225461478</v>
      </c>
      <c r="BB64">
        <v>2709.4770365994041</v>
      </c>
      <c r="BC64">
        <v>2562.4822112151178</v>
      </c>
      <c r="BD64">
        <v>2710.037283326772</v>
      </c>
      <c r="BE64">
        <v>2575.8414598420104</v>
      </c>
      <c r="BF64">
        <v>2710.9864656650689</v>
      </c>
      <c r="BG64">
        <v>2771.4564896309157</v>
      </c>
      <c r="BH64">
        <v>2740.8755111228438</v>
      </c>
      <c r="BI64">
        <v>3083.804351863746</v>
      </c>
      <c r="BJ64">
        <v>3073.3288694871785</v>
      </c>
      <c r="BK64">
        <v>3032.1225052791228</v>
      </c>
      <c r="BL64">
        <v>2990.4313684071694</v>
      </c>
      <c r="BM64">
        <v>2842.4950701652142</v>
      </c>
      <c r="BN64">
        <v>3006.4763705627406</v>
      </c>
      <c r="BO64">
        <v>2863.0434883499502</v>
      </c>
      <c r="BP64">
        <v>3014.075844551825</v>
      </c>
      <c r="BQ64">
        <v>2883.2668771539657</v>
      </c>
      <c r="BR64">
        <v>3021.7115928462804</v>
      </c>
      <c r="BS64">
        <v>3085.4092787891504</v>
      </c>
      <c r="BT64">
        <v>3058.0106721677716</v>
      </c>
      <c r="BU64">
        <v>3404.1111405847269</v>
      </c>
      <c r="BV64">
        <v>3396.8314808724626</v>
      </c>
      <c r="BW64">
        <v>3358.8705211955685</v>
      </c>
      <c r="BX64">
        <v>3320.4798779277876</v>
      </c>
      <c r="BY64">
        <v>3175.876773339703</v>
      </c>
      <c r="BZ64">
        <v>3343.1709623443703</v>
      </c>
      <c r="CA64">
        <v>3202.9523378427975</v>
      </c>
      <c r="CB64">
        <v>3357.0125815443848</v>
      </c>
      <c r="CC64">
        <v>3228.9718515058648</v>
      </c>
      <c r="CD64">
        <v>3369.8923632388714</v>
      </c>
      <c r="CE64">
        <v>3435.801830012595</v>
      </c>
      <c r="CF64">
        <v>3410.4578673547103</v>
      </c>
      <c r="CG64">
        <v>3758.6172916971768</v>
      </c>
      <c r="CH64">
        <v>3753.5894864666316</v>
      </c>
      <c r="CI64">
        <v>3718.269248502932</v>
      </c>
      <c r="CJ64">
        <v>3682.9018208305288</v>
      </c>
      <c r="CK64">
        <v>3541.6347232123644</v>
      </c>
      <c r="CL64">
        <v>3712.5872838136806</v>
      </c>
      <c r="CM64">
        <v>3575.5336226806539</v>
      </c>
      <c r="CN64">
        <v>3732.8229656975491</v>
      </c>
      <c r="CO64">
        <v>3607.330421641544</v>
      </c>
      <c r="CP64">
        <v>3747.5004359269064</v>
      </c>
      <c r="CQ64">
        <v>3818.4052928811957</v>
      </c>
      <c r="CR64">
        <v>3785.5206308539582</v>
      </c>
      <c r="CS64">
        <v>4118.7503647362873</v>
      </c>
      <c r="CT64">
        <v>4155.6893919330878</v>
      </c>
      <c r="CU64">
        <v>4050.9172442034273</v>
      </c>
      <c r="CV64">
        <v>-1</v>
      </c>
      <c r="CW64">
        <f t="shared" si="2"/>
        <v>1505</v>
      </c>
      <c r="CY64">
        <f t="shared" si="3"/>
        <v>1505</v>
      </c>
      <c r="CZ64">
        <f t="shared" si="4"/>
        <v>1505</v>
      </c>
    </row>
    <row r="65" spans="1:104" x14ac:dyDescent="0.25">
      <c r="A65" t="s">
        <v>103</v>
      </c>
      <c r="B65" t="s">
        <v>103</v>
      </c>
      <c r="C65" t="s">
        <v>104</v>
      </c>
      <c r="CV65">
        <v>0</v>
      </c>
      <c r="CW65">
        <f t="shared" si="2"/>
        <v>0</v>
      </c>
      <c r="CY65">
        <f t="shared" si="3"/>
        <v>0</v>
      </c>
      <c r="CZ65" t="e">
        <f t="shared" si="4"/>
        <v>#VALUE!</v>
      </c>
    </row>
    <row r="66" spans="1:104" x14ac:dyDescent="0.25">
      <c r="A66" t="s">
        <v>120</v>
      </c>
      <c r="B66" t="s">
        <v>101</v>
      </c>
      <c r="C66" t="s">
        <v>102</v>
      </c>
      <c r="D66">
        <v>5793.3863828794292</v>
      </c>
      <c r="E66">
        <v>6725.9663871462408</v>
      </c>
      <c r="F66">
        <v>7740.8522134039194</v>
      </c>
      <c r="G66">
        <v>8242.2726885926422</v>
      </c>
      <c r="H66">
        <v>8036.1975748533587</v>
      </c>
      <c r="I66">
        <v>8491.4077150886296</v>
      </c>
      <c r="J66">
        <v>8011.4703756708277</v>
      </c>
      <c r="K66">
        <v>8130.5314285727318</v>
      </c>
      <c r="L66">
        <v>8159.9564737011551</v>
      </c>
      <c r="M66">
        <v>7072.3697706010526</v>
      </c>
      <c r="N66">
        <v>7262.3504439618346</v>
      </c>
      <c r="O66">
        <v>6175.4406329101766</v>
      </c>
      <c r="P66">
        <v>7270.307290299078</v>
      </c>
      <c r="Q66">
        <v>7769.5650540018678</v>
      </c>
      <c r="R66">
        <v>8580.3355011239037</v>
      </c>
      <c r="S66">
        <v>8928.7358233364175</v>
      </c>
      <c r="T66">
        <v>8640.922364074082</v>
      </c>
      <c r="U66">
        <v>9031.7249216260716</v>
      </c>
      <c r="V66">
        <v>8525.4048811564353</v>
      </c>
      <c r="W66">
        <v>8644.1711124501908</v>
      </c>
      <c r="X66">
        <v>8696.5653406123783</v>
      </c>
      <c r="Y66">
        <v>7659.899104139261</v>
      </c>
      <c r="Z66">
        <v>7908.5954373690874</v>
      </c>
      <c r="AA66">
        <v>6873.6796796285307</v>
      </c>
      <c r="AB66">
        <v>8006.2285312476033</v>
      </c>
      <c r="AC66">
        <v>8524.1769690255787</v>
      </c>
      <c r="AD66">
        <v>9336.8719894635396</v>
      </c>
      <c r="AE66">
        <v>9677.6624324020049</v>
      </c>
      <c r="AF66">
        <v>9380.3099247428436</v>
      </c>
      <c r="AG66">
        <v>9765.4694446079175</v>
      </c>
      <c r="AH66">
        <v>9260.5275771355537</v>
      </c>
      <c r="AI66">
        <v>9388.0930110186637</v>
      </c>
      <c r="AJ66">
        <v>9455.2792314567669</v>
      </c>
      <c r="AK66">
        <v>8437.1574039414645</v>
      </c>
      <c r="AL66">
        <v>8705.7933027998861</v>
      </c>
      <c r="AM66">
        <v>7690.2238999813417</v>
      </c>
      <c r="AN66">
        <v>8840.1430181848209</v>
      </c>
      <c r="AO66">
        <v>9372.736288290158</v>
      </c>
      <c r="AP66">
        <v>10197.206720163093</v>
      </c>
      <c r="AQ66">
        <v>10547.30479917445</v>
      </c>
      <c r="AR66">
        <v>10257.603027638441</v>
      </c>
      <c r="AS66">
        <v>10649.766728944287</v>
      </c>
      <c r="AT66">
        <v>10152.146022825531</v>
      </c>
      <c r="AU66">
        <v>10288.044113488784</v>
      </c>
      <c r="AV66">
        <v>10364.869495597341</v>
      </c>
      <c r="AW66">
        <v>9357.5837295886413</v>
      </c>
      <c r="AX66">
        <v>9637.8439612201855</v>
      </c>
      <c r="AY66">
        <v>8634.1476176977849</v>
      </c>
      <c r="AZ66">
        <v>9795.6874626340996</v>
      </c>
      <c r="BA66">
        <v>10339.305852236041</v>
      </c>
      <c r="BB66">
        <v>11174.065411292828</v>
      </c>
      <c r="BC66">
        <v>11533.755748708256</v>
      </c>
      <c r="BD66">
        <v>11253.101991627416</v>
      </c>
      <c r="BE66">
        <v>11653.959073506805</v>
      </c>
      <c r="BF66">
        <v>11164.842828966077</v>
      </c>
      <c r="BG66">
        <v>11309.166614717336</v>
      </c>
      <c r="BH66">
        <v>11394.391730284242</v>
      </c>
      <c r="BI66">
        <v>10395.494677420051</v>
      </c>
      <c r="BJ66">
        <v>10684.137513931157</v>
      </c>
      <c r="BK66">
        <v>9688.8360219738697</v>
      </c>
      <c r="BL66">
        <v>10858.824501948613</v>
      </c>
      <c r="BM66">
        <v>11411.001746271724</v>
      </c>
      <c r="BN66">
        <v>12254.476889793943</v>
      </c>
      <c r="BO66">
        <v>12623.041887595551</v>
      </c>
      <c r="BP66">
        <v>12351.348024168079</v>
      </c>
      <c r="BQ66">
        <v>12761.084050559897</v>
      </c>
      <c r="BR66">
        <v>12280.518888128641</v>
      </c>
      <c r="BS66">
        <v>12432.78376687888</v>
      </c>
      <c r="BT66">
        <v>12525.098477709278</v>
      </c>
      <c r="BU66">
        <v>11532.329748199238</v>
      </c>
      <c r="BV66">
        <v>11826.242466671487</v>
      </c>
      <c r="BW66">
        <v>10835.708720235574</v>
      </c>
      <c r="BX66">
        <v>12010.545492847858</v>
      </c>
      <c r="BY66">
        <v>12568.355633063431</v>
      </c>
      <c r="BZ66">
        <v>13418.900511799602</v>
      </c>
      <c r="CA66">
        <v>13796.366348353666</v>
      </c>
      <c r="CB66">
        <v>13535.348538294891</v>
      </c>
      <c r="CC66">
        <v>13956.925138174145</v>
      </c>
      <c r="CD66">
        <v>13488.214563098325</v>
      </c>
      <c r="CE66">
        <v>13650.862490892905</v>
      </c>
      <c r="CF66">
        <v>13750.555779145085</v>
      </c>
      <c r="CG66">
        <v>12761.053353536014</v>
      </c>
      <c r="CH66">
        <v>13053.785726740802</v>
      </c>
      <c r="CI66">
        <v>12058.322670092228</v>
      </c>
      <c r="CJ66">
        <v>13226.722208029019</v>
      </c>
      <c r="CK66">
        <v>13779.838769402555</v>
      </c>
      <c r="CL66">
        <v>14629.554849922997</v>
      </c>
      <c r="CM66">
        <v>15016.675221690197</v>
      </c>
      <c r="CN66">
        <v>14773.077249447597</v>
      </c>
      <c r="CO66">
        <v>15217.888608797748</v>
      </c>
      <c r="CP66">
        <v>14791.719392656525</v>
      </c>
      <c r="CQ66">
        <v>14963.797908675253</v>
      </c>
      <c r="CR66">
        <v>15087.920895595847</v>
      </c>
      <c r="CS66">
        <v>14191.687889907467</v>
      </c>
      <c r="CT66">
        <v>14198.771901778266</v>
      </c>
      <c r="CU66">
        <v>13595.20514867272</v>
      </c>
      <c r="CV66">
        <v>1</v>
      </c>
      <c r="CW66">
        <f t="shared" si="2"/>
        <v>1506</v>
      </c>
      <c r="CY66">
        <f t="shared" si="3"/>
        <v>1506</v>
      </c>
      <c r="CZ66">
        <f t="shared" si="4"/>
        <v>1506</v>
      </c>
    </row>
    <row r="67" spans="1:104" x14ac:dyDescent="0.25">
      <c r="A67" t="s">
        <v>103</v>
      </c>
      <c r="B67" t="s">
        <v>103</v>
      </c>
      <c r="C67" t="s">
        <v>104</v>
      </c>
      <c r="CV67">
        <v>0</v>
      </c>
      <c r="CW67">
        <f t="shared" si="2"/>
        <v>0</v>
      </c>
      <c r="CY67">
        <f t="shared" si="3"/>
        <v>0</v>
      </c>
      <c r="CZ67" t="e">
        <f t="shared" si="4"/>
        <v>#VALUE!</v>
      </c>
    </row>
    <row r="68" spans="1:104" x14ac:dyDescent="0.25">
      <c r="A68" t="s">
        <v>120</v>
      </c>
      <c r="B68" t="s">
        <v>105</v>
      </c>
      <c r="C68" t="s">
        <v>102</v>
      </c>
      <c r="D68">
        <v>8357.5653217716754</v>
      </c>
      <c r="E68">
        <v>7970.4537046360474</v>
      </c>
      <c r="F68">
        <v>8387.4418305987238</v>
      </c>
      <c r="G68">
        <v>7948.7480111570831</v>
      </c>
      <c r="H68">
        <v>8098.6353465694665</v>
      </c>
      <c r="I68">
        <v>7497.6433941502519</v>
      </c>
      <c r="J68">
        <v>7477.5445251461651</v>
      </c>
      <c r="K68">
        <v>7912.7214649025327</v>
      </c>
      <c r="L68">
        <v>7424.5172535570782</v>
      </c>
      <c r="M68">
        <v>8623.7794384531171</v>
      </c>
      <c r="N68">
        <v>9086.1407590781419</v>
      </c>
      <c r="O68">
        <v>8784.3294603727663</v>
      </c>
      <c r="P68">
        <v>8631.6935969710376</v>
      </c>
      <c r="Q68">
        <v>8117.5106095210795</v>
      </c>
      <c r="R68">
        <v>8549.5008563855663</v>
      </c>
      <c r="S68">
        <v>8070.3201654309159</v>
      </c>
      <c r="T68">
        <v>8156.6086342424051</v>
      </c>
      <c r="U68">
        <v>7574.7929323221251</v>
      </c>
      <c r="V68">
        <v>7554.6308689437546</v>
      </c>
      <c r="W68">
        <v>8020.7252492824318</v>
      </c>
      <c r="X68">
        <v>7589.1800707702678</v>
      </c>
      <c r="Y68">
        <v>8855.1125048375088</v>
      </c>
      <c r="Z68">
        <v>9381.3998084306731</v>
      </c>
      <c r="AA68">
        <v>9126.1331996300287</v>
      </c>
      <c r="AB68">
        <v>8995.0194915948341</v>
      </c>
      <c r="AC68">
        <v>8481.3617354844446</v>
      </c>
      <c r="AD68">
        <v>8903.6981482479223</v>
      </c>
      <c r="AE68">
        <v>8416.5879463096771</v>
      </c>
      <c r="AF68">
        <v>8504.998369610119</v>
      </c>
      <c r="AG68">
        <v>7938.1563072913514</v>
      </c>
      <c r="AH68">
        <v>7943.651406736064</v>
      </c>
      <c r="AI68">
        <v>8441.3759864865187</v>
      </c>
      <c r="AJ68">
        <v>8042.5807813301835</v>
      </c>
      <c r="AK68">
        <v>9338.9318097355754</v>
      </c>
      <c r="AL68">
        <v>9891.7715833772672</v>
      </c>
      <c r="AM68">
        <v>9659.1736331224402</v>
      </c>
      <c r="AN68">
        <v>9547.5758949133033</v>
      </c>
      <c r="AO68">
        <v>9051.1808417719476</v>
      </c>
      <c r="AP68">
        <v>9489.3505230179617</v>
      </c>
      <c r="AQ68">
        <v>9017.3826142382459</v>
      </c>
      <c r="AR68">
        <v>9120.9460610135611</v>
      </c>
      <c r="AS68">
        <v>8569.9055916271391</v>
      </c>
      <c r="AT68">
        <v>8592.3061820267103</v>
      </c>
      <c r="AU68">
        <v>9108.1824043145898</v>
      </c>
      <c r="AV68">
        <v>8728.5624694447233</v>
      </c>
      <c r="AW68">
        <v>10044.596921593959</v>
      </c>
      <c r="AX68">
        <v>10616.993263682558</v>
      </c>
      <c r="AY68">
        <v>10403.272033550698</v>
      </c>
      <c r="AZ68">
        <v>10309.548365189419</v>
      </c>
      <c r="BA68">
        <v>9829.9791656423113</v>
      </c>
      <c r="BB68">
        <v>10284.105808127581</v>
      </c>
      <c r="BC68">
        <v>9827.5189225082831</v>
      </c>
      <c r="BD68">
        <v>9946.177653287561</v>
      </c>
      <c r="BE68">
        <v>9410.1546516114322</v>
      </c>
      <c r="BF68">
        <v>9447.5945943453044</v>
      </c>
      <c r="BG68">
        <v>9978.5432259001827</v>
      </c>
      <c r="BH68">
        <v>9613.994288203774</v>
      </c>
      <c r="BI68">
        <v>10945.060051123626</v>
      </c>
      <c r="BJ68">
        <v>11532.430134830203</v>
      </c>
      <c r="BK68">
        <v>11333.628772384141</v>
      </c>
      <c r="BL68">
        <v>11254.778865919645</v>
      </c>
      <c r="BM68">
        <v>10790.022934131641</v>
      </c>
      <c r="BN68">
        <v>11258.842375202872</v>
      </c>
      <c r="BO68">
        <v>10816.711747007594</v>
      </c>
      <c r="BP68">
        <v>10949.42730091892</v>
      </c>
      <c r="BQ68">
        <v>10426.883242224994</v>
      </c>
      <c r="BR68">
        <v>10477.080115591383</v>
      </c>
      <c r="BS68">
        <v>11020.012522581183</v>
      </c>
      <c r="BT68">
        <v>10666.767879293122</v>
      </c>
      <c r="BU68">
        <v>12008.722664406654</v>
      </c>
      <c r="BV68">
        <v>12606.983437794574</v>
      </c>
      <c r="BW68">
        <v>12419.571769012255</v>
      </c>
      <c r="BX68">
        <v>12353.066356757232</v>
      </c>
      <c r="BY68">
        <v>11901.874112412501</v>
      </c>
      <c r="BZ68">
        <v>12385.411610326995</v>
      </c>
      <c r="CA68">
        <v>11958.676239064187</v>
      </c>
      <c r="CB68">
        <v>12106.597470111639</v>
      </c>
      <c r="CC68">
        <v>11597.95602757419</v>
      </c>
      <c r="CD68">
        <v>11659.663261478832</v>
      </c>
      <c r="CE68">
        <v>12210.945398072421</v>
      </c>
      <c r="CF68">
        <v>11862.803112869547</v>
      </c>
      <c r="CG68">
        <v>13207.331026927557</v>
      </c>
      <c r="CH68">
        <v>13807.182581289271</v>
      </c>
      <c r="CI68">
        <v>13622.717679349644</v>
      </c>
      <c r="CJ68">
        <v>13562.877796276942</v>
      </c>
      <c r="CK68">
        <v>13123.426610419201</v>
      </c>
      <c r="CL68">
        <v>13626.5857847265</v>
      </c>
      <c r="CM68">
        <v>13223.525311706078</v>
      </c>
      <c r="CN68">
        <v>13399.362449683165</v>
      </c>
      <c r="CO68">
        <v>12921.781621300142</v>
      </c>
      <c r="CP68">
        <v>12992.226473774394</v>
      </c>
      <c r="CQ68">
        <v>13565.296944582951</v>
      </c>
      <c r="CR68">
        <v>13222.092431145786</v>
      </c>
      <c r="CS68">
        <v>14409.204713725965</v>
      </c>
      <c r="CT68">
        <v>15239.979191917897</v>
      </c>
      <c r="CU68">
        <v>14741.581869053676</v>
      </c>
      <c r="CV68">
        <v>-1</v>
      </c>
      <c r="CW68">
        <f t="shared" si="2"/>
        <v>1506</v>
      </c>
      <c r="CY68">
        <f t="shared" si="3"/>
        <v>1506</v>
      </c>
      <c r="CZ68">
        <f t="shared" si="4"/>
        <v>1506</v>
      </c>
    </row>
    <row r="69" spans="1:104" x14ac:dyDescent="0.25">
      <c r="A69" t="s">
        <v>103</v>
      </c>
      <c r="B69" t="s">
        <v>103</v>
      </c>
      <c r="C69" t="s">
        <v>104</v>
      </c>
      <c r="CV69">
        <v>0</v>
      </c>
      <c r="CW69">
        <f t="shared" si="2"/>
        <v>0</v>
      </c>
      <c r="CY69">
        <f t="shared" si="3"/>
        <v>0</v>
      </c>
      <c r="CZ69" t="e">
        <f t="shared" si="4"/>
        <v>#VALUE!</v>
      </c>
    </row>
    <row r="70" spans="1:104" x14ac:dyDescent="0.25">
      <c r="A70" t="s">
        <v>121</v>
      </c>
      <c r="B70" t="s">
        <v>101</v>
      </c>
      <c r="C70" t="s">
        <v>102</v>
      </c>
      <c r="D70">
        <v>12.521169790270957</v>
      </c>
      <c r="E70">
        <v>18.401514559128053</v>
      </c>
      <c r="F70">
        <v>34.600581575861341</v>
      </c>
      <c r="G70">
        <v>39.249440124512503</v>
      </c>
      <c r="H70">
        <v>43.30176768017013</v>
      </c>
      <c r="I70">
        <v>52.600358821786578</v>
      </c>
      <c r="J70">
        <v>54.031117434746243</v>
      </c>
      <c r="K70">
        <v>61.842214573438788</v>
      </c>
      <c r="L70">
        <v>60.27618160782162</v>
      </c>
      <c r="M70">
        <v>44.810492259304901</v>
      </c>
      <c r="N70">
        <v>33.47681152617622</v>
      </c>
      <c r="O70">
        <v>2.0944995142773606</v>
      </c>
      <c r="P70">
        <v>10.807769635845659</v>
      </c>
      <c r="Q70">
        <v>17.398564670100495</v>
      </c>
      <c r="R70">
        <v>41.529306907737258</v>
      </c>
      <c r="S70">
        <v>50.925525355098316</v>
      </c>
      <c r="T70">
        <v>58.304601905268854</v>
      </c>
      <c r="U70">
        <v>68.627862135921021</v>
      </c>
      <c r="V70">
        <v>70.049833669347862</v>
      </c>
      <c r="W70">
        <v>77.494406317846185</v>
      </c>
      <c r="X70">
        <v>75.438760007502168</v>
      </c>
      <c r="Y70">
        <v>59.589331830317647</v>
      </c>
      <c r="Z70">
        <v>47.919956472947305</v>
      </c>
      <c r="AA70">
        <v>16.204226478930607</v>
      </c>
      <c r="AB70">
        <v>24.621818011885555</v>
      </c>
      <c r="AC70">
        <v>30.967888777796219</v>
      </c>
      <c r="AD70">
        <v>54.920375931442038</v>
      </c>
      <c r="AE70">
        <v>64.201562946493482</v>
      </c>
      <c r="AF70">
        <v>71.501400456878912</v>
      </c>
      <c r="AG70">
        <v>81.743379513039613</v>
      </c>
      <c r="AH70">
        <v>83.049605693907608</v>
      </c>
      <c r="AI70">
        <v>90.326149625060069</v>
      </c>
      <c r="AJ70">
        <v>88.051366035873627</v>
      </c>
      <c r="AK70">
        <v>71.948417455011338</v>
      </c>
      <c r="AL70">
        <v>60.014473633851026</v>
      </c>
      <c r="AM70">
        <v>28.043992625053892</v>
      </c>
      <c r="AN70">
        <v>36.229528667645447</v>
      </c>
      <c r="AO70">
        <v>42.369795863491682</v>
      </c>
      <c r="AP70">
        <v>66.139064065845446</v>
      </c>
      <c r="AQ70">
        <v>75.252228031071297</v>
      </c>
      <c r="AR70">
        <v>82.391261938145732</v>
      </c>
      <c r="AS70">
        <v>92.473109103566145</v>
      </c>
      <c r="AT70">
        <v>93.615601193822954</v>
      </c>
      <c r="AU70">
        <v>100.7227967700201</v>
      </c>
      <c r="AV70">
        <v>98.272914407058437</v>
      </c>
      <c r="AW70">
        <v>81.99041480649683</v>
      </c>
      <c r="AX70">
        <v>69.874761222213877</v>
      </c>
      <c r="AY70">
        <v>37.723203964579355</v>
      </c>
      <c r="AZ70">
        <v>45.731010610069795</v>
      </c>
      <c r="BA70">
        <v>51.698951886168345</v>
      </c>
      <c r="BB70">
        <v>75.302276688569506</v>
      </c>
      <c r="BC70">
        <v>84.255655267748708</v>
      </c>
      <c r="BD70">
        <v>91.239841206086936</v>
      </c>
      <c r="BE70">
        <v>101.17002243003205</v>
      </c>
      <c r="BF70">
        <v>102.1622946420334</v>
      </c>
      <c r="BG70">
        <v>109.11947108979075</v>
      </c>
      <c r="BH70">
        <v>106.51927771870459</v>
      </c>
      <c r="BI70">
        <v>90.086446728825422</v>
      </c>
      <c r="BJ70">
        <v>77.821277963806182</v>
      </c>
      <c r="BK70">
        <v>45.522104716216425</v>
      </c>
      <c r="BL70">
        <v>53.385188103239095</v>
      </c>
      <c r="BM70">
        <v>59.211933516149934</v>
      </c>
      <c r="BN70">
        <v>82.677712328890379</v>
      </c>
      <c r="BO70">
        <v>91.496783800239456</v>
      </c>
      <c r="BP70">
        <v>98.349058846546839</v>
      </c>
      <c r="BQ70">
        <v>108.14865096043872</v>
      </c>
      <c r="BR70">
        <v>109.01061245975326</v>
      </c>
      <c r="BS70">
        <v>115.83702793720042</v>
      </c>
      <c r="BT70">
        <v>113.10546552617197</v>
      </c>
      <c r="BU70">
        <v>96.541237323388486</v>
      </c>
      <c r="BV70">
        <v>84.145976262380159</v>
      </c>
      <c r="BW70">
        <v>51.719909726812446</v>
      </c>
      <c r="BX70">
        <v>59.461325737556351</v>
      </c>
      <c r="BY70">
        <v>65.173170963455178</v>
      </c>
      <c r="BZ70">
        <v>88.531243402580429</v>
      </c>
      <c r="CA70">
        <v>97.248634631390956</v>
      </c>
      <c r="CB70">
        <v>104.00243961999493</v>
      </c>
      <c r="CC70">
        <v>113.70270237923962</v>
      </c>
      <c r="CD70">
        <v>114.46023650448785</v>
      </c>
      <c r="CE70">
        <v>121.17406759219354</v>
      </c>
      <c r="CF70">
        <v>118.32094610457503</v>
      </c>
      <c r="CG70">
        <v>101.62853215040536</v>
      </c>
      <c r="CH70">
        <v>89.103747467753934</v>
      </c>
      <c r="CI70">
        <v>56.549968873209494</v>
      </c>
      <c r="CJ70">
        <v>64.180078374144543</v>
      </c>
      <c r="CK70">
        <v>69.798577572131592</v>
      </c>
      <c r="CL70">
        <v>93.071684918302054</v>
      </c>
      <c r="CM70">
        <v>101.76162461657351</v>
      </c>
      <c r="CN70">
        <v>108.47538816818145</v>
      </c>
      <c r="CO70">
        <v>118.11929731594287</v>
      </c>
      <c r="CP70">
        <v>119.08127613805009</v>
      </c>
      <c r="CQ70">
        <v>125.21098847035273</v>
      </c>
      <c r="CR70">
        <v>122.92363904639032</v>
      </c>
      <c r="CS70">
        <v>106.48510140562453</v>
      </c>
      <c r="CT70">
        <v>91.144004012324345</v>
      </c>
      <c r="CU70">
        <v>62.389034418471354</v>
      </c>
      <c r="CV70">
        <v>1</v>
      </c>
      <c r="CW70">
        <f t="shared" si="2"/>
        <v>1601</v>
      </c>
      <c r="CY70">
        <f t="shared" si="3"/>
        <v>1601</v>
      </c>
      <c r="CZ70">
        <f t="shared" si="4"/>
        <v>1601</v>
      </c>
    </row>
    <row r="71" spans="1:104" x14ac:dyDescent="0.25">
      <c r="A71" t="s">
        <v>103</v>
      </c>
      <c r="B71" t="s">
        <v>103</v>
      </c>
      <c r="C71" t="s">
        <v>104</v>
      </c>
      <c r="CV71">
        <v>0</v>
      </c>
      <c r="CW71">
        <f t="shared" ref="CW71:CW134" si="5">CY71</f>
        <v>0</v>
      </c>
      <c r="CY71">
        <f t="shared" ref="CY71:CY134" si="6">IFERROR(CZ71,0)</f>
        <v>0</v>
      </c>
      <c r="CZ71" t="e">
        <f t="shared" ref="CZ71:CZ134" si="7">RIGHT(A71,4)*1</f>
        <v>#VALUE!</v>
      </c>
    </row>
    <row r="72" spans="1:104" x14ac:dyDescent="0.25">
      <c r="A72" t="s">
        <v>121</v>
      </c>
      <c r="B72" t="s">
        <v>105</v>
      </c>
      <c r="C72" t="s">
        <v>102</v>
      </c>
      <c r="D72">
        <v>27.663311210844757</v>
      </c>
      <c r="E72">
        <v>24.339025309467928</v>
      </c>
      <c r="F72">
        <v>15.687381028327025</v>
      </c>
      <c r="G72">
        <v>19.461734468102993</v>
      </c>
      <c r="H72">
        <v>33.221872487001257</v>
      </c>
      <c r="I72">
        <v>22.879757099582829</v>
      </c>
      <c r="J72">
        <v>33.103364167164578</v>
      </c>
      <c r="K72">
        <v>43.294921292435376</v>
      </c>
      <c r="L72">
        <v>36.593501697506831</v>
      </c>
      <c r="M72">
        <v>72.777470568089683</v>
      </c>
      <c r="N72">
        <v>78.298608223762841</v>
      </c>
      <c r="O72">
        <v>94.225780939084558</v>
      </c>
      <c r="P72">
        <v>51.134066134116111</v>
      </c>
      <c r="Q72">
        <v>29.447119478921124</v>
      </c>
      <c r="R72">
        <v>14.699614576943343</v>
      </c>
      <c r="S72">
        <v>15.929880071739539</v>
      </c>
      <c r="T72">
        <v>30.891547845841551</v>
      </c>
      <c r="U72">
        <v>23.420824937330433</v>
      </c>
      <c r="V72">
        <v>35.671203621554682</v>
      </c>
      <c r="W72">
        <v>47.381614332606141</v>
      </c>
      <c r="X72">
        <v>41.25728148642434</v>
      </c>
      <c r="Y72">
        <v>77.193458197078215</v>
      </c>
      <c r="Z72">
        <v>81.981464461586853</v>
      </c>
      <c r="AA72">
        <v>96.988389908397053</v>
      </c>
      <c r="AB72">
        <v>53.018488208560193</v>
      </c>
      <c r="AC72">
        <v>30.725568162195032</v>
      </c>
      <c r="AD72">
        <v>15.731541377097294</v>
      </c>
      <c r="AE72">
        <v>17.030475635583279</v>
      </c>
      <c r="AF72">
        <v>32.245374036265765</v>
      </c>
      <c r="AG72">
        <v>25.0602809972677</v>
      </c>
      <c r="AH72">
        <v>37.506596400619074</v>
      </c>
      <c r="AI72">
        <v>49.263922650276093</v>
      </c>
      <c r="AJ72">
        <v>43.036362261760388</v>
      </c>
      <c r="AK72">
        <v>78.755050224041668</v>
      </c>
      <c r="AL72">
        <v>83.26189355739902</v>
      </c>
      <c r="AM72">
        <v>97.97162342142343</v>
      </c>
      <c r="AN72">
        <v>53.72345039760561</v>
      </c>
      <c r="AO72">
        <v>31.191855433517134</v>
      </c>
      <c r="AP72">
        <v>16.007271593136508</v>
      </c>
      <c r="AQ72">
        <v>17.162861898554588</v>
      </c>
      <c r="AR72">
        <v>32.273483978539915</v>
      </c>
      <c r="AS72">
        <v>25.009650390049956</v>
      </c>
      <c r="AT72">
        <v>37.386303918805751</v>
      </c>
      <c r="AU72">
        <v>49.067115870702629</v>
      </c>
      <c r="AV72">
        <v>42.744397350970111</v>
      </c>
      <c r="AW72">
        <v>78.344130356190874</v>
      </c>
      <c r="AX72">
        <v>82.710207251809791</v>
      </c>
      <c r="AY72">
        <v>97.26487795432746</v>
      </c>
      <c r="AZ72">
        <v>52.857389382769654</v>
      </c>
      <c r="BA72">
        <v>30.171507288047842</v>
      </c>
      <c r="BB72">
        <v>14.843770033145539</v>
      </c>
      <c r="BC72">
        <v>15.869300887854052</v>
      </c>
      <c r="BD72">
        <v>30.861273659299506</v>
      </c>
      <c r="BE72">
        <v>23.486350943500199</v>
      </c>
      <c r="BF72">
        <v>35.755219897997421</v>
      </c>
      <c r="BG72">
        <v>47.328323395895794</v>
      </c>
      <c r="BH72">
        <v>40.896521819936758</v>
      </c>
      <c r="BI72">
        <v>76.38612600160144</v>
      </c>
      <c r="BJ72">
        <v>80.642547435254926</v>
      </c>
      <c r="BK72">
        <v>95.089842673586219</v>
      </c>
      <c r="BL72">
        <v>50.578439553167755</v>
      </c>
      <c r="BM72">
        <v>27.791999043204687</v>
      </c>
      <c r="BN72">
        <v>12.365449578805347</v>
      </c>
      <c r="BO72">
        <v>13.291106740769933</v>
      </c>
      <c r="BP72">
        <v>28.17893990784755</v>
      </c>
      <c r="BQ72">
        <v>20.693140417891229</v>
      </c>
      <c r="BR72">
        <v>32.843836729087897</v>
      </c>
      <c r="BS72">
        <v>44.293693267089964</v>
      </c>
      <c r="BT72">
        <v>37.738772115171855</v>
      </c>
      <c r="BU72">
        <v>73.112843665582332</v>
      </c>
      <c r="BV72">
        <v>77.269374808710921</v>
      </c>
      <c r="BW72">
        <v>91.638694304441771</v>
      </c>
      <c r="BX72">
        <v>47.073223580361095</v>
      </c>
      <c r="BY72">
        <v>24.252413545452946</v>
      </c>
      <c r="BZ72">
        <v>8.8002360606012573</v>
      </c>
      <c r="CA72">
        <v>9.692546407973559</v>
      </c>
      <c r="CB72">
        <v>24.520849449414996</v>
      </c>
      <c r="CC72">
        <v>16.93353212132228</v>
      </c>
      <c r="CD72">
        <v>28.933498797572909</v>
      </c>
      <c r="CE72">
        <v>40.188068668245606</v>
      </c>
      <c r="CF72">
        <v>33.413680908060904</v>
      </c>
      <c r="CG72">
        <v>68.576120133940648</v>
      </c>
      <c r="CH72">
        <v>72.56853552599074</v>
      </c>
      <c r="CI72">
        <v>86.862364699025861</v>
      </c>
      <c r="CJ72">
        <v>42.336008240155124</v>
      </c>
      <c r="CK72">
        <v>19.643874334437861</v>
      </c>
      <c r="CL72">
        <v>4.4526494409669297</v>
      </c>
      <c r="CM72">
        <v>5.5531674343079374</v>
      </c>
      <c r="CN72">
        <v>20.542471582311251</v>
      </c>
      <c r="CO72">
        <v>13.130316893474856</v>
      </c>
      <c r="CP72">
        <v>24.572612485911876</v>
      </c>
      <c r="CQ72">
        <v>35.729615853461183</v>
      </c>
      <c r="CR72">
        <v>29.451896608138064</v>
      </c>
      <c r="CS72">
        <v>58.24139154588196</v>
      </c>
      <c r="CT72">
        <v>73.02542204721442</v>
      </c>
      <c r="CU72">
        <v>72.393343171740767</v>
      </c>
      <c r="CV72">
        <v>-1</v>
      </c>
      <c r="CW72">
        <f t="shared" si="5"/>
        <v>1601</v>
      </c>
      <c r="CY72">
        <f t="shared" si="6"/>
        <v>1601</v>
      </c>
      <c r="CZ72">
        <f t="shared" si="7"/>
        <v>1601</v>
      </c>
    </row>
    <row r="73" spans="1:104" x14ac:dyDescent="0.25">
      <c r="A73" t="s">
        <v>103</v>
      </c>
      <c r="B73" t="s">
        <v>103</v>
      </c>
      <c r="C73" t="s">
        <v>104</v>
      </c>
      <c r="CV73">
        <v>0</v>
      </c>
      <c r="CW73">
        <f t="shared" si="5"/>
        <v>0</v>
      </c>
      <c r="CY73">
        <f t="shared" si="6"/>
        <v>0</v>
      </c>
      <c r="CZ73" t="e">
        <f t="shared" si="7"/>
        <v>#VALUE!</v>
      </c>
    </row>
    <row r="74" spans="1:104" x14ac:dyDescent="0.25">
      <c r="A74" t="s">
        <v>122</v>
      </c>
      <c r="B74" t="s">
        <v>101</v>
      </c>
      <c r="C74" t="s">
        <v>102</v>
      </c>
      <c r="D74">
        <v>1406.8620413937924</v>
      </c>
      <c r="E74">
        <v>1568.3601543231705</v>
      </c>
      <c r="F74">
        <v>1727.5960135915634</v>
      </c>
      <c r="G74">
        <v>1843.8134020638031</v>
      </c>
      <c r="H74">
        <v>1799.0461324857697</v>
      </c>
      <c r="I74">
        <v>1867.2754193510846</v>
      </c>
      <c r="J74">
        <v>1807.2016448258269</v>
      </c>
      <c r="K74">
        <v>1904.2505000961521</v>
      </c>
      <c r="L74">
        <v>1857.0851066956043</v>
      </c>
      <c r="M74">
        <v>1813.220627517745</v>
      </c>
      <c r="N74">
        <v>1870.4217040652322</v>
      </c>
      <c r="O74">
        <v>1583.3333272835225</v>
      </c>
      <c r="P74">
        <v>1717.8390968738579</v>
      </c>
      <c r="Q74">
        <v>1823.144717296856</v>
      </c>
      <c r="R74">
        <v>2001.2651882541147</v>
      </c>
      <c r="S74">
        <v>2083.6664320384448</v>
      </c>
      <c r="T74">
        <v>2028.506493986637</v>
      </c>
      <c r="U74">
        <v>2081.6072944380348</v>
      </c>
      <c r="V74">
        <v>2010.2889073868403</v>
      </c>
      <c r="W74">
        <v>2110.0402851048252</v>
      </c>
      <c r="X74">
        <v>2073.0208433395228</v>
      </c>
      <c r="Y74">
        <v>2049.5342931263358</v>
      </c>
      <c r="Z74">
        <v>2129.2126257662876</v>
      </c>
      <c r="AA74">
        <v>1861.5400281508596</v>
      </c>
      <c r="AB74">
        <v>2008.9744311724471</v>
      </c>
      <c r="AC74">
        <v>2119.6870668265688</v>
      </c>
      <c r="AD74">
        <v>2297.5897569664767</v>
      </c>
      <c r="AE74">
        <v>2377.4734564776127</v>
      </c>
      <c r="AF74">
        <v>2320.5486840607573</v>
      </c>
      <c r="AG74">
        <v>2374.5388282104527</v>
      </c>
      <c r="AH74">
        <v>2307.259424718869</v>
      </c>
      <c r="AI74">
        <v>2413.6352241222748</v>
      </c>
      <c r="AJ74">
        <v>2384.7801981526895</v>
      </c>
      <c r="AK74">
        <v>2369.9771676334663</v>
      </c>
      <c r="AL74">
        <v>2458.1140282781603</v>
      </c>
      <c r="AM74">
        <v>2198.2507273589868</v>
      </c>
      <c r="AN74">
        <v>2352.6628336548174</v>
      </c>
      <c r="AO74">
        <v>2469.4857756313722</v>
      </c>
      <c r="AP74">
        <v>2652.6940559421269</v>
      </c>
      <c r="AQ74">
        <v>2737.2338695531025</v>
      </c>
      <c r="AR74">
        <v>2684.5578730323568</v>
      </c>
      <c r="AS74">
        <v>2742.6838557210112</v>
      </c>
      <c r="AT74">
        <v>2679.7084492206832</v>
      </c>
      <c r="AU74">
        <v>2790.7513846473075</v>
      </c>
      <c r="AV74">
        <v>2766.9878936271798</v>
      </c>
      <c r="AW74">
        <v>2757.6262044839655</v>
      </c>
      <c r="AX74">
        <v>2851.3853326387866</v>
      </c>
      <c r="AY74">
        <v>2597.1274243194239</v>
      </c>
      <c r="AZ74">
        <v>2756.9637362036401</v>
      </c>
      <c r="BA74">
        <v>2878.9372367574488</v>
      </c>
      <c r="BB74">
        <v>3067.0084573221698</v>
      </c>
      <c r="BC74">
        <v>3156.168821965317</v>
      </c>
      <c r="BD74">
        <v>3107.9438351541912</v>
      </c>
      <c r="BE74">
        <v>3170.4220719530113</v>
      </c>
      <c r="BF74">
        <v>3111.7504274183425</v>
      </c>
      <c r="BG74">
        <v>3227.0736655421802</v>
      </c>
      <c r="BH74">
        <v>3207.5728575103208</v>
      </c>
      <c r="BI74">
        <v>3202.4539364290399</v>
      </c>
      <c r="BJ74">
        <v>3300.4358721384151</v>
      </c>
      <c r="BK74">
        <v>3050.3887820595482</v>
      </c>
      <c r="BL74">
        <v>3214.4394238401605</v>
      </c>
      <c r="BM74">
        <v>3340.647508316074</v>
      </c>
      <c r="BN74">
        <v>3532.9815166159492</v>
      </c>
      <c r="BO74">
        <v>3626.421433886956</v>
      </c>
      <c r="BP74">
        <v>3582.4545806332612</v>
      </c>
      <c r="BQ74">
        <v>3649.1041809898607</v>
      </c>
      <c r="BR74">
        <v>3594.4337150865995</v>
      </c>
      <c r="BS74">
        <v>3713.5054891984746</v>
      </c>
      <c r="BT74">
        <v>3697.4452539757513</v>
      </c>
      <c r="BU74">
        <v>3695.4579692891903</v>
      </c>
      <c r="BV74">
        <v>3796.3356124925303</v>
      </c>
      <c r="BW74">
        <v>3549.0982565461568</v>
      </c>
      <c r="BX74">
        <v>3716.0791505726397</v>
      </c>
      <c r="BY74">
        <v>3845.5566849951956</v>
      </c>
      <c r="BZ74">
        <v>4041.668745667283</v>
      </c>
      <c r="CA74">
        <v>4139.4505698287157</v>
      </c>
      <c r="CB74">
        <v>4100.2812334447863</v>
      </c>
      <c r="CC74">
        <v>4171.8987184333873</v>
      </c>
      <c r="CD74">
        <v>4121.9384124957269</v>
      </c>
      <c r="CE74">
        <v>4244.9766732132593</v>
      </c>
      <c r="CF74">
        <v>4231.7176243556532</v>
      </c>
      <c r="CG74">
        <v>4231.144500979799</v>
      </c>
      <c r="CH74">
        <v>4332.1296807974086</v>
      </c>
      <c r="CI74">
        <v>4084.1505672439685</v>
      </c>
      <c r="CJ74">
        <v>4250.38359859909</v>
      </c>
      <c r="CK74">
        <v>4380.1024441019017</v>
      </c>
      <c r="CL74">
        <v>4578.4758083754332</v>
      </c>
      <c r="CM74">
        <v>4681.549866702675</v>
      </c>
      <c r="CN74">
        <v>4650.4663527144039</v>
      </c>
      <c r="CO74">
        <v>4732.4702208846084</v>
      </c>
      <c r="CP74">
        <v>4694.1953250968018</v>
      </c>
      <c r="CQ74">
        <v>4824.6083656759802</v>
      </c>
      <c r="CR74">
        <v>4819.2439993019207</v>
      </c>
      <c r="CS74">
        <v>4814.8835033552878</v>
      </c>
      <c r="CT74">
        <v>4900.0364609932694</v>
      </c>
      <c r="CU74">
        <v>4665.0492707479661</v>
      </c>
      <c r="CV74">
        <v>1</v>
      </c>
      <c r="CW74">
        <f t="shared" si="5"/>
        <v>1602</v>
      </c>
      <c r="CY74">
        <f t="shared" si="6"/>
        <v>1602</v>
      </c>
      <c r="CZ74">
        <f t="shared" si="7"/>
        <v>1602</v>
      </c>
    </row>
    <row r="75" spans="1:104" x14ac:dyDescent="0.25">
      <c r="A75" t="s">
        <v>103</v>
      </c>
      <c r="B75" t="s">
        <v>103</v>
      </c>
      <c r="C75" t="s">
        <v>104</v>
      </c>
      <c r="CV75">
        <v>0</v>
      </c>
      <c r="CW75">
        <f t="shared" si="5"/>
        <v>0</v>
      </c>
      <c r="CY75">
        <f t="shared" si="6"/>
        <v>0</v>
      </c>
      <c r="CZ75" t="e">
        <f t="shared" si="7"/>
        <v>#VALUE!</v>
      </c>
    </row>
    <row r="76" spans="1:104" x14ac:dyDescent="0.25">
      <c r="A76" t="s">
        <v>122</v>
      </c>
      <c r="B76" t="s">
        <v>105</v>
      </c>
      <c r="C76" t="s">
        <v>102</v>
      </c>
      <c r="D76">
        <v>1823.5495909780889</v>
      </c>
      <c r="E76">
        <v>1791.168302029753</v>
      </c>
      <c r="F76">
        <v>1997.4603307266166</v>
      </c>
      <c r="G76">
        <v>1831.2419789698417</v>
      </c>
      <c r="H76">
        <v>1942.6773340121447</v>
      </c>
      <c r="I76">
        <v>1794.7943652730437</v>
      </c>
      <c r="J76">
        <v>1764.2939283049886</v>
      </c>
      <c r="K76">
        <v>1854.6842803746224</v>
      </c>
      <c r="L76">
        <v>1694.3067832553711</v>
      </c>
      <c r="M76">
        <v>1978.2880257949082</v>
      </c>
      <c r="N76">
        <v>2062.3620884191055</v>
      </c>
      <c r="O76">
        <v>2018.4477441336116</v>
      </c>
      <c r="P76">
        <v>2154.3977490078155</v>
      </c>
      <c r="Q76">
        <v>1956.0339617085144</v>
      </c>
      <c r="R76">
        <v>2146.4523118556053</v>
      </c>
      <c r="S76">
        <v>1954.2465423018975</v>
      </c>
      <c r="T76">
        <v>2041.3682652353309</v>
      </c>
      <c r="U76">
        <v>1879.1987477659295</v>
      </c>
      <c r="V76">
        <v>1840.8082384256581</v>
      </c>
      <c r="W76">
        <v>1928.2476096784212</v>
      </c>
      <c r="X76">
        <v>1775.7710071338759</v>
      </c>
      <c r="Y76">
        <v>2076.3557985697039</v>
      </c>
      <c r="Z76">
        <v>2181.6406327971326</v>
      </c>
      <c r="AA76">
        <v>2158.7092184453895</v>
      </c>
      <c r="AB76">
        <v>2310.2769899652708</v>
      </c>
      <c r="AC76">
        <v>2120.7002094218933</v>
      </c>
      <c r="AD76">
        <v>2314.2877655562929</v>
      </c>
      <c r="AE76">
        <v>2122.5009196419587</v>
      </c>
      <c r="AF76">
        <v>2210.3731457076979</v>
      </c>
      <c r="AG76">
        <v>2051.3659277615125</v>
      </c>
      <c r="AH76">
        <v>2019.1946203233776</v>
      </c>
      <c r="AI76">
        <v>2115.4071466900641</v>
      </c>
      <c r="AJ76">
        <v>1973.1857809359008</v>
      </c>
      <c r="AK76">
        <v>2284.42534175739</v>
      </c>
      <c r="AL76">
        <v>2400.012511221576</v>
      </c>
      <c r="AM76">
        <v>2386.6736348013264</v>
      </c>
      <c r="AN76">
        <v>2547.0410403073038</v>
      </c>
      <c r="AO76">
        <v>2365.516256195966</v>
      </c>
      <c r="AP76">
        <v>2566.4971244776852</v>
      </c>
      <c r="AQ76">
        <v>2381.5628379377927</v>
      </c>
      <c r="AR76">
        <v>2475.9109559934768</v>
      </c>
      <c r="AS76">
        <v>2323.2149891827689</v>
      </c>
      <c r="AT76">
        <v>2297.4153862996905</v>
      </c>
      <c r="AU76">
        <v>2400.2395971559254</v>
      </c>
      <c r="AV76">
        <v>2264.9514199512214</v>
      </c>
      <c r="AW76">
        <v>2583.4097903680072</v>
      </c>
      <c r="AX76">
        <v>2706.3708835893449</v>
      </c>
      <c r="AY76">
        <v>2700.3889093975836</v>
      </c>
      <c r="AZ76">
        <v>2867.9412968985926</v>
      </c>
      <c r="BA76">
        <v>2693.3336829248501</v>
      </c>
      <c r="BB76">
        <v>2900.9400720765352</v>
      </c>
      <c r="BC76">
        <v>2722.3744001937348</v>
      </c>
      <c r="BD76">
        <v>2822.8993842284081</v>
      </c>
      <c r="BE76">
        <v>2676.2554125127754</v>
      </c>
      <c r="BF76">
        <v>2656.4325613807246</v>
      </c>
      <c r="BG76">
        <v>2765.1849275881141</v>
      </c>
      <c r="BH76">
        <v>2635.7849625690378</v>
      </c>
      <c r="BI76">
        <v>2960.0922353959718</v>
      </c>
      <c r="BJ76">
        <v>3088.8646884146092</v>
      </c>
      <c r="BK76">
        <v>3088.663957663608</v>
      </c>
      <c r="BL76">
        <v>3261.979279840838</v>
      </c>
      <c r="BM76">
        <v>3093.126430813325</v>
      </c>
      <c r="BN76">
        <v>3306.4794696260137</v>
      </c>
      <c r="BO76">
        <v>3133.6345355948501</v>
      </c>
      <c r="BP76">
        <v>3239.8146340050394</v>
      </c>
      <c r="BQ76">
        <v>3098.7007105441571</v>
      </c>
      <c r="BR76">
        <v>3084.2135464177345</v>
      </c>
      <c r="BS76">
        <v>3198.0452567314587</v>
      </c>
      <c r="BT76">
        <v>3073.4352488717086</v>
      </c>
      <c r="BU76">
        <v>3402.2596741293592</v>
      </c>
      <c r="BV76">
        <v>3535.3554418909871</v>
      </c>
      <c r="BW76">
        <v>3539.4231389136476</v>
      </c>
      <c r="BX76">
        <v>3717.1290855898869</v>
      </c>
      <c r="BY76">
        <v>3552.9633961864115</v>
      </c>
      <c r="BZ76">
        <v>3771.4191909252822</v>
      </c>
      <c r="CA76">
        <v>3604.1041586301981</v>
      </c>
      <c r="CB76">
        <v>3716.111459747809</v>
      </c>
      <c r="CC76">
        <v>3580.8483542276981</v>
      </c>
      <c r="CD76">
        <v>3571.8611428800277</v>
      </c>
      <c r="CE76">
        <v>3690.4410759849793</v>
      </c>
      <c r="CF76">
        <v>3569.5173233947644</v>
      </c>
      <c r="CG76">
        <v>3900.8442302193475</v>
      </c>
      <c r="CH76">
        <v>4035.4043728756915</v>
      </c>
      <c r="CI76">
        <v>4040.3844885432454</v>
      </c>
      <c r="CJ76">
        <v>4219.1860302049017</v>
      </c>
      <c r="CK76">
        <v>4057.0116055093958</v>
      </c>
      <c r="CL76">
        <v>4279.5674554369252</v>
      </c>
      <c r="CM76">
        <v>4118.4261869153115</v>
      </c>
      <c r="CN76">
        <v>4238.8128709425428</v>
      </c>
      <c r="CO76">
        <v>4114.8983669920563</v>
      </c>
      <c r="CP76">
        <v>4113.649968548064</v>
      </c>
      <c r="CQ76">
        <v>4241.6991152284518</v>
      </c>
      <c r="CR76">
        <v>4131.0992216715913</v>
      </c>
      <c r="CS76">
        <v>4427.8157738892751</v>
      </c>
      <c r="CT76">
        <v>4611.7860447640305</v>
      </c>
      <c r="CU76">
        <v>4553.5184206561507</v>
      </c>
      <c r="CV76">
        <v>-1</v>
      </c>
      <c r="CW76">
        <f t="shared" si="5"/>
        <v>1602</v>
      </c>
      <c r="CY76">
        <f t="shared" si="6"/>
        <v>1602</v>
      </c>
      <c r="CZ76">
        <f t="shared" si="7"/>
        <v>1602</v>
      </c>
    </row>
    <row r="77" spans="1:104" x14ac:dyDescent="0.25">
      <c r="A77" t="s">
        <v>103</v>
      </c>
      <c r="B77" t="s">
        <v>103</v>
      </c>
      <c r="C77" t="s">
        <v>104</v>
      </c>
      <c r="CV77">
        <v>0</v>
      </c>
      <c r="CW77">
        <f t="shared" si="5"/>
        <v>0</v>
      </c>
      <c r="CY77">
        <f t="shared" si="6"/>
        <v>0</v>
      </c>
      <c r="CZ77" t="e">
        <f t="shared" si="7"/>
        <v>#VALUE!</v>
      </c>
    </row>
    <row r="78" spans="1:104" x14ac:dyDescent="0.25">
      <c r="A78" t="s">
        <v>123</v>
      </c>
      <c r="B78" t="s">
        <v>101</v>
      </c>
      <c r="C78" t="s">
        <v>102</v>
      </c>
      <c r="D78">
        <v>2706.7675649189378</v>
      </c>
      <c r="E78">
        <v>2865.8979065957101</v>
      </c>
      <c r="F78">
        <v>3025.2233158251156</v>
      </c>
      <c r="G78">
        <v>2971.9074012711694</v>
      </c>
      <c r="H78">
        <v>2888.5797238198575</v>
      </c>
      <c r="I78">
        <v>2877.8048928556909</v>
      </c>
      <c r="J78">
        <v>2759.3096068498739</v>
      </c>
      <c r="K78">
        <v>2755.0352082036316</v>
      </c>
      <c r="L78">
        <v>2670.6171440028043</v>
      </c>
      <c r="M78">
        <v>2496.3279377316803</v>
      </c>
      <c r="N78">
        <v>2527.0399546647022</v>
      </c>
      <c r="O78">
        <v>2332.1710762657599</v>
      </c>
      <c r="P78">
        <v>2785.1036633341514</v>
      </c>
      <c r="Q78">
        <v>2963.8494592572042</v>
      </c>
      <c r="R78">
        <v>3199.014385004878</v>
      </c>
      <c r="S78">
        <v>3124.6409410230785</v>
      </c>
      <c r="T78">
        <v>3032.9795388901193</v>
      </c>
      <c r="U78">
        <v>3005.0972324661425</v>
      </c>
      <c r="V78">
        <v>2866.1655679710916</v>
      </c>
      <c r="W78">
        <v>2863.7075372154095</v>
      </c>
      <c r="X78">
        <v>2792.9491531436242</v>
      </c>
      <c r="Y78">
        <v>2647.1840590872002</v>
      </c>
      <c r="Z78">
        <v>2708.884842112735</v>
      </c>
      <c r="AA78">
        <v>2537.7483280429806</v>
      </c>
      <c r="AB78">
        <v>3002.8492985608418</v>
      </c>
      <c r="AC78">
        <v>3181.9118483632619</v>
      </c>
      <c r="AD78">
        <v>3409.279756296698</v>
      </c>
      <c r="AE78">
        <v>3324.7845486298593</v>
      </c>
      <c r="AF78">
        <v>3225.3818302382629</v>
      </c>
      <c r="AG78">
        <v>3194.6048461897053</v>
      </c>
      <c r="AH78">
        <v>3057.8070159261197</v>
      </c>
      <c r="AI78">
        <v>3061.1876152739014</v>
      </c>
      <c r="AJ78">
        <v>2998.1591355842238</v>
      </c>
      <c r="AK78">
        <v>2860.4913640768646</v>
      </c>
      <c r="AL78">
        <v>2929.6987959820308</v>
      </c>
      <c r="AM78">
        <v>2765.023005757032</v>
      </c>
      <c r="AN78">
        <v>3235.3933005893905</v>
      </c>
      <c r="AO78">
        <v>3418.5374046796578</v>
      </c>
      <c r="AP78">
        <v>3648.9018523824216</v>
      </c>
      <c r="AQ78">
        <v>3566.5460160244711</v>
      </c>
      <c r="AR78">
        <v>3468.790405115732</v>
      </c>
      <c r="AS78">
        <v>3439.6175262858051</v>
      </c>
      <c r="AT78">
        <v>3304.8038041748164</v>
      </c>
      <c r="AU78">
        <v>3310.8248016675198</v>
      </c>
      <c r="AV78">
        <v>3251.1500692741338</v>
      </c>
      <c r="AW78">
        <v>3117.3945608809763</v>
      </c>
      <c r="AX78">
        <v>3190.7842566668091</v>
      </c>
      <c r="AY78">
        <v>3030.2491280755653</v>
      </c>
      <c r="AZ78">
        <v>3504.4810501148186</v>
      </c>
      <c r="BA78">
        <v>3691.096266975027</v>
      </c>
      <c r="BB78">
        <v>3924.5543017061273</v>
      </c>
      <c r="BC78">
        <v>3845.0112864479893</v>
      </c>
      <c r="BD78">
        <v>3749.9129916597103</v>
      </c>
      <c r="BE78">
        <v>3723.3487631619037</v>
      </c>
      <c r="BF78">
        <v>3591.1580777255544</v>
      </c>
      <c r="BG78">
        <v>3599.8336990412236</v>
      </c>
      <c r="BH78">
        <v>3542.8312019750956</v>
      </c>
      <c r="BI78">
        <v>3411.7419501336053</v>
      </c>
      <c r="BJ78">
        <v>3487.7781983509685</v>
      </c>
      <c r="BK78">
        <v>3329.8775146238108</v>
      </c>
      <c r="BL78">
        <v>3806.7615475063258</v>
      </c>
      <c r="BM78">
        <v>3996.0889806344558</v>
      </c>
      <c r="BN78">
        <v>4232.3570503805868</v>
      </c>
      <c r="BO78">
        <v>4155.7340512033988</v>
      </c>
      <c r="BP78">
        <v>4063.6341921963563</v>
      </c>
      <c r="BQ78">
        <v>4040.0628480233609</v>
      </c>
      <c r="BR78">
        <v>3910.7298414753304</v>
      </c>
      <c r="BS78">
        <v>3921.9776405960911</v>
      </c>
      <c r="BT78">
        <v>3867.1320241091757</v>
      </c>
      <c r="BU78">
        <v>3737.7239493703073</v>
      </c>
      <c r="BV78">
        <v>3815.0176577447169</v>
      </c>
      <c r="BW78">
        <v>3658.1361578368733</v>
      </c>
      <c r="BX78">
        <v>4136.1051589114468</v>
      </c>
      <c r="BY78">
        <v>4326.9499165337602</v>
      </c>
      <c r="BZ78">
        <v>4565.5055616103964</v>
      </c>
      <c r="CA78">
        <v>4492.1409967985628</v>
      </c>
      <c r="CB78">
        <v>4404.2355934717234</v>
      </c>
      <c r="CC78">
        <v>4385.4700881172339</v>
      </c>
      <c r="CD78">
        <v>4260.9538505091114</v>
      </c>
      <c r="CE78">
        <v>4276.2511862496931</v>
      </c>
      <c r="CF78">
        <v>4223.9010204734113</v>
      </c>
      <c r="CG78">
        <v>4094.8587274859788</v>
      </c>
      <c r="CH78">
        <v>4170.2275066272596</v>
      </c>
      <c r="CI78">
        <v>4009.55112674875</v>
      </c>
      <c r="CJ78">
        <v>4482.9958070882294</v>
      </c>
      <c r="CK78">
        <v>4670.1582599009344</v>
      </c>
      <c r="CL78">
        <v>4907.5834991258889</v>
      </c>
      <c r="CM78">
        <v>4837.8273996967891</v>
      </c>
      <c r="CN78">
        <v>4758.1471357571872</v>
      </c>
      <c r="CO78">
        <v>4751.6505384317243</v>
      </c>
      <c r="CP78">
        <v>4643.9683813050433</v>
      </c>
      <c r="CQ78">
        <v>4669.4223809566192</v>
      </c>
      <c r="CR78">
        <v>4629.3192648160148</v>
      </c>
      <c r="CS78">
        <v>4509.398957583091</v>
      </c>
      <c r="CT78">
        <v>4536.0207241025055</v>
      </c>
      <c r="CU78">
        <v>4424.9333661119608</v>
      </c>
      <c r="CV78">
        <v>1</v>
      </c>
      <c r="CW78">
        <f t="shared" si="5"/>
        <v>1701</v>
      </c>
      <c r="CY78">
        <f t="shared" si="6"/>
        <v>1701</v>
      </c>
      <c r="CZ78">
        <f t="shared" si="7"/>
        <v>1701</v>
      </c>
    </row>
    <row r="79" spans="1:104" x14ac:dyDescent="0.25">
      <c r="A79" t="s">
        <v>103</v>
      </c>
      <c r="B79" t="s">
        <v>103</v>
      </c>
      <c r="C79" t="s">
        <v>104</v>
      </c>
      <c r="CV79">
        <v>0</v>
      </c>
      <c r="CW79">
        <f t="shared" si="5"/>
        <v>0</v>
      </c>
      <c r="CY79">
        <f t="shared" si="6"/>
        <v>0</v>
      </c>
      <c r="CZ79" t="e">
        <f t="shared" si="7"/>
        <v>#VALUE!</v>
      </c>
    </row>
    <row r="80" spans="1:104" x14ac:dyDescent="0.25">
      <c r="A80" t="s">
        <v>123</v>
      </c>
      <c r="B80" t="s">
        <v>105</v>
      </c>
      <c r="C80" t="s">
        <v>102</v>
      </c>
      <c r="D80">
        <v>2726.5519407389907</v>
      </c>
      <c r="E80">
        <v>2716.4355755576271</v>
      </c>
      <c r="F80">
        <v>2929.6404269814243</v>
      </c>
      <c r="G80">
        <v>2864.945815277877</v>
      </c>
      <c r="H80">
        <v>2916.6899273012659</v>
      </c>
      <c r="I80">
        <v>2654.0644600155974</v>
      </c>
      <c r="J80">
        <v>2654.3710056001128</v>
      </c>
      <c r="K80">
        <v>2799.8009207690393</v>
      </c>
      <c r="L80">
        <v>2599.0741795510912</v>
      </c>
      <c r="M80">
        <v>3018.3918608366967</v>
      </c>
      <c r="N80">
        <v>3135.0453053315596</v>
      </c>
      <c r="O80">
        <v>2981.7745369255276</v>
      </c>
      <c r="P80">
        <v>2792.7137246894595</v>
      </c>
      <c r="Q80">
        <v>2719.7821663607556</v>
      </c>
      <c r="R80">
        <v>2953.4999723395294</v>
      </c>
      <c r="S80">
        <v>2894.5152244815176</v>
      </c>
      <c r="T80">
        <v>2940.2343951605326</v>
      </c>
      <c r="U80">
        <v>2695.1099994363594</v>
      </c>
      <c r="V80">
        <v>2696.7813408423026</v>
      </c>
      <c r="W80">
        <v>2852.8558786937128</v>
      </c>
      <c r="X80">
        <v>2673.093144381965</v>
      </c>
      <c r="Y80">
        <v>3119.6988148796718</v>
      </c>
      <c r="Z80">
        <v>3264.148938820887</v>
      </c>
      <c r="AA80">
        <v>3131.9496798590562</v>
      </c>
      <c r="AB80">
        <v>2952.69712358793</v>
      </c>
      <c r="AC80">
        <v>2879.4001396556528</v>
      </c>
      <c r="AD80">
        <v>3107.0491452729607</v>
      </c>
      <c r="AE80">
        <v>3041.6670540449927</v>
      </c>
      <c r="AF80">
        <v>3084.6887116223479</v>
      </c>
      <c r="AG80">
        <v>2842.1921034237116</v>
      </c>
      <c r="AH80">
        <v>2851.1424723346181</v>
      </c>
      <c r="AI80">
        <v>3017.231258203069</v>
      </c>
      <c r="AJ80">
        <v>2848.1552877669924</v>
      </c>
      <c r="AK80">
        <v>3304.64665408159</v>
      </c>
      <c r="AL80">
        <v>3457.5410847457169</v>
      </c>
      <c r="AM80">
        <v>3332.3459411537324</v>
      </c>
      <c r="AN80">
        <v>3158.9424108958247</v>
      </c>
      <c r="AO80">
        <v>3090.6517462358506</v>
      </c>
      <c r="AP80">
        <v>3322.7170013251589</v>
      </c>
      <c r="AQ80">
        <v>3261.3832267382672</v>
      </c>
      <c r="AR80">
        <v>3308.3298991360789</v>
      </c>
      <c r="AS80">
        <v>3069.9061024451894</v>
      </c>
      <c r="AT80">
        <v>3083.3174896148635</v>
      </c>
      <c r="AU80">
        <v>3254.3865077148694</v>
      </c>
      <c r="AV80">
        <v>3090.7820832518764</v>
      </c>
      <c r="AW80">
        <v>3553.0599807997692</v>
      </c>
      <c r="AX80">
        <v>3711.7982156067796</v>
      </c>
      <c r="AY80">
        <v>3592.2562348804613</v>
      </c>
      <c r="AZ80">
        <v>3424.1521252929033</v>
      </c>
      <c r="BA80">
        <v>3360.7610081358926</v>
      </c>
      <c r="BB80">
        <v>3597.3824595879769</v>
      </c>
      <c r="BC80">
        <v>3540.3758391834299</v>
      </c>
      <c r="BD80">
        <v>3591.5414040627466</v>
      </c>
      <c r="BE80">
        <v>3357.3179380380407</v>
      </c>
      <c r="BF80">
        <v>3374.9551888089741</v>
      </c>
      <c r="BG80">
        <v>3550.2804568709153</v>
      </c>
      <c r="BH80">
        <v>3390.9462561768023</v>
      </c>
      <c r="BI80">
        <v>3857.4896050080938</v>
      </c>
      <c r="BJ80">
        <v>4020.4796950906943</v>
      </c>
      <c r="BK80">
        <v>3905.179743216052</v>
      </c>
      <c r="BL80">
        <v>3741.3184582827107</v>
      </c>
      <c r="BM80">
        <v>3682.1778158542525</v>
      </c>
      <c r="BN80">
        <v>3923.0492254837695</v>
      </c>
      <c r="BO80">
        <v>3870.2609324006316</v>
      </c>
      <c r="BP80">
        <v>3925.5577262613051</v>
      </c>
      <c r="BQ80">
        <v>3695.3057208205219</v>
      </c>
      <c r="BR80">
        <v>3716.6808858988743</v>
      </c>
      <c r="BS80">
        <v>3895.4586639485678</v>
      </c>
      <c r="BT80">
        <v>3739.2867168283829</v>
      </c>
      <c r="BU80">
        <v>4208.7638286968286</v>
      </c>
      <c r="BV80">
        <v>4374.5932735002334</v>
      </c>
      <c r="BW80">
        <v>4262.2289665746157</v>
      </c>
      <c r="BX80">
        <v>4101.6076939866616</v>
      </c>
      <c r="BY80">
        <v>4046.1788296121422</v>
      </c>
      <c r="BZ80">
        <v>4291.297228721467</v>
      </c>
      <c r="CA80">
        <v>4243.1992115718531</v>
      </c>
      <c r="CB80">
        <v>4303.3657512504496</v>
      </c>
      <c r="CC80">
        <v>4077.7568959505211</v>
      </c>
      <c r="CD80">
        <v>4103.0859621986028</v>
      </c>
      <c r="CE80">
        <v>4284.7165055520554</v>
      </c>
      <c r="CF80">
        <v>4130.085959961797</v>
      </c>
      <c r="CG80">
        <v>4599.8619426405312</v>
      </c>
      <c r="CH80">
        <v>4765.1510898972747</v>
      </c>
      <c r="CI80">
        <v>4652.2015275259146</v>
      </c>
      <c r="CJ80">
        <v>4491.8831978126382</v>
      </c>
      <c r="CK80">
        <v>4438.3668091368827</v>
      </c>
      <c r="CL80">
        <v>4688.5015460612922</v>
      </c>
      <c r="CM80">
        <v>4647.4663655891964</v>
      </c>
      <c r="CN80">
        <v>4717.2852180394566</v>
      </c>
      <c r="CO80">
        <v>4503.7431654962174</v>
      </c>
      <c r="CP80">
        <v>4532.9389579245499</v>
      </c>
      <c r="CQ80">
        <v>4725.3261362245594</v>
      </c>
      <c r="CR80">
        <v>4575.0991219019888</v>
      </c>
      <c r="CS80">
        <v>4979.6626939541711</v>
      </c>
      <c r="CT80">
        <v>5248.2964827910728</v>
      </c>
      <c r="CU80">
        <v>4989.8686710971979</v>
      </c>
      <c r="CV80">
        <v>-1</v>
      </c>
      <c r="CW80">
        <f t="shared" si="5"/>
        <v>1701</v>
      </c>
      <c r="CY80">
        <f t="shared" si="6"/>
        <v>1701</v>
      </c>
      <c r="CZ80">
        <f t="shared" si="7"/>
        <v>1701</v>
      </c>
    </row>
    <row r="81" spans="1:104" x14ac:dyDescent="0.25">
      <c r="A81" t="s">
        <v>103</v>
      </c>
      <c r="B81" t="s">
        <v>103</v>
      </c>
      <c r="C81" t="s">
        <v>104</v>
      </c>
      <c r="CV81">
        <v>0</v>
      </c>
      <c r="CW81">
        <f t="shared" si="5"/>
        <v>0</v>
      </c>
      <c r="CY81">
        <f t="shared" si="6"/>
        <v>0</v>
      </c>
      <c r="CZ81" t="e">
        <f t="shared" si="7"/>
        <v>#VALUE!</v>
      </c>
    </row>
    <row r="82" spans="1:104" x14ac:dyDescent="0.25">
      <c r="A82" t="s">
        <v>124</v>
      </c>
      <c r="B82" t="s">
        <v>101</v>
      </c>
      <c r="C82" t="s">
        <v>102</v>
      </c>
      <c r="D82">
        <v>2557.8394084579077</v>
      </c>
      <c r="E82">
        <v>2664.4906648104998</v>
      </c>
      <c r="F82">
        <v>3114.5459108270406</v>
      </c>
      <c r="G82">
        <v>3113.277175439649</v>
      </c>
      <c r="H82">
        <v>3091.5854259816397</v>
      </c>
      <c r="I82">
        <v>3135.9662878682248</v>
      </c>
      <c r="J82">
        <v>2978.2291306342572</v>
      </c>
      <c r="K82">
        <v>2975.7141613664749</v>
      </c>
      <c r="L82">
        <v>2827.2004135237466</v>
      </c>
      <c r="M82">
        <v>2582.1442552702001</v>
      </c>
      <c r="N82">
        <v>2597.7058203709721</v>
      </c>
      <c r="O82">
        <v>2251.2389440758079</v>
      </c>
      <c r="P82">
        <v>2826.9266050149181</v>
      </c>
      <c r="Q82">
        <v>3033.1371498287954</v>
      </c>
      <c r="R82">
        <v>3440.3916092711806</v>
      </c>
      <c r="S82">
        <v>3435.5972051502895</v>
      </c>
      <c r="T82">
        <v>3383.3013838948796</v>
      </c>
      <c r="U82">
        <v>3403.1865536184778</v>
      </c>
      <c r="V82">
        <v>3215.6765304871574</v>
      </c>
      <c r="W82">
        <v>3205.3328430137708</v>
      </c>
      <c r="X82">
        <v>3062.7874681836447</v>
      </c>
      <c r="Y82">
        <v>2845.762447445104</v>
      </c>
      <c r="Z82">
        <v>2897.4179854563581</v>
      </c>
      <c r="AA82">
        <v>2585.51585638099</v>
      </c>
      <c r="AB82">
        <v>3185.4980062260447</v>
      </c>
      <c r="AC82">
        <v>3402.1334187642219</v>
      </c>
      <c r="AD82">
        <v>3807.4040738983049</v>
      </c>
      <c r="AE82">
        <v>3793.702989672799</v>
      </c>
      <c r="AF82">
        <v>3731.4778137544035</v>
      </c>
      <c r="AG82">
        <v>3744.8955007175559</v>
      </c>
      <c r="AH82">
        <v>3556.3690008685398</v>
      </c>
      <c r="AI82">
        <v>3550.2352042645025</v>
      </c>
      <c r="AJ82">
        <v>3415.5848181799834</v>
      </c>
      <c r="AK82">
        <v>3208.2938580084347</v>
      </c>
      <c r="AL82">
        <v>3269.9824674005777</v>
      </c>
      <c r="AM82">
        <v>2967.4030510831803</v>
      </c>
      <c r="AN82">
        <v>3575.4544084223467</v>
      </c>
      <c r="AO82">
        <v>3798.6744305107231</v>
      </c>
      <c r="AP82">
        <v>4209.0272711389835</v>
      </c>
      <c r="AQ82">
        <v>4199.0836282605551</v>
      </c>
      <c r="AR82">
        <v>4139.6631786141506</v>
      </c>
      <c r="AS82">
        <v>4155.4542149528697</v>
      </c>
      <c r="AT82">
        <v>3969.430604711923</v>
      </c>
      <c r="AU82">
        <v>3966.386185864204</v>
      </c>
      <c r="AV82">
        <v>3835.6472991596252</v>
      </c>
      <c r="AW82">
        <v>3633.0626236549551</v>
      </c>
      <c r="AX82">
        <v>3700.0083506082083</v>
      </c>
      <c r="AY82">
        <v>3402.8847955916162</v>
      </c>
      <c r="AZ82">
        <v>4016.2535598621434</v>
      </c>
      <c r="BA82">
        <v>4244.422379533733</v>
      </c>
      <c r="BB82">
        <v>4659.2689050055114</v>
      </c>
      <c r="BC82">
        <v>4653.4034122195435</v>
      </c>
      <c r="BD82">
        <v>4597.7599276154606</v>
      </c>
      <c r="BE82">
        <v>4617.157624563255</v>
      </c>
      <c r="BF82">
        <v>4434.6741237124315</v>
      </c>
      <c r="BG82">
        <v>4435.1608627156374</v>
      </c>
      <c r="BH82">
        <v>4307.9598866177857</v>
      </c>
      <c r="BI82">
        <v>4108.9125683900302</v>
      </c>
      <c r="BJ82">
        <v>4179.3874133361642</v>
      </c>
      <c r="BK82">
        <v>3885.7938256647458</v>
      </c>
      <c r="BL82">
        <v>4502.725291357825</v>
      </c>
      <c r="BM82">
        <v>4734.5373647927026</v>
      </c>
      <c r="BN82">
        <v>5153.1534753936403</v>
      </c>
      <c r="BO82">
        <v>5151.2033491307384</v>
      </c>
      <c r="BP82">
        <v>5099.5907163039374</v>
      </c>
      <c r="BQ82">
        <v>5123.0406456795354</v>
      </c>
      <c r="BR82">
        <v>4944.4760354980581</v>
      </c>
      <c r="BS82">
        <v>4948.558329237464</v>
      </c>
      <c r="BT82">
        <v>4824.4510792354158</v>
      </c>
      <c r="BU82">
        <v>4627.8888116797261</v>
      </c>
      <c r="BV82">
        <v>4700.2631256670102</v>
      </c>
      <c r="BW82">
        <v>4408.1733288618452</v>
      </c>
      <c r="BX82">
        <v>5026.5656591799252</v>
      </c>
      <c r="BY82">
        <v>5260.2555221119965</v>
      </c>
      <c r="BZ82">
        <v>5681.6279927141059</v>
      </c>
      <c r="CA82">
        <v>5683.6395584923284</v>
      </c>
      <c r="CB82">
        <v>5637.2496129534193</v>
      </c>
      <c r="CC82">
        <v>5666.8765332067396</v>
      </c>
      <c r="CD82">
        <v>5494.7622612838913</v>
      </c>
      <c r="CE82">
        <v>5504.6115323559852</v>
      </c>
      <c r="CF82">
        <v>5384.5461272184511</v>
      </c>
      <c r="CG82">
        <v>5189.4553566905533</v>
      </c>
      <c r="CH82">
        <v>5260.345682029284</v>
      </c>
      <c r="CI82">
        <v>4964.1208929298682</v>
      </c>
      <c r="CJ82">
        <v>5576.9449074482227</v>
      </c>
      <c r="CK82">
        <v>5805.522511921994</v>
      </c>
      <c r="CL82">
        <v>6224.2683803778109</v>
      </c>
      <c r="CM82">
        <v>6229.2411277906031</v>
      </c>
      <c r="CN82">
        <v>6191.7535426921131</v>
      </c>
      <c r="CO82">
        <v>6236.0125352777595</v>
      </c>
      <c r="CP82">
        <v>6086.0710148628987</v>
      </c>
      <c r="CQ82">
        <v>6110.6537579562028</v>
      </c>
      <c r="CR82">
        <v>6008.6182887910345</v>
      </c>
      <c r="CS82">
        <v>5833.504625076961</v>
      </c>
      <c r="CT82">
        <v>5837.4672792106367</v>
      </c>
      <c r="CU82">
        <v>5610.7551574748477</v>
      </c>
      <c r="CV82">
        <v>1</v>
      </c>
      <c r="CW82">
        <f t="shared" si="5"/>
        <v>1702</v>
      </c>
      <c r="CY82">
        <f t="shared" si="6"/>
        <v>1702</v>
      </c>
      <c r="CZ82">
        <f t="shared" si="7"/>
        <v>1702</v>
      </c>
    </row>
    <row r="83" spans="1:104" x14ac:dyDescent="0.25">
      <c r="A83" t="s">
        <v>103</v>
      </c>
      <c r="B83" t="s">
        <v>103</v>
      </c>
      <c r="C83" t="s">
        <v>104</v>
      </c>
      <c r="CV83">
        <v>0</v>
      </c>
      <c r="CW83">
        <f t="shared" si="5"/>
        <v>0</v>
      </c>
      <c r="CY83">
        <f t="shared" si="6"/>
        <v>0</v>
      </c>
      <c r="CZ83" t="e">
        <f t="shared" si="7"/>
        <v>#VALUE!</v>
      </c>
    </row>
    <row r="84" spans="1:104" x14ac:dyDescent="0.25">
      <c r="A84" t="s">
        <v>124</v>
      </c>
      <c r="B84" t="s">
        <v>105</v>
      </c>
      <c r="C84" t="s">
        <v>102</v>
      </c>
      <c r="D84">
        <v>2581.0353753542763</v>
      </c>
      <c r="E84">
        <v>2547.0252179176514</v>
      </c>
      <c r="F84">
        <v>2764.4843264260103</v>
      </c>
      <c r="G84">
        <v>2719.6167746316082</v>
      </c>
      <c r="H84">
        <v>2847.3706860637917</v>
      </c>
      <c r="I84">
        <v>2685.888903017672</v>
      </c>
      <c r="J84">
        <v>2785.1064225547011</v>
      </c>
      <c r="K84">
        <v>2870.5481376909906</v>
      </c>
      <c r="L84">
        <v>2737.0863181108966</v>
      </c>
      <c r="M84">
        <v>3050.9808602396583</v>
      </c>
      <c r="N84">
        <v>3027.4969733346647</v>
      </c>
      <c r="O84">
        <v>2956.5722454186994</v>
      </c>
      <c r="P84">
        <v>2791.8863300400576</v>
      </c>
      <c r="Q84">
        <v>2801.2572175363794</v>
      </c>
      <c r="R84">
        <v>2959.7246331344841</v>
      </c>
      <c r="S84">
        <v>2936.6487302686605</v>
      </c>
      <c r="T84">
        <v>3032.686494284088</v>
      </c>
      <c r="U84">
        <v>2881.1523465604823</v>
      </c>
      <c r="V84">
        <v>2972.1470661084036</v>
      </c>
      <c r="W84">
        <v>3064.6267855675651</v>
      </c>
      <c r="X84">
        <v>2940.8412444555424</v>
      </c>
      <c r="Y84">
        <v>3271.4769731393535</v>
      </c>
      <c r="Z84">
        <v>3266.304578181248</v>
      </c>
      <c r="AA84">
        <v>3211.9181300804557</v>
      </c>
      <c r="AB84">
        <v>3057.9579714444635</v>
      </c>
      <c r="AC84">
        <v>3072.4114610101842</v>
      </c>
      <c r="AD84">
        <v>3231.746341543615</v>
      </c>
      <c r="AE84">
        <v>3208.2754180473144</v>
      </c>
      <c r="AF84">
        <v>3305.1642575380829</v>
      </c>
      <c r="AG84">
        <v>3157.1627132660647</v>
      </c>
      <c r="AH84">
        <v>3254.4372713962116</v>
      </c>
      <c r="AI84">
        <v>3355.1509741195064</v>
      </c>
      <c r="AJ84">
        <v>3240.4278431041967</v>
      </c>
      <c r="AK84">
        <v>3580.0055659844265</v>
      </c>
      <c r="AL84">
        <v>3583.1115922125432</v>
      </c>
      <c r="AM84">
        <v>3536.183438185034</v>
      </c>
      <c r="AN84">
        <v>3388.9309370590286</v>
      </c>
      <c r="AO84">
        <v>3409.4882169614175</v>
      </c>
      <c r="AP84">
        <v>3574.4668398514004</v>
      </c>
      <c r="AQ84">
        <v>3556.3137106028344</v>
      </c>
      <c r="AR84">
        <v>3658.3404659370417</v>
      </c>
      <c r="AS84">
        <v>3515.4607177368334</v>
      </c>
      <c r="AT84">
        <v>3617.9966953799308</v>
      </c>
      <c r="AU84">
        <v>3724.2162570054816</v>
      </c>
      <c r="AV84">
        <v>3615.2629441043141</v>
      </c>
      <c r="AW84">
        <v>3960.8037933708583</v>
      </c>
      <c r="AX84">
        <v>3969.9339369194176</v>
      </c>
      <c r="AY84">
        <v>3928.9451302765065</v>
      </c>
      <c r="AZ84">
        <v>3787.434415796025</v>
      </c>
      <c r="BA84">
        <v>3813.4831028777735</v>
      </c>
      <c r="BB84">
        <v>3983.7111045161778</v>
      </c>
      <c r="BC84">
        <v>3970.6156092534893</v>
      </c>
      <c r="BD84">
        <v>4077.5729549526477</v>
      </c>
      <c r="BE84">
        <v>3939.552277911956</v>
      </c>
      <c r="BF84">
        <v>4046.9098136685971</v>
      </c>
      <c r="BG84">
        <v>4157.9257604718978</v>
      </c>
      <c r="BH84">
        <v>4053.7424108527966</v>
      </c>
      <c r="BI84">
        <v>4404.0223637070358</v>
      </c>
      <c r="BJ84">
        <v>4417.8607959499313</v>
      </c>
      <c r="BK84">
        <v>4381.55627228091</v>
      </c>
      <c r="BL84">
        <v>4244.7162116100426</v>
      </c>
      <c r="BM84">
        <v>4275.4289764035566</v>
      </c>
      <c r="BN84">
        <v>4450.310348468056</v>
      </c>
      <c r="BO84">
        <v>4441.8362539397904</v>
      </c>
      <c r="BP84">
        <v>4553.3431192828666</v>
      </c>
      <c r="BQ84">
        <v>4419.7461232670221</v>
      </c>
      <c r="BR84">
        <v>4531.3446637810875</v>
      </c>
      <c r="BS84">
        <v>4646.3756083941262</v>
      </c>
      <c r="BT84">
        <v>4545.9697082473085</v>
      </c>
      <c r="BU84">
        <v>4899.8247990563868</v>
      </c>
      <c r="BV84">
        <v>4917.1239466676871</v>
      </c>
      <c r="BW84">
        <v>4884.2976718727878</v>
      </c>
      <c r="BX84">
        <v>4751.104521837191</v>
      </c>
      <c r="BY84">
        <v>4785.7639145450139</v>
      </c>
      <c r="BZ84">
        <v>4964.9577241253382</v>
      </c>
      <c r="CA84">
        <v>4961.1234395824868</v>
      </c>
      <c r="CB84">
        <v>5077.4366174758743</v>
      </c>
      <c r="CC84">
        <v>4948.5403549493967</v>
      </c>
      <c r="CD84">
        <v>5064.4042579090219</v>
      </c>
      <c r="CE84">
        <v>5182.946893851291</v>
      </c>
      <c r="CF84">
        <v>5085.105313667169</v>
      </c>
      <c r="CG84">
        <v>5440.5694402436566</v>
      </c>
      <c r="CH84">
        <v>5458.7672394036053</v>
      </c>
      <c r="CI84">
        <v>5426.6590855203658</v>
      </c>
      <c r="CJ84">
        <v>5294.6766852228957</v>
      </c>
      <c r="CK84">
        <v>5331.5967148612699</v>
      </c>
      <c r="CL84">
        <v>5515.2872662082191</v>
      </c>
      <c r="CM84">
        <v>5517.2780893989866</v>
      </c>
      <c r="CN84">
        <v>5641.766883220389</v>
      </c>
      <c r="CO84">
        <v>5522.9092016223894</v>
      </c>
      <c r="CP84">
        <v>5643.2604447524072</v>
      </c>
      <c r="CQ84">
        <v>5772.4836142932145</v>
      </c>
      <c r="CR84">
        <v>5680.887537527673</v>
      </c>
      <c r="CS84">
        <v>5990.5937562933286</v>
      </c>
      <c r="CT84">
        <v>6095.2350232251119</v>
      </c>
      <c r="CU84">
        <v>5927.4046222747493</v>
      </c>
      <c r="CV84">
        <v>-1</v>
      </c>
      <c r="CW84">
        <f t="shared" si="5"/>
        <v>1702</v>
      </c>
      <c r="CY84">
        <f t="shared" si="6"/>
        <v>1702</v>
      </c>
      <c r="CZ84">
        <f t="shared" si="7"/>
        <v>1702</v>
      </c>
    </row>
    <row r="85" spans="1:104" x14ac:dyDescent="0.25">
      <c r="A85" t="s">
        <v>103</v>
      </c>
      <c r="B85" t="s">
        <v>103</v>
      </c>
      <c r="C85" t="s">
        <v>104</v>
      </c>
      <c r="CV85">
        <v>0</v>
      </c>
      <c r="CW85">
        <f t="shared" si="5"/>
        <v>0</v>
      </c>
      <c r="CY85">
        <f t="shared" si="6"/>
        <v>0</v>
      </c>
      <c r="CZ85" t="e">
        <f t="shared" si="7"/>
        <v>#VALUE!</v>
      </c>
    </row>
    <row r="86" spans="1:104" x14ac:dyDescent="0.25">
      <c r="A86" t="s">
        <v>125</v>
      </c>
      <c r="B86" t="s">
        <v>101</v>
      </c>
      <c r="C86" t="s">
        <v>102</v>
      </c>
      <c r="D86">
        <v>6160.5975489088933</v>
      </c>
      <c r="E86">
        <v>6033.5730458529488</v>
      </c>
      <c r="F86">
        <v>7019.2662077447894</v>
      </c>
      <c r="G86">
        <v>7373.2735958991652</v>
      </c>
      <c r="H86">
        <v>7431.398976356093</v>
      </c>
      <c r="I86">
        <v>7690.4518724833542</v>
      </c>
      <c r="J86">
        <v>7275.2078871126123</v>
      </c>
      <c r="K86">
        <v>7595.3992833364173</v>
      </c>
      <c r="L86">
        <v>7202.3325741495555</v>
      </c>
      <c r="M86">
        <v>6763.088644029951</v>
      </c>
      <c r="N86">
        <v>7178.9181714364249</v>
      </c>
      <c r="O86">
        <v>5987.4733754313611</v>
      </c>
      <c r="P86">
        <v>6822.1807702374108</v>
      </c>
      <c r="Q86">
        <v>6954.9688147583483</v>
      </c>
      <c r="R86">
        <v>7976.2060823289194</v>
      </c>
      <c r="S86">
        <v>8247.6456869615376</v>
      </c>
      <c r="T86">
        <v>8235.1251381213006</v>
      </c>
      <c r="U86">
        <v>8431.3608733433175</v>
      </c>
      <c r="V86">
        <v>7967.8358156826343</v>
      </c>
      <c r="W86">
        <v>8261.9605388194759</v>
      </c>
      <c r="X86">
        <v>7879.9521612333228</v>
      </c>
      <c r="Y86">
        <v>7494.1312867869838</v>
      </c>
      <c r="Z86">
        <v>7990.50542638142</v>
      </c>
      <c r="AA86">
        <v>6889.6901821977499</v>
      </c>
      <c r="AB86">
        <v>7806.8551587139937</v>
      </c>
      <c r="AC86">
        <v>7999.5562582042767</v>
      </c>
      <c r="AD86">
        <v>9054.5861000959176</v>
      </c>
      <c r="AE86">
        <v>9339.141511813008</v>
      </c>
      <c r="AF86">
        <v>9328.9307494450368</v>
      </c>
      <c r="AG86">
        <v>9527.021524047017</v>
      </c>
      <c r="AH86">
        <v>9072.4083950691856</v>
      </c>
      <c r="AI86">
        <v>9385.7665232875188</v>
      </c>
      <c r="AJ86">
        <v>9032.8707335106719</v>
      </c>
      <c r="AK86">
        <v>8683.3099987969144</v>
      </c>
      <c r="AL86">
        <v>9219.5838709482505</v>
      </c>
      <c r="AM86">
        <v>8159.1571784335883</v>
      </c>
      <c r="AN86">
        <v>9114.9088808682063</v>
      </c>
      <c r="AO86">
        <v>9343.0147346891372</v>
      </c>
      <c r="AP86">
        <v>10429.692722844848</v>
      </c>
      <c r="AQ86">
        <v>10742.247965170995</v>
      </c>
      <c r="AR86">
        <v>10757.056497046555</v>
      </c>
      <c r="AS86">
        <v>10978.256117637327</v>
      </c>
      <c r="AT86">
        <v>10546.086504628187</v>
      </c>
      <c r="AU86">
        <v>10882.364984555756</v>
      </c>
      <c r="AV86">
        <v>10553.651635900056</v>
      </c>
      <c r="AW86">
        <v>10229.815512055207</v>
      </c>
      <c r="AX86">
        <v>10793.134639430682</v>
      </c>
      <c r="AY86">
        <v>9760.4950011213896</v>
      </c>
      <c r="AZ86">
        <v>10744.061264326654</v>
      </c>
      <c r="BA86">
        <v>10999.375598745923</v>
      </c>
      <c r="BB86">
        <v>12112.246992771223</v>
      </c>
      <c r="BC86">
        <v>12449.839927931816</v>
      </c>
      <c r="BD86">
        <v>12488.614314007351</v>
      </c>
      <c r="BE86">
        <v>12732.923549433766</v>
      </c>
      <c r="BF86">
        <v>12323.257023777946</v>
      </c>
      <c r="BG86">
        <v>12681.645983538254</v>
      </c>
      <c r="BH86">
        <v>12374.799489459445</v>
      </c>
      <c r="BI86">
        <v>12072.677118083242</v>
      </c>
      <c r="BJ86">
        <v>12657.614880996598</v>
      </c>
      <c r="BK86">
        <v>11646.550914667308</v>
      </c>
      <c r="BL86">
        <v>12651.709219740904</v>
      </c>
      <c r="BM86">
        <v>12928.690989725241</v>
      </c>
      <c r="BN86">
        <v>14063.337497362716</v>
      </c>
      <c r="BO86">
        <v>14422.782228865664</v>
      </c>
      <c r="BP86">
        <v>14483.358013541843</v>
      </c>
      <c r="BQ86">
        <v>14749.181658030886</v>
      </c>
      <c r="BR86">
        <v>14360.415753837899</v>
      </c>
      <c r="BS86">
        <v>14738.733289314647</v>
      </c>
      <c r="BT86">
        <v>14450.547471357464</v>
      </c>
      <c r="BU86">
        <v>14165.695698902453</v>
      </c>
      <c r="BV86">
        <v>14766.664111529188</v>
      </c>
      <c r="BW86">
        <v>13770.862687651846</v>
      </c>
      <c r="BX86">
        <v>14791.274866664991</v>
      </c>
      <c r="BY86">
        <v>15084.415575078359</v>
      </c>
      <c r="BZ86">
        <v>16236.971928916279</v>
      </c>
      <c r="CA86">
        <v>16616.585806923176</v>
      </c>
      <c r="CB86">
        <v>16699.510684075249</v>
      </c>
      <c r="CC86">
        <v>16989.055475505578</v>
      </c>
      <c r="CD86">
        <v>16623.877548710836</v>
      </c>
      <c r="CE86">
        <v>17023.698901367825</v>
      </c>
      <c r="CF86">
        <v>16752.959643175076</v>
      </c>
      <c r="CG86">
        <v>16480.081751617232</v>
      </c>
      <c r="CH86">
        <v>17087.158959958644</v>
      </c>
      <c r="CI86">
        <v>16092.6733505919</v>
      </c>
      <c r="CJ86">
        <v>17112.4058097417</v>
      </c>
      <c r="CK86">
        <v>17406.63274252812</v>
      </c>
      <c r="CL86">
        <v>18566.176308305534</v>
      </c>
      <c r="CM86">
        <v>18964.184693701689</v>
      </c>
      <c r="CN86">
        <v>19076.453283838389</v>
      </c>
      <c r="CO86">
        <v>19407.187722281407</v>
      </c>
      <c r="CP86">
        <v>19093.614776798368</v>
      </c>
      <c r="CQ86">
        <v>19530.168492100602</v>
      </c>
      <c r="CR86">
        <v>19308.447872535708</v>
      </c>
      <c r="CS86">
        <v>19048.554942589457</v>
      </c>
      <c r="CT86">
        <v>19554.183786047819</v>
      </c>
      <c r="CU86">
        <v>18732.529480903249</v>
      </c>
      <c r="CV86">
        <v>1</v>
      </c>
      <c r="CW86">
        <f t="shared" si="5"/>
        <v>2101</v>
      </c>
      <c r="CY86">
        <f t="shared" si="6"/>
        <v>2101</v>
      </c>
      <c r="CZ86">
        <f t="shared" si="7"/>
        <v>2101</v>
      </c>
    </row>
    <row r="87" spans="1:104" x14ac:dyDescent="0.25">
      <c r="A87" t="s">
        <v>103</v>
      </c>
      <c r="B87" t="s">
        <v>103</v>
      </c>
      <c r="C87" t="s">
        <v>104</v>
      </c>
      <c r="CV87">
        <v>0</v>
      </c>
      <c r="CW87">
        <f t="shared" si="5"/>
        <v>0</v>
      </c>
      <c r="CY87">
        <f t="shared" si="6"/>
        <v>0</v>
      </c>
      <c r="CZ87" t="e">
        <f t="shared" si="7"/>
        <v>#VALUE!</v>
      </c>
    </row>
    <row r="88" spans="1:104" x14ac:dyDescent="0.25">
      <c r="A88" t="s">
        <v>125</v>
      </c>
      <c r="B88" t="s">
        <v>105</v>
      </c>
      <c r="C88" t="s">
        <v>102</v>
      </c>
      <c r="D88">
        <v>8095.7480793070636</v>
      </c>
      <c r="E88">
        <v>7683.6063297816982</v>
      </c>
      <c r="F88">
        <v>8346.4170093470984</v>
      </c>
      <c r="G88">
        <v>7896.4978956988898</v>
      </c>
      <c r="H88">
        <v>8056.2782080918196</v>
      </c>
      <c r="I88">
        <v>7506.962415197625</v>
      </c>
      <c r="J88">
        <v>7202.7326514994902</v>
      </c>
      <c r="K88">
        <v>7424.054637373385</v>
      </c>
      <c r="L88">
        <v>6695.0291201295149</v>
      </c>
      <c r="M88">
        <v>7572.1992646351837</v>
      </c>
      <c r="N88">
        <v>8006.5632325083625</v>
      </c>
      <c r="O88">
        <v>7952.7908870750698</v>
      </c>
      <c r="P88">
        <v>8388.2690433440221</v>
      </c>
      <c r="Q88">
        <v>8016.8930206488803</v>
      </c>
      <c r="R88">
        <v>8549.5959950351371</v>
      </c>
      <c r="S88">
        <v>8074.7336249531591</v>
      </c>
      <c r="T88">
        <v>8146.469661236677</v>
      </c>
      <c r="U88">
        <v>7574.7571216407578</v>
      </c>
      <c r="V88">
        <v>7218.4805994512972</v>
      </c>
      <c r="W88">
        <v>7436.125527846837</v>
      </c>
      <c r="X88">
        <v>6734.0390725146954</v>
      </c>
      <c r="Y88">
        <v>7672.5606090677047</v>
      </c>
      <c r="Z88">
        <v>8187.366025940245</v>
      </c>
      <c r="AA88">
        <v>8217.5911850540851</v>
      </c>
      <c r="AB88">
        <v>8723.4555633941582</v>
      </c>
      <c r="AC88">
        <v>8402.4157224846458</v>
      </c>
      <c r="AD88">
        <v>8966.7334092713772</v>
      </c>
      <c r="AE88">
        <v>8512.1221402407373</v>
      </c>
      <c r="AF88">
        <v>8601.4789395105963</v>
      </c>
      <c r="AG88">
        <v>8051.8404047756867</v>
      </c>
      <c r="AH88">
        <v>7725.4679038347876</v>
      </c>
      <c r="AI88">
        <v>7980.9660078451707</v>
      </c>
      <c r="AJ88">
        <v>7322.6893970860219</v>
      </c>
      <c r="AK88">
        <v>8308.2752815887179</v>
      </c>
      <c r="AL88">
        <v>8871.0006362923468</v>
      </c>
      <c r="AM88">
        <v>8948.3055512117317</v>
      </c>
      <c r="AN88">
        <v>9499.3433028717427</v>
      </c>
      <c r="AO88">
        <v>9220.9709874872096</v>
      </c>
      <c r="AP88">
        <v>9825.2219332949717</v>
      </c>
      <c r="AQ88">
        <v>9407.9485529247104</v>
      </c>
      <c r="AR88">
        <v>9532.5623591203803</v>
      </c>
      <c r="AS88">
        <v>9016.9143444857564</v>
      </c>
      <c r="AT88">
        <v>8724.1914291282974</v>
      </c>
      <c r="AU88">
        <v>9013.7920665000602</v>
      </c>
      <c r="AV88">
        <v>8390.5297569212271</v>
      </c>
      <c r="AW88">
        <v>9412.0795993278189</v>
      </c>
      <c r="AX88">
        <v>10011.391837856241</v>
      </c>
      <c r="AY88">
        <v>10125.376392713191</v>
      </c>
      <c r="AZ88">
        <v>10712.644973636128</v>
      </c>
      <c r="BA88">
        <v>10469.652997974734</v>
      </c>
      <c r="BB88">
        <v>11108.241700464831</v>
      </c>
      <c r="BC88">
        <v>10724.267931491426</v>
      </c>
      <c r="BD88">
        <v>10881.277208275249</v>
      </c>
      <c r="BE88">
        <v>10397.30271549974</v>
      </c>
      <c r="BF88">
        <v>10135.698196400845</v>
      </c>
      <c r="BG88">
        <v>10455.983216122651</v>
      </c>
      <c r="BH88">
        <v>9863.0478006654994</v>
      </c>
      <c r="BI88">
        <v>10914.618802192654</v>
      </c>
      <c r="BJ88">
        <v>11543.696119407075</v>
      </c>
      <c r="BK88">
        <v>11687.25009773435</v>
      </c>
      <c r="BL88">
        <v>12303.960261558896</v>
      </c>
      <c r="BM88">
        <v>12090.337748493599</v>
      </c>
      <c r="BN88">
        <v>12758.237526327386</v>
      </c>
      <c r="BO88">
        <v>12403.457574080177</v>
      </c>
      <c r="BP88">
        <v>12589.392430653952</v>
      </c>
      <c r="BQ88">
        <v>12133.835279309575</v>
      </c>
      <c r="BR88">
        <v>11899.84459589409</v>
      </c>
      <c r="BS88">
        <v>12246.654843097753</v>
      </c>
      <c r="BT88">
        <v>11678.969207471775</v>
      </c>
      <c r="BU88">
        <v>12754.516601577954</v>
      </c>
      <c r="BV88">
        <v>13406.553239640818</v>
      </c>
      <c r="BW88">
        <v>13572.569081274309</v>
      </c>
      <c r="BX88">
        <v>14211.957822921864</v>
      </c>
      <c r="BY88">
        <v>14021.988546468338</v>
      </c>
      <c r="BZ88">
        <v>14715.108585682836</v>
      </c>
      <c r="CA88">
        <v>14387.316930872848</v>
      </c>
      <c r="CB88">
        <v>14601.649802983669</v>
      </c>
      <c r="CC88">
        <v>14174.927607648639</v>
      </c>
      <c r="CD88">
        <v>13968.748244284598</v>
      </c>
      <c r="CE88">
        <v>14340.657542127679</v>
      </c>
      <c r="CF88">
        <v>13793.9126631739</v>
      </c>
      <c r="CG88">
        <v>14885.440969017049</v>
      </c>
      <c r="CH88">
        <v>15548.7416595711</v>
      </c>
      <c r="CI88">
        <v>15722.932308150534</v>
      </c>
      <c r="CJ88">
        <v>16370.270239375501</v>
      </c>
      <c r="CK88">
        <v>16190.814589077921</v>
      </c>
      <c r="CL88">
        <v>16902.394853337868</v>
      </c>
      <c r="CM88">
        <v>16601.22615372654</v>
      </c>
      <c r="CN88">
        <v>16852.176278623669</v>
      </c>
      <c r="CO88">
        <v>16474.31069715292</v>
      </c>
      <c r="CP88">
        <v>16307.371538079413</v>
      </c>
      <c r="CQ88">
        <v>16723.870480701877</v>
      </c>
      <c r="CR88">
        <v>16235.381802673794</v>
      </c>
      <c r="CS88">
        <v>17195.95985242357</v>
      </c>
      <c r="CT88">
        <v>18071.32762185156</v>
      </c>
      <c r="CU88">
        <v>17999.591938319303</v>
      </c>
      <c r="CV88">
        <v>-1</v>
      </c>
      <c r="CW88">
        <f t="shared" si="5"/>
        <v>2101</v>
      </c>
      <c r="CY88">
        <f t="shared" si="6"/>
        <v>2101</v>
      </c>
      <c r="CZ88">
        <f t="shared" si="7"/>
        <v>2101</v>
      </c>
    </row>
    <row r="89" spans="1:104" x14ac:dyDescent="0.25">
      <c r="A89" t="s">
        <v>103</v>
      </c>
      <c r="B89" t="s">
        <v>103</v>
      </c>
      <c r="C89" t="s">
        <v>104</v>
      </c>
      <c r="CV89">
        <v>0</v>
      </c>
      <c r="CW89">
        <f t="shared" si="5"/>
        <v>0</v>
      </c>
      <c r="CY89">
        <f t="shared" si="6"/>
        <v>0</v>
      </c>
      <c r="CZ89" t="e">
        <f t="shared" si="7"/>
        <v>#VALUE!</v>
      </c>
    </row>
    <row r="90" spans="1:104" x14ac:dyDescent="0.25">
      <c r="A90" t="s">
        <v>126</v>
      </c>
      <c r="B90" t="s">
        <v>101</v>
      </c>
      <c r="C90" t="s">
        <v>102</v>
      </c>
      <c r="D90">
        <v>2455.8765779294386</v>
      </c>
      <c r="E90">
        <v>2482.1293826671213</v>
      </c>
      <c r="F90">
        <v>2806.2623140546184</v>
      </c>
      <c r="G90">
        <v>2876.851584534139</v>
      </c>
      <c r="H90">
        <v>2835.7497459371375</v>
      </c>
      <c r="I90">
        <v>2988.4753066968915</v>
      </c>
      <c r="J90">
        <v>2839.8977443248446</v>
      </c>
      <c r="K90">
        <v>2951.3303972227454</v>
      </c>
      <c r="L90">
        <v>2897.7845430551351</v>
      </c>
      <c r="M90">
        <v>2634.3480271955577</v>
      </c>
      <c r="N90">
        <v>2804.0389253550784</v>
      </c>
      <c r="O90">
        <v>2399.2354279092569</v>
      </c>
      <c r="P90">
        <v>2837.9974716177576</v>
      </c>
      <c r="Q90">
        <v>2876.3909018020072</v>
      </c>
      <c r="R90">
        <v>3160.8162074685329</v>
      </c>
      <c r="S90">
        <v>3178.0868458037057</v>
      </c>
      <c r="T90">
        <v>3098.6826004022241</v>
      </c>
      <c r="U90">
        <v>3216.4303235510097</v>
      </c>
      <c r="V90">
        <v>3048.4638495540248</v>
      </c>
      <c r="W90">
        <v>3150.2913329021603</v>
      </c>
      <c r="X90">
        <v>3099.9080245053365</v>
      </c>
      <c r="Y90">
        <v>2850.9293008140444</v>
      </c>
      <c r="Z90">
        <v>3038.179805478158</v>
      </c>
      <c r="AA90">
        <v>2648.7755790176666</v>
      </c>
      <c r="AB90">
        <v>3097.5639195403041</v>
      </c>
      <c r="AC90">
        <v>3139.2930083414649</v>
      </c>
      <c r="AD90">
        <v>3422.2325260993357</v>
      </c>
      <c r="AE90">
        <v>3436.5171105020881</v>
      </c>
      <c r="AF90">
        <v>3355.5720677432191</v>
      </c>
      <c r="AG90">
        <v>3474.9664774460948</v>
      </c>
      <c r="AH90">
        <v>3312.1650970309365</v>
      </c>
      <c r="AI90">
        <v>3421.9173308379022</v>
      </c>
      <c r="AJ90">
        <v>3381.0216080535943</v>
      </c>
      <c r="AK90">
        <v>3141.978450492476</v>
      </c>
      <c r="AL90">
        <v>3338.8295376569795</v>
      </c>
      <c r="AM90">
        <v>2958.2829961334292</v>
      </c>
      <c r="AN90">
        <v>3415.0566520464818</v>
      </c>
      <c r="AO90">
        <v>3463.9218742491212</v>
      </c>
      <c r="AP90">
        <v>3753.2568894955466</v>
      </c>
      <c r="AQ90">
        <v>3773.3744459517316</v>
      </c>
      <c r="AR90">
        <v>3697.9401393477187</v>
      </c>
      <c r="AS90">
        <v>3822.7969917612909</v>
      </c>
      <c r="AT90">
        <v>3665.6609484817509</v>
      </c>
      <c r="AU90">
        <v>3781.4452603964564</v>
      </c>
      <c r="AV90">
        <v>3746.9835679317666</v>
      </c>
      <c r="AW90">
        <v>3514.684464721166</v>
      </c>
      <c r="AX90">
        <v>3718.413064628729</v>
      </c>
      <c r="AY90">
        <v>3344.6808014143708</v>
      </c>
      <c r="AZ90">
        <v>3808.049143571262</v>
      </c>
      <c r="BA90">
        <v>3863.209146177951</v>
      </c>
      <c r="BB90">
        <v>4158.5384602014356</v>
      </c>
      <c r="BC90">
        <v>4184.4069026606339</v>
      </c>
      <c r="BD90">
        <v>4114.5609374517362</v>
      </c>
      <c r="BE90">
        <v>4244.9172056808511</v>
      </c>
      <c r="BF90">
        <v>4093.2392764878882</v>
      </c>
      <c r="BG90">
        <v>4214.4580834412718</v>
      </c>
      <c r="BH90">
        <v>4185.4026538055477</v>
      </c>
      <c r="BI90">
        <v>3958.4678758067525</v>
      </c>
      <c r="BJ90">
        <v>4167.5087812302208</v>
      </c>
      <c r="BK90">
        <v>3799.0382875960431</v>
      </c>
      <c r="BL90">
        <v>4267.6321241331207</v>
      </c>
      <c r="BM90">
        <v>4328.0030095716029</v>
      </c>
      <c r="BN90">
        <v>4628.5474707179965</v>
      </c>
      <c r="BO90">
        <v>4659.6393740169369</v>
      </c>
      <c r="BP90">
        <v>4595.004270455207</v>
      </c>
      <c r="BQ90">
        <v>4730.5086215755855</v>
      </c>
      <c r="BR90">
        <v>4583.8412405653889</v>
      </c>
      <c r="BS90">
        <v>4709.8487849874746</v>
      </c>
      <c r="BT90">
        <v>4685.2903615690593</v>
      </c>
      <c r="BU90">
        <v>4462.533098054555</v>
      </c>
      <c r="BV90">
        <v>4675.4702646911355</v>
      </c>
      <c r="BW90">
        <v>4310.7298967494517</v>
      </c>
      <c r="BX90">
        <v>4783.0693672775978</v>
      </c>
      <c r="BY90">
        <v>4847.4153800015092</v>
      </c>
      <c r="BZ90">
        <v>5152.3561504719455</v>
      </c>
      <c r="CA90">
        <v>5188.3713194312268</v>
      </c>
      <c r="CB90">
        <v>5129.1488622313454</v>
      </c>
      <c r="CC90">
        <v>5270.346743843058</v>
      </c>
      <c r="CD90">
        <v>5129.2857707236508</v>
      </c>
      <c r="CE90">
        <v>5260.3546063549347</v>
      </c>
      <c r="CF90">
        <v>5239.861548461844</v>
      </c>
      <c r="CG90">
        <v>5019.8749040387302</v>
      </c>
      <c r="CH90">
        <v>5234.2376187621339</v>
      </c>
      <c r="CI90">
        <v>4869.8661830392703</v>
      </c>
      <c r="CJ90">
        <v>5342.2256397521232</v>
      </c>
      <c r="CK90">
        <v>5407.2067312365598</v>
      </c>
      <c r="CL90">
        <v>5714.1147510737337</v>
      </c>
      <c r="CM90">
        <v>5755.1712474465512</v>
      </c>
      <c r="CN90">
        <v>5703.3960400110227</v>
      </c>
      <c r="CO90">
        <v>5854.1555958887429</v>
      </c>
      <c r="CP90">
        <v>5726.8279382485198</v>
      </c>
      <c r="CQ90">
        <v>5864.7511573515822</v>
      </c>
      <c r="CR90">
        <v>5852.057057817181</v>
      </c>
      <c r="CS90">
        <v>5656.0271983452149</v>
      </c>
      <c r="CT90">
        <v>5789.2859216374472</v>
      </c>
      <c r="CU90">
        <v>5545.5255418295001</v>
      </c>
      <c r="CV90">
        <v>1</v>
      </c>
      <c r="CW90">
        <f t="shared" si="5"/>
        <v>2102</v>
      </c>
      <c r="CY90">
        <f t="shared" si="6"/>
        <v>2102</v>
      </c>
      <c r="CZ90">
        <f t="shared" si="7"/>
        <v>2102</v>
      </c>
    </row>
    <row r="91" spans="1:104" x14ac:dyDescent="0.25">
      <c r="A91" t="s">
        <v>103</v>
      </c>
      <c r="B91" t="s">
        <v>103</v>
      </c>
      <c r="C91" t="s">
        <v>104</v>
      </c>
      <c r="CV91">
        <v>0</v>
      </c>
      <c r="CW91">
        <f t="shared" si="5"/>
        <v>0</v>
      </c>
      <c r="CY91">
        <f t="shared" si="6"/>
        <v>0</v>
      </c>
      <c r="CZ91" t="e">
        <f t="shared" si="7"/>
        <v>#VALUE!</v>
      </c>
    </row>
    <row r="92" spans="1:104" x14ac:dyDescent="0.25">
      <c r="A92" t="s">
        <v>126</v>
      </c>
      <c r="B92" t="s">
        <v>105</v>
      </c>
      <c r="C92" t="s">
        <v>102</v>
      </c>
      <c r="D92">
        <v>2996.8209743311336</v>
      </c>
      <c r="E92">
        <v>2794.9340015297498</v>
      </c>
      <c r="F92">
        <v>3072.9050609384794</v>
      </c>
      <c r="G92">
        <v>2968.8999278041624</v>
      </c>
      <c r="H92">
        <v>3064.754212589387</v>
      </c>
      <c r="I92">
        <v>2918.4503036166971</v>
      </c>
      <c r="J92">
        <v>2815.2124555684491</v>
      </c>
      <c r="K92">
        <v>2879.1860113857224</v>
      </c>
      <c r="L92">
        <v>2662.8389926168816</v>
      </c>
      <c r="M92">
        <v>2956.3163858541511</v>
      </c>
      <c r="N92">
        <v>3120.0677467817059</v>
      </c>
      <c r="O92">
        <v>3143.9058428356302</v>
      </c>
      <c r="P92">
        <v>3308.4651070393138</v>
      </c>
      <c r="Q92">
        <v>3119.3746410222884</v>
      </c>
      <c r="R92">
        <v>3262.7481949540279</v>
      </c>
      <c r="S92">
        <v>3116.4397684152109</v>
      </c>
      <c r="T92">
        <v>3152.0788735007895</v>
      </c>
      <c r="U92">
        <v>2973.287028151788</v>
      </c>
      <c r="V92">
        <v>2835.5423088570979</v>
      </c>
      <c r="W92">
        <v>2886.123791421011</v>
      </c>
      <c r="X92">
        <v>2668.0573487379402</v>
      </c>
      <c r="Y92">
        <v>2972.7761207629092</v>
      </c>
      <c r="Z92">
        <v>3153.9848407681338</v>
      </c>
      <c r="AA92">
        <v>3196.9368580907244</v>
      </c>
      <c r="AB92">
        <v>3376.6993897914031</v>
      </c>
      <c r="AC92">
        <v>3197.1714896860817</v>
      </c>
      <c r="AD92">
        <v>3345.0451084355104</v>
      </c>
      <c r="AE92">
        <v>3200.4440740422688</v>
      </c>
      <c r="AF92">
        <v>3237.6082304077754</v>
      </c>
      <c r="AG92">
        <v>3062.2800021408243</v>
      </c>
      <c r="AH92">
        <v>2930.9035569381763</v>
      </c>
      <c r="AI92">
        <v>2990.7267079078501</v>
      </c>
      <c r="AJ92">
        <v>2784.0734611281928</v>
      </c>
      <c r="AK92">
        <v>3101.4273793469411</v>
      </c>
      <c r="AL92">
        <v>3295.6218534086702</v>
      </c>
      <c r="AM92">
        <v>3351.2725627661302</v>
      </c>
      <c r="AN92">
        <v>3543.0466816630724</v>
      </c>
      <c r="AO92">
        <v>3374.6449647304153</v>
      </c>
      <c r="AP92">
        <v>3532.7274336736723</v>
      </c>
      <c r="AQ92">
        <v>3397.5284081676409</v>
      </c>
      <c r="AR92">
        <v>3443.5147582388154</v>
      </c>
      <c r="AS92">
        <v>3276.7268622708934</v>
      </c>
      <c r="AT92">
        <v>3153.9097213960213</v>
      </c>
      <c r="AU92">
        <v>3222.5429910530502</v>
      </c>
      <c r="AV92">
        <v>3025.0618945654942</v>
      </c>
      <c r="AW92">
        <v>3351.9269713697959</v>
      </c>
      <c r="AX92">
        <v>3555.8416826899302</v>
      </c>
      <c r="AY92">
        <v>3621.2396561342503</v>
      </c>
      <c r="AZ92">
        <v>3822.6136325658654</v>
      </c>
      <c r="BA92">
        <v>3663.5418673968306</v>
      </c>
      <c r="BB92">
        <v>3830.6319735691209</v>
      </c>
      <c r="BC92">
        <v>3704.1288205835444</v>
      </c>
      <c r="BD92">
        <v>3758.5497475171114</v>
      </c>
      <c r="BE92">
        <v>3599.9987806478794</v>
      </c>
      <c r="BF92">
        <v>3485.2771607667933</v>
      </c>
      <c r="BG92">
        <v>3561.9036705981807</v>
      </c>
      <c r="BH92">
        <v>3372.3362059959636</v>
      </c>
      <c r="BI92">
        <v>3707.0485213534639</v>
      </c>
      <c r="BJ92">
        <v>3918.7560322624527</v>
      </c>
      <c r="BK92">
        <v>3991.9081568936967</v>
      </c>
      <c r="BL92">
        <v>4201.0168810824953</v>
      </c>
      <c r="BM92">
        <v>4049.6771242783366</v>
      </c>
      <c r="BN92">
        <v>4224.5006998079789</v>
      </c>
      <c r="BO92">
        <v>4105.7137856915597</v>
      </c>
      <c r="BP92">
        <v>4167.7852752407243</v>
      </c>
      <c r="BQ92">
        <v>4016.7416828188693</v>
      </c>
      <c r="BR92">
        <v>3909.2886585368001</v>
      </c>
      <c r="BS92">
        <v>3992.8529034657317</v>
      </c>
      <c r="BT92">
        <v>3809.8328083316892</v>
      </c>
      <c r="BU92">
        <v>4150.7049707494298</v>
      </c>
      <c r="BV92">
        <v>4368.2710764490594</v>
      </c>
      <c r="BW92">
        <v>4447.1525180311482</v>
      </c>
      <c r="BX92">
        <v>4662.0953600820458</v>
      </c>
      <c r="BY92">
        <v>4516.940466017968</v>
      </c>
      <c r="BZ92">
        <v>4698.4882122919635</v>
      </c>
      <c r="CA92">
        <v>4587.0229630993044</v>
      </c>
      <c r="CB92">
        <v>4656.8871519762215</v>
      </c>
      <c r="CC92">
        <v>4513.7819935219577</v>
      </c>
      <c r="CD92">
        <v>4413.9313605628695</v>
      </c>
      <c r="CE92">
        <v>4504.2155492850352</v>
      </c>
      <c r="CF92">
        <v>4326.5672845531317</v>
      </c>
      <c r="CG92">
        <v>4671.2203984101952</v>
      </c>
      <c r="CH92">
        <v>4891.0640874406308</v>
      </c>
      <c r="CI92">
        <v>4971.2829191681521</v>
      </c>
      <c r="CJ92">
        <v>5187.5241560875083</v>
      </c>
      <c r="CK92">
        <v>5044.6383379848576</v>
      </c>
      <c r="CL92">
        <v>5230.9957736581928</v>
      </c>
      <c r="CM92">
        <v>5127.2174499927605</v>
      </c>
      <c r="CN92">
        <v>5207.8145688407349</v>
      </c>
      <c r="CO92">
        <v>5079.6752063760769</v>
      </c>
      <c r="CP92">
        <v>4990.7706482078647</v>
      </c>
      <c r="CQ92">
        <v>5096.171401111098</v>
      </c>
      <c r="CR92">
        <v>4930.9978490653702</v>
      </c>
      <c r="CS92">
        <v>5238.9333874986351</v>
      </c>
      <c r="CT92">
        <v>5514.2138681812048</v>
      </c>
      <c r="CU92">
        <v>5521.4412514050655</v>
      </c>
      <c r="CV92">
        <v>-1</v>
      </c>
      <c r="CW92">
        <f t="shared" si="5"/>
        <v>2102</v>
      </c>
      <c r="CY92">
        <f t="shared" si="6"/>
        <v>2102</v>
      </c>
      <c r="CZ92">
        <f t="shared" si="7"/>
        <v>2102</v>
      </c>
    </row>
    <row r="93" spans="1:104" x14ac:dyDescent="0.25">
      <c r="A93" t="s">
        <v>103</v>
      </c>
      <c r="B93" t="s">
        <v>103</v>
      </c>
      <c r="C93" t="s">
        <v>104</v>
      </c>
      <c r="CV93">
        <v>0</v>
      </c>
      <c r="CW93">
        <f t="shared" si="5"/>
        <v>0</v>
      </c>
      <c r="CY93">
        <f t="shared" si="6"/>
        <v>0</v>
      </c>
      <c r="CZ93" t="e">
        <f t="shared" si="7"/>
        <v>#VALUE!</v>
      </c>
    </row>
    <row r="94" spans="1:104" x14ac:dyDescent="0.25">
      <c r="A94" t="s">
        <v>127</v>
      </c>
      <c r="B94" t="s">
        <v>101</v>
      </c>
      <c r="C94" t="s">
        <v>102</v>
      </c>
      <c r="D94">
        <v>605.83460294116992</v>
      </c>
      <c r="E94">
        <v>578.21346191750467</v>
      </c>
      <c r="F94">
        <v>662.31138460722718</v>
      </c>
      <c r="G94">
        <v>662.83981045035614</v>
      </c>
      <c r="H94">
        <v>651.20525674713417</v>
      </c>
      <c r="I94">
        <v>670.67678924314191</v>
      </c>
      <c r="J94">
        <v>630.64417791552455</v>
      </c>
      <c r="K94">
        <v>679.17671471367942</v>
      </c>
      <c r="L94">
        <v>647.77248848927024</v>
      </c>
      <c r="M94">
        <v>609.95781899048097</v>
      </c>
      <c r="N94">
        <v>661.41766713671518</v>
      </c>
      <c r="O94">
        <v>539.81735451690531</v>
      </c>
      <c r="P94">
        <v>641.87444997314174</v>
      </c>
      <c r="Q94">
        <v>641.95266227910906</v>
      </c>
      <c r="R94">
        <v>732.50338116407829</v>
      </c>
      <c r="S94">
        <v>729.23725246470156</v>
      </c>
      <c r="T94">
        <v>712.52615038434851</v>
      </c>
      <c r="U94">
        <v>728.86195505963315</v>
      </c>
      <c r="V94">
        <v>685.65486561302782</v>
      </c>
      <c r="W94">
        <v>734.59063824446105</v>
      </c>
      <c r="X94">
        <v>706.9776283516162</v>
      </c>
      <c r="Y94">
        <v>676.36591924579216</v>
      </c>
      <c r="Z94">
        <v>735.59117723257589</v>
      </c>
      <c r="AA94">
        <v>620.44347598448667</v>
      </c>
      <c r="AB94">
        <v>726.40614714968206</v>
      </c>
      <c r="AC94">
        <v>727.66857405097267</v>
      </c>
      <c r="AD94">
        <v>817.58848755913175</v>
      </c>
      <c r="AE94">
        <v>813.26453594866439</v>
      </c>
      <c r="AF94">
        <v>796.19968976830478</v>
      </c>
      <c r="AG94">
        <v>813.47436190884787</v>
      </c>
      <c r="AH94">
        <v>772.49467048644078</v>
      </c>
      <c r="AI94">
        <v>824.55053152229482</v>
      </c>
      <c r="AJ94">
        <v>800.44034143178328</v>
      </c>
      <c r="AK94">
        <v>773.29955835381543</v>
      </c>
      <c r="AL94">
        <v>835.72647173313567</v>
      </c>
      <c r="AM94">
        <v>723.43531926141975</v>
      </c>
      <c r="AN94">
        <v>831.92768576284334</v>
      </c>
      <c r="AO94">
        <v>835.44348190984215</v>
      </c>
      <c r="AP94">
        <v>927.39619943719788</v>
      </c>
      <c r="AQ94">
        <v>924.94642426411929</v>
      </c>
      <c r="AR94">
        <v>909.67247428822475</v>
      </c>
      <c r="AS94">
        <v>928.74075075912128</v>
      </c>
      <c r="AT94">
        <v>889.63695747388954</v>
      </c>
      <c r="AU94">
        <v>943.70129269203005</v>
      </c>
      <c r="AV94">
        <v>921.73763859156372</v>
      </c>
      <c r="AW94">
        <v>896.84267106033678</v>
      </c>
      <c r="AX94">
        <v>961.54790438665384</v>
      </c>
      <c r="AY94">
        <v>851.4971299288112</v>
      </c>
      <c r="AZ94">
        <v>962.13974612714526</v>
      </c>
      <c r="BA94">
        <v>967.69343155561558</v>
      </c>
      <c r="BB94">
        <v>1061.5786481417308</v>
      </c>
      <c r="BC94">
        <v>1060.982087707554</v>
      </c>
      <c r="BD94">
        <v>1047.5138399767609</v>
      </c>
      <c r="BE94">
        <v>1068.3665036072389</v>
      </c>
      <c r="BF94">
        <v>1031.0406306970053</v>
      </c>
      <c r="BG94">
        <v>1086.8799222348302</v>
      </c>
      <c r="BH94">
        <v>1066.6843787580847</v>
      </c>
      <c r="BI94">
        <v>1043.5447112617358</v>
      </c>
      <c r="BJ94">
        <v>1109.9887688279759</v>
      </c>
      <c r="BK94">
        <v>1001.6611405442781</v>
      </c>
      <c r="BL94">
        <v>1114.0161263579171</v>
      </c>
      <c r="BM94">
        <v>1121.2779615698589</v>
      </c>
      <c r="BN94">
        <v>1216.8716496767925</v>
      </c>
      <c r="BO94">
        <v>1217.9826185685251</v>
      </c>
      <c r="BP94">
        <v>1206.2111866498851</v>
      </c>
      <c r="BQ94">
        <v>1228.7312099647661</v>
      </c>
      <c r="BR94">
        <v>1193.0181213696837</v>
      </c>
      <c r="BS94">
        <v>1250.3899433707395</v>
      </c>
      <c r="BT94">
        <v>1231.6286590315162</v>
      </c>
      <c r="BU94">
        <v>1209.8233268943964</v>
      </c>
      <c r="BV94">
        <v>1277.5229470181375</v>
      </c>
      <c r="BW94">
        <v>1170.4173234062487</v>
      </c>
      <c r="BX94">
        <v>1284.0239317791029</v>
      </c>
      <c r="BY94">
        <v>1292.6345021886532</v>
      </c>
      <c r="BZ94">
        <v>1389.7268882351336</v>
      </c>
      <c r="CA94">
        <v>1392.5046817373116</v>
      </c>
      <c r="CB94">
        <v>1382.5363055877717</v>
      </c>
      <c r="CC94">
        <v>1406.9093241748415</v>
      </c>
      <c r="CD94">
        <v>1372.9689931031387</v>
      </c>
      <c r="CE94">
        <v>1431.8847757040535</v>
      </c>
      <c r="CF94">
        <v>1414.3087146795863</v>
      </c>
      <c r="CG94">
        <v>1393.2607785773873</v>
      </c>
      <c r="CH94">
        <v>1461.312309569621</v>
      </c>
      <c r="CI94">
        <v>1354.2894654229626</v>
      </c>
      <c r="CJ94">
        <v>1467.9795341955114</v>
      </c>
      <c r="CK94">
        <v>1476.9704981178211</v>
      </c>
      <c r="CL94">
        <v>1575.0659445707649</v>
      </c>
      <c r="CM94">
        <v>1579.8100013865921</v>
      </c>
      <c r="CN94">
        <v>1572.6185996857114</v>
      </c>
      <c r="CO94">
        <v>1600.5369108166917</v>
      </c>
      <c r="CP94">
        <v>1570.6462517761902</v>
      </c>
      <c r="CQ94">
        <v>1631.8460655021922</v>
      </c>
      <c r="CR94">
        <v>1617.9790258068761</v>
      </c>
      <c r="CS94">
        <v>1596.9619016829383</v>
      </c>
      <c r="CT94">
        <v>1653.8700310061913</v>
      </c>
      <c r="CU94">
        <v>1567.859526005278</v>
      </c>
      <c r="CV94">
        <v>1</v>
      </c>
      <c r="CW94">
        <f t="shared" si="5"/>
        <v>2103</v>
      </c>
      <c r="CY94">
        <f t="shared" si="6"/>
        <v>2103</v>
      </c>
      <c r="CZ94">
        <f t="shared" si="7"/>
        <v>2103</v>
      </c>
    </row>
    <row r="95" spans="1:104" x14ac:dyDescent="0.25">
      <c r="A95" t="s">
        <v>103</v>
      </c>
      <c r="B95" t="s">
        <v>103</v>
      </c>
      <c r="C95" t="s">
        <v>104</v>
      </c>
      <c r="CV95">
        <v>0</v>
      </c>
      <c r="CW95">
        <f t="shared" si="5"/>
        <v>0</v>
      </c>
      <c r="CY95">
        <f t="shared" si="6"/>
        <v>0</v>
      </c>
      <c r="CZ95" t="e">
        <f t="shared" si="7"/>
        <v>#VALUE!</v>
      </c>
    </row>
    <row r="96" spans="1:104" x14ac:dyDescent="0.25">
      <c r="A96" t="s">
        <v>127</v>
      </c>
      <c r="B96" t="s">
        <v>105</v>
      </c>
      <c r="C96" t="s">
        <v>102</v>
      </c>
      <c r="D96">
        <v>739.43390426662575</v>
      </c>
      <c r="E96">
        <v>711.01895786850355</v>
      </c>
      <c r="F96">
        <v>752.68840490516777</v>
      </c>
      <c r="G96">
        <v>717.44170434352475</v>
      </c>
      <c r="H96">
        <v>705.51047284647291</v>
      </c>
      <c r="I96">
        <v>680.13829464709102</v>
      </c>
      <c r="J96">
        <v>639.28709337878013</v>
      </c>
      <c r="K96">
        <v>654.91905250952232</v>
      </c>
      <c r="L96">
        <v>615.83492702996932</v>
      </c>
      <c r="M96">
        <v>643.22985812061461</v>
      </c>
      <c r="N96">
        <v>711.80402705295921</v>
      </c>
      <c r="O96">
        <v>689.50369440308543</v>
      </c>
      <c r="P96">
        <v>764.44995000541758</v>
      </c>
      <c r="Q96">
        <v>733.94012396233211</v>
      </c>
      <c r="R96">
        <v>767.67248053571177</v>
      </c>
      <c r="S96">
        <v>724.88124876700283</v>
      </c>
      <c r="T96">
        <v>708.35711543025855</v>
      </c>
      <c r="U96">
        <v>680.13126833592048</v>
      </c>
      <c r="V96">
        <v>638.24689709662505</v>
      </c>
      <c r="W96">
        <v>654.02185881309367</v>
      </c>
      <c r="X96">
        <v>617.59433491255152</v>
      </c>
      <c r="Y96">
        <v>649.8142865807115</v>
      </c>
      <c r="Z96">
        <v>724.22747361997392</v>
      </c>
      <c r="AA96">
        <v>707.5714910635636</v>
      </c>
      <c r="AB96">
        <v>786.90145911000286</v>
      </c>
      <c r="AC96">
        <v>759.05978037829334</v>
      </c>
      <c r="AD96">
        <v>794.1435872877255</v>
      </c>
      <c r="AE96">
        <v>752.21693239230626</v>
      </c>
      <c r="AF96">
        <v>736.89348937357568</v>
      </c>
      <c r="AG96">
        <v>710.72643543495337</v>
      </c>
      <c r="AH96">
        <v>671.86516203132317</v>
      </c>
      <c r="AI96">
        <v>691.39957543621858</v>
      </c>
      <c r="AJ96">
        <v>659.09429612582767</v>
      </c>
      <c r="AK96">
        <v>695.4498306373298</v>
      </c>
      <c r="AL96">
        <v>773.78654355134609</v>
      </c>
      <c r="AM96">
        <v>760.75847605619299</v>
      </c>
      <c r="AN96">
        <v>843.43604998383489</v>
      </c>
      <c r="AO96">
        <v>818.71876361740306</v>
      </c>
      <c r="AP96">
        <v>856.76535099053581</v>
      </c>
      <c r="AQ96">
        <v>817.6937935326124</v>
      </c>
      <c r="AR96">
        <v>805.16679518221031</v>
      </c>
      <c r="AS96">
        <v>781.7856878534742</v>
      </c>
      <c r="AT96">
        <v>745.74382051767168</v>
      </c>
      <c r="AU96">
        <v>768.1609688849976</v>
      </c>
      <c r="AV96">
        <v>738.80788515852237</v>
      </c>
      <c r="AW96">
        <v>778.1647712861818</v>
      </c>
      <c r="AX96">
        <v>859.51208425966854</v>
      </c>
      <c r="AY96">
        <v>849.45805958962478</v>
      </c>
      <c r="AZ96">
        <v>935.03595335789112</v>
      </c>
      <c r="BA96">
        <v>913.12626281161101</v>
      </c>
      <c r="BB96">
        <v>953.88856537671109</v>
      </c>
      <c r="BC96">
        <v>917.4562629740077</v>
      </c>
      <c r="BD96">
        <v>907.51331962584391</v>
      </c>
      <c r="BE96">
        <v>886.67998993955234</v>
      </c>
      <c r="BF96">
        <v>853.16140192621708</v>
      </c>
      <c r="BG96">
        <v>878.08132265497557</v>
      </c>
      <c r="BH96">
        <v>851.20923549021404</v>
      </c>
      <c r="BI96">
        <v>893.02260377484345</v>
      </c>
      <c r="BJ96">
        <v>976.80086229030587</v>
      </c>
      <c r="BK96">
        <v>969.15434502897028</v>
      </c>
      <c r="BL96">
        <v>1057.1208600511309</v>
      </c>
      <c r="BM96">
        <v>1037.5856194357098</v>
      </c>
      <c r="BN96">
        <v>1080.7100513124506</v>
      </c>
      <c r="BO96">
        <v>1046.6238227568897</v>
      </c>
      <c r="BP96">
        <v>1039.0001449518691</v>
      </c>
      <c r="BQ96">
        <v>1020.4421126790446</v>
      </c>
      <c r="BR96">
        <v>989.13430731291089</v>
      </c>
      <c r="BS96">
        <v>1016.1818020753605</v>
      </c>
      <c r="BT96">
        <v>991.34380503581212</v>
      </c>
      <c r="BU96">
        <v>1035.1022023090352</v>
      </c>
      <c r="BV96">
        <v>1120.7594501241847</v>
      </c>
      <c r="BW96">
        <v>1114.9668972481463</v>
      </c>
      <c r="BX96">
        <v>1204.8148578900216</v>
      </c>
      <c r="BY96">
        <v>1187.2403318113361</v>
      </c>
      <c r="BZ96">
        <v>1232.440029033331</v>
      </c>
      <c r="CA96">
        <v>1200.5467672464488</v>
      </c>
      <c r="CB96">
        <v>1195.1944744636812</v>
      </c>
      <c r="CC96">
        <v>1178.9043948637777</v>
      </c>
      <c r="CD96">
        <v>1149.749625360839</v>
      </c>
      <c r="CE96">
        <v>1178.7183132498885</v>
      </c>
      <c r="CF96">
        <v>1155.480400515959</v>
      </c>
      <c r="CG96">
        <v>1200.4869182364498</v>
      </c>
      <c r="CH96">
        <v>1287.0883674760582</v>
      </c>
      <c r="CI96">
        <v>1282.0783927260936</v>
      </c>
      <c r="CJ96">
        <v>1372.7648683479638</v>
      </c>
      <c r="CK96">
        <v>1356.3049950903505</v>
      </c>
      <c r="CL96">
        <v>1403.1715883109862</v>
      </c>
      <c r="CM96">
        <v>1373.6269903572036</v>
      </c>
      <c r="CN96">
        <v>1371.2491697719454</v>
      </c>
      <c r="CO96">
        <v>1358.5627713938306</v>
      </c>
      <c r="CP96">
        <v>1332.7628899326455</v>
      </c>
      <c r="CQ96">
        <v>1364.6920204419855</v>
      </c>
      <c r="CR96">
        <v>1344.2783425706607</v>
      </c>
      <c r="CS96">
        <v>1384.8980821164571</v>
      </c>
      <c r="CT96">
        <v>1472.7875847574335</v>
      </c>
      <c r="CU96">
        <v>1469.3235071893878</v>
      </c>
      <c r="CV96">
        <v>-1</v>
      </c>
      <c r="CW96">
        <f t="shared" si="5"/>
        <v>2103</v>
      </c>
      <c r="CY96">
        <f t="shared" si="6"/>
        <v>2103</v>
      </c>
      <c r="CZ96">
        <f t="shared" si="7"/>
        <v>2103</v>
      </c>
    </row>
    <row r="97" spans="1:104" x14ac:dyDescent="0.25">
      <c r="A97" t="s">
        <v>103</v>
      </c>
      <c r="B97" t="s">
        <v>103</v>
      </c>
      <c r="C97" t="s">
        <v>104</v>
      </c>
      <c r="CV97">
        <v>0</v>
      </c>
      <c r="CW97">
        <f t="shared" si="5"/>
        <v>0</v>
      </c>
      <c r="CY97">
        <f t="shared" si="6"/>
        <v>0</v>
      </c>
      <c r="CZ97" t="e">
        <f t="shared" si="7"/>
        <v>#VALUE!</v>
      </c>
    </row>
    <row r="98" spans="1:104" x14ac:dyDescent="0.25">
      <c r="A98" t="s">
        <v>128</v>
      </c>
      <c r="B98" t="s">
        <v>101</v>
      </c>
      <c r="C98" t="s">
        <v>102</v>
      </c>
      <c r="D98">
        <v>861.92760003557828</v>
      </c>
      <c r="E98">
        <v>951.23212705740502</v>
      </c>
      <c r="F98">
        <v>1109.5840393727856</v>
      </c>
      <c r="G98">
        <v>1074.0526129599359</v>
      </c>
      <c r="H98">
        <v>1045.1965519418973</v>
      </c>
      <c r="I98">
        <v>1034.7456421518491</v>
      </c>
      <c r="J98">
        <v>968.878603957309</v>
      </c>
      <c r="K98">
        <v>1015.4132678751989</v>
      </c>
      <c r="L98">
        <v>955.92312080343163</v>
      </c>
      <c r="M98">
        <v>845.30891626218761</v>
      </c>
      <c r="N98">
        <v>921.54262183604419</v>
      </c>
      <c r="O98">
        <v>645.79717935350891</v>
      </c>
      <c r="P98">
        <v>876.05248468472018</v>
      </c>
      <c r="Q98">
        <v>915.00328047384107</v>
      </c>
      <c r="R98">
        <v>1179.5899803575257</v>
      </c>
      <c r="S98">
        <v>1139.4454036562995</v>
      </c>
      <c r="T98">
        <v>1124.2013077505783</v>
      </c>
      <c r="U98">
        <v>1097.8211778799093</v>
      </c>
      <c r="V98">
        <v>1032.4218541049761</v>
      </c>
      <c r="W98">
        <v>1076.0059047354607</v>
      </c>
      <c r="X98">
        <v>1024.6248579785606</v>
      </c>
      <c r="Y98">
        <v>927.50754079077501</v>
      </c>
      <c r="Z98">
        <v>1019.5835064415255</v>
      </c>
      <c r="AA98">
        <v>756.16155720031804</v>
      </c>
      <c r="AB98">
        <v>993.21803396293342</v>
      </c>
      <c r="AC98">
        <v>1032.7405680096106</v>
      </c>
      <c r="AD98">
        <v>1293.9411481279308</v>
      </c>
      <c r="AE98">
        <v>1249.2982744287588</v>
      </c>
      <c r="AF98">
        <v>1230.8894573179011</v>
      </c>
      <c r="AG98">
        <v>1203.7980687734603</v>
      </c>
      <c r="AH98">
        <v>1140.0869315938949</v>
      </c>
      <c r="AI98">
        <v>1186.933868961105</v>
      </c>
      <c r="AJ98">
        <v>1139.4319636181503</v>
      </c>
      <c r="AK98">
        <v>1046.0890229247839</v>
      </c>
      <c r="AL98">
        <v>1141.4782856172324</v>
      </c>
      <c r="AM98">
        <v>880.83193352059959</v>
      </c>
      <c r="AN98">
        <v>1120.1750655609758</v>
      </c>
      <c r="AO98">
        <v>1161.5512476996939</v>
      </c>
      <c r="AP98">
        <v>1424.2132559124655</v>
      </c>
      <c r="AQ98">
        <v>1380.7006673892831</v>
      </c>
      <c r="AR98">
        <v>1363.2086629320575</v>
      </c>
      <c r="AS98">
        <v>1336.9926183469061</v>
      </c>
      <c r="AT98">
        <v>1274.2975285210318</v>
      </c>
      <c r="AU98">
        <v>1322.4325958426787</v>
      </c>
      <c r="AV98">
        <v>1276.528152937075</v>
      </c>
      <c r="AW98">
        <v>1185.0302066821341</v>
      </c>
      <c r="AX98">
        <v>1282.3838147787551</v>
      </c>
      <c r="AY98">
        <v>1023.6786501218938</v>
      </c>
      <c r="AZ98">
        <v>1264.8305186609668</v>
      </c>
      <c r="BA98">
        <v>1307.8325261520145</v>
      </c>
      <c r="BB98">
        <v>1571.9450715165644</v>
      </c>
      <c r="BC98">
        <v>1529.7535287560052</v>
      </c>
      <c r="BD98">
        <v>1513.5107110025835</v>
      </c>
      <c r="BE98">
        <v>1488.5201888840495</v>
      </c>
      <c r="BF98">
        <v>1427.0555115331783</v>
      </c>
      <c r="BG98">
        <v>1476.4355285392976</v>
      </c>
      <c r="BH98">
        <v>1431.7887891283999</v>
      </c>
      <c r="BI98">
        <v>1341.5570251849908</v>
      </c>
      <c r="BJ98">
        <v>1440.1848859997481</v>
      </c>
      <c r="BK98">
        <v>1182.7674461081363</v>
      </c>
      <c r="BL98">
        <v>1425.2294079881826</v>
      </c>
      <c r="BM98">
        <v>1469.5710700459276</v>
      </c>
      <c r="BN98">
        <v>1735.0521114148405</v>
      </c>
      <c r="BO98">
        <v>1694.244030086463</v>
      </c>
      <c r="BP98">
        <v>1679.370223894377</v>
      </c>
      <c r="BQ98">
        <v>1655.6913958370751</v>
      </c>
      <c r="BR98">
        <v>1595.4322301503189</v>
      </c>
      <c r="BS98">
        <v>1645.8692038099052</v>
      </c>
      <c r="BT98">
        <v>1602.1104193079195</v>
      </c>
      <c r="BU98">
        <v>1512.6135726417303</v>
      </c>
      <c r="BV98">
        <v>1611.8840512600134</v>
      </c>
      <c r="BW98">
        <v>1355.1197112996656</v>
      </c>
      <c r="BX98">
        <v>1598.3729043696248</v>
      </c>
      <c r="BY98">
        <v>1643.7658435594053</v>
      </c>
      <c r="BZ98">
        <v>1910.6356812155548</v>
      </c>
      <c r="CA98">
        <v>1871.5505079532556</v>
      </c>
      <c r="CB98">
        <v>1858.6260959976826</v>
      </c>
      <c r="CC98">
        <v>1836.9147009802537</v>
      </c>
      <c r="CD98">
        <v>1778.3638851241258</v>
      </c>
      <c r="CE98">
        <v>1829.9702196656415</v>
      </c>
      <c r="CF98">
        <v>1786.6315850006101</v>
      </c>
      <c r="CG98">
        <v>1696.7564404939862</v>
      </c>
      <c r="CH98">
        <v>1794.9888025567698</v>
      </c>
      <c r="CI98">
        <v>1536.8956109600185</v>
      </c>
      <c r="CJ98">
        <v>1779.0842908779389</v>
      </c>
      <c r="CK98">
        <v>1824.3189277416493</v>
      </c>
      <c r="CL98">
        <v>2092.3250274995708</v>
      </c>
      <c r="CM98">
        <v>2056.4615135923168</v>
      </c>
      <c r="CN98">
        <v>2047.9782021355718</v>
      </c>
      <c r="CO98">
        <v>2032.2549322483392</v>
      </c>
      <c r="CP98">
        <v>1979.7585501168485</v>
      </c>
      <c r="CQ98">
        <v>2034.3131333693618</v>
      </c>
      <c r="CR98">
        <v>1993.2856270564143</v>
      </c>
      <c r="CS98">
        <v>1907.5276437165526</v>
      </c>
      <c r="CT98">
        <v>1970.2679607248499</v>
      </c>
      <c r="CU98">
        <v>1760.6871215879414</v>
      </c>
      <c r="CV98">
        <v>1</v>
      </c>
      <c r="CW98">
        <f t="shared" si="5"/>
        <v>2104</v>
      </c>
      <c r="CY98">
        <f t="shared" si="6"/>
        <v>2104</v>
      </c>
      <c r="CZ98">
        <f t="shared" si="7"/>
        <v>2104</v>
      </c>
    </row>
    <row r="99" spans="1:104" x14ac:dyDescent="0.25">
      <c r="A99" t="s">
        <v>103</v>
      </c>
      <c r="B99" t="s">
        <v>103</v>
      </c>
      <c r="C99" t="s">
        <v>104</v>
      </c>
      <c r="CV99">
        <v>0</v>
      </c>
      <c r="CW99">
        <f t="shared" si="5"/>
        <v>0</v>
      </c>
      <c r="CY99">
        <f t="shared" si="6"/>
        <v>0</v>
      </c>
      <c r="CZ99" t="e">
        <f t="shared" si="7"/>
        <v>#VALUE!</v>
      </c>
    </row>
    <row r="100" spans="1:104" x14ac:dyDescent="0.25">
      <c r="A100" t="s">
        <v>128</v>
      </c>
      <c r="B100" t="s">
        <v>105</v>
      </c>
      <c r="C100" t="s">
        <v>102</v>
      </c>
      <c r="D100">
        <v>957.61715164590805</v>
      </c>
      <c r="E100">
        <v>549.9225652613801</v>
      </c>
      <c r="F100">
        <v>736.36693462674407</v>
      </c>
      <c r="G100">
        <v>651.20696300244992</v>
      </c>
      <c r="H100">
        <v>885.26580768429767</v>
      </c>
      <c r="I100">
        <v>890.02522996927121</v>
      </c>
      <c r="J100">
        <v>959.03832475904096</v>
      </c>
      <c r="K100">
        <v>994.79051551946418</v>
      </c>
      <c r="L100">
        <v>970.50637268433695</v>
      </c>
      <c r="M100">
        <v>1111.2744759828713</v>
      </c>
      <c r="N100">
        <v>995.81965389578727</v>
      </c>
      <c r="O100">
        <v>1054.7436994824382</v>
      </c>
      <c r="P100">
        <v>1056.6537870806583</v>
      </c>
      <c r="Q100">
        <v>759.3840244778097</v>
      </c>
      <c r="R100">
        <v>819.48602792187</v>
      </c>
      <c r="S100">
        <v>759.80759324802921</v>
      </c>
      <c r="T100">
        <v>972.09316091555525</v>
      </c>
      <c r="U100">
        <v>989.30667063558781</v>
      </c>
      <c r="V100">
        <v>1044.8889680629015</v>
      </c>
      <c r="W100">
        <v>1080.3708705370875</v>
      </c>
      <c r="X100">
        <v>1046.8574148791172</v>
      </c>
      <c r="Y100">
        <v>1180.8175609646273</v>
      </c>
      <c r="Z100">
        <v>1058.5513493897577</v>
      </c>
      <c r="AA100">
        <v>1115.5589708556149</v>
      </c>
      <c r="AB100">
        <v>1119.3018128998247</v>
      </c>
      <c r="AC100">
        <v>827.32055184876197</v>
      </c>
      <c r="AD100">
        <v>893.89594037057077</v>
      </c>
      <c r="AE100">
        <v>840.11328719363314</v>
      </c>
      <c r="AF100">
        <v>1056.4844692266497</v>
      </c>
      <c r="AG100">
        <v>1075.9102059605859</v>
      </c>
      <c r="AH100">
        <v>1132.3449982836676</v>
      </c>
      <c r="AI100">
        <v>1168.1414262126755</v>
      </c>
      <c r="AJ100">
        <v>1135.0755297467049</v>
      </c>
      <c r="AK100">
        <v>1269.9970744383863</v>
      </c>
      <c r="AL100">
        <v>1149.290280435931</v>
      </c>
      <c r="AM100">
        <v>1208.3598263160304</v>
      </c>
      <c r="AN100">
        <v>1214.508896813616</v>
      </c>
      <c r="AO100">
        <v>925.14193954701318</v>
      </c>
      <c r="AP100">
        <v>994.43771378082602</v>
      </c>
      <c r="AQ100">
        <v>943.39292815632416</v>
      </c>
      <c r="AR100">
        <v>1162.4277020719755</v>
      </c>
      <c r="AS100">
        <v>1184.3546885463563</v>
      </c>
      <c r="AT100">
        <v>1243.067316968029</v>
      </c>
      <c r="AU100">
        <v>1280.9072380475309</v>
      </c>
      <c r="AV100">
        <v>1249.6958280193494</v>
      </c>
      <c r="AW100">
        <v>1386.3687320365684</v>
      </c>
      <c r="AX100">
        <v>1267.4062729612797</v>
      </c>
      <c r="AY100">
        <v>1328.2882080685522</v>
      </c>
      <c r="AZ100">
        <v>1336.3521582838098</v>
      </c>
      <c r="BA100">
        <v>1048.9942282418442</v>
      </c>
      <c r="BB100">
        <v>1120.3548087942668</v>
      </c>
      <c r="BC100">
        <v>1071.3817911408821</v>
      </c>
      <c r="BD100">
        <v>1292.4536597551082</v>
      </c>
      <c r="BE100">
        <v>1316.3586045421803</v>
      </c>
      <c r="BF100">
        <v>1376.9838807497372</v>
      </c>
      <c r="BG100">
        <v>1416.6778971248291</v>
      </c>
      <c r="BH100">
        <v>1387.2738731094355</v>
      </c>
      <c r="BI100">
        <v>1525.7176371750522</v>
      </c>
      <c r="BJ100">
        <v>1408.4944476306764</v>
      </c>
      <c r="BK100">
        <v>1471.0836665463778</v>
      </c>
      <c r="BL100">
        <v>1480.8197496302546</v>
      </c>
      <c r="BM100">
        <v>1195.0966818994509</v>
      </c>
      <c r="BN100">
        <v>1268.0574443737542</v>
      </c>
      <c r="BO100">
        <v>1220.6595515444833</v>
      </c>
      <c r="BP100">
        <v>1443.2982409449796</v>
      </c>
      <c r="BQ100">
        <v>1468.7829655162022</v>
      </c>
      <c r="BR100">
        <v>1531.0214926093595</v>
      </c>
      <c r="BS100">
        <v>1572.3748894689911</v>
      </c>
      <c r="BT100">
        <v>1544.6738809633794</v>
      </c>
      <c r="BU100">
        <v>1684.8414711418673</v>
      </c>
      <c r="BV100">
        <v>1569.3192833225517</v>
      </c>
      <c r="BW100">
        <v>1633.5283736449178</v>
      </c>
      <c r="BX100">
        <v>1644.7434610490009</v>
      </c>
      <c r="BY100">
        <v>1360.3154282087821</v>
      </c>
      <c r="BZ100">
        <v>1434.379516354245</v>
      </c>
      <c r="CA100">
        <v>1387.9341499948241</v>
      </c>
      <c r="CB100">
        <v>1611.4669358941767</v>
      </c>
      <c r="CC100">
        <v>1637.9172942743626</v>
      </c>
      <c r="CD100">
        <v>1701.3330348892289</v>
      </c>
      <c r="CE100">
        <v>1744.1841201176387</v>
      </c>
      <c r="CF100">
        <v>1718.3441741078616</v>
      </c>
      <c r="CG100">
        <v>1860.6797898936086</v>
      </c>
      <c r="CH100">
        <v>1747.4848767756407</v>
      </c>
      <c r="CI100">
        <v>1813.9211885847499</v>
      </c>
      <c r="CJ100">
        <v>1826.9867025384517</v>
      </c>
      <c r="CK100">
        <v>1543.7343080032006</v>
      </c>
      <c r="CL100">
        <v>1618.2121804708684</v>
      </c>
      <c r="CM100">
        <v>1571.1898386787564</v>
      </c>
      <c r="CN100">
        <v>1793.7746592465796</v>
      </c>
      <c r="CO100">
        <v>1818.8032431999602</v>
      </c>
      <c r="CP100">
        <v>1882.1323041668202</v>
      </c>
      <c r="CQ100">
        <v>1924.280238458284</v>
      </c>
      <c r="CR100">
        <v>1902.9404751261859</v>
      </c>
      <c r="CS100">
        <v>2044.3508349615247</v>
      </c>
      <c r="CT100">
        <v>1947.0313712359987</v>
      </c>
      <c r="CU100">
        <v>1998.4748195265195</v>
      </c>
      <c r="CV100">
        <v>-1</v>
      </c>
      <c r="CW100">
        <f t="shared" si="5"/>
        <v>2104</v>
      </c>
      <c r="CY100">
        <f t="shared" si="6"/>
        <v>2104</v>
      </c>
      <c r="CZ100">
        <f t="shared" si="7"/>
        <v>2104</v>
      </c>
    </row>
    <row r="101" spans="1:104" x14ac:dyDescent="0.25">
      <c r="A101" t="s">
        <v>103</v>
      </c>
      <c r="B101" t="s">
        <v>103</v>
      </c>
      <c r="C101" t="s">
        <v>104</v>
      </c>
      <c r="CV101">
        <v>0</v>
      </c>
      <c r="CW101">
        <f t="shared" si="5"/>
        <v>0</v>
      </c>
      <c r="CY101">
        <f t="shared" si="6"/>
        <v>0</v>
      </c>
      <c r="CZ101" t="e">
        <f t="shared" si="7"/>
        <v>#VALUE!</v>
      </c>
    </row>
    <row r="102" spans="1:104" x14ac:dyDescent="0.25">
      <c r="A102" t="s">
        <v>129</v>
      </c>
      <c r="B102" t="s">
        <v>101</v>
      </c>
      <c r="C102" t="s">
        <v>102</v>
      </c>
      <c r="D102">
        <v>712.80395929083534</v>
      </c>
      <c r="E102">
        <v>1240.3706503628619</v>
      </c>
      <c r="F102">
        <v>1487.1459911816266</v>
      </c>
      <c r="G102">
        <v>1486.4023922526462</v>
      </c>
      <c r="H102">
        <v>1433.5392364421316</v>
      </c>
      <c r="I102">
        <v>1381.1312447047635</v>
      </c>
      <c r="J102">
        <v>1335.3304348533502</v>
      </c>
      <c r="K102">
        <v>1297.780350095602</v>
      </c>
      <c r="L102">
        <v>1107.1004612816982</v>
      </c>
      <c r="M102">
        <v>1075.1839135073722</v>
      </c>
      <c r="N102">
        <v>1005.7956162539706</v>
      </c>
      <c r="O102">
        <v>853.53473788811471</v>
      </c>
      <c r="P102">
        <v>1076.0123199225654</v>
      </c>
      <c r="Q102">
        <v>1424.3680601774504</v>
      </c>
      <c r="R102">
        <v>1665.8866814803255</v>
      </c>
      <c r="S102">
        <v>1656.6087017979198</v>
      </c>
      <c r="T102">
        <v>1568.0364458890185</v>
      </c>
      <c r="U102">
        <v>1494.0560430788778</v>
      </c>
      <c r="V102">
        <v>1425.285998096401</v>
      </c>
      <c r="W102">
        <v>1379.5185846918416</v>
      </c>
      <c r="X102">
        <v>1193.8798358405236</v>
      </c>
      <c r="Y102">
        <v>1180.896519293763</v>
      </c>
      <c r="Z102">
        <v>1138.7005552915161</v>
      </c>
      <c r="AA102">
        <v>1012.4729368358326</v>
      </c>
      <c r="AB102">
        <v>1253.242055632355</v>
      </c>
      <c r="AC102">
        <v>1609.6140764028373</v>
      </c>
      <c r="AD102">
        <v>1849.8271787767872</v>
      </c>
      <c r="AE102">
        <v>1833.8629619885546</v>
      </c>
      <c r="AF102">
        <v>1737.6790570186313</v>
      </c>
      <c r="AG102">
        <v>1658.3609918590487</v>
      </c>
      <c r="AH102">
        <v>1587.9015841613368</v>
      </c>
      <c r="AI102">
        <v>1543.918673804731</v>
      </c>
      <c r="AJ102">
        <v>1362.4884029970476</v>
      </c>
      <c r="AK102">
        <v>1354.9247713529567</v>
      </c>
      <c r="AL102">
        <v>1318.3940621747049</v>
      </c>
      <c r="AM102">
        <v>1197.4559600291495</v>
      </c>
      <c r="AN102">
        <v>1442.7861925753039</v>
      </c>
      <c r="AO102">
        <v>1802.7976833496496</v>
      </c>
      <c r="AP102">
        <v>2045.6446180646387</v>
      </c>
      <c r="AQ102">
        <v>2031.3559738927211</v>
      </c>
      <c r="AR102">
        <v>1936.0997430872169</v>
      </c>
      <c r="AS102">
        <v>1857.3156287174029</v>
      </c>
      <c r="AT102">
        <v>1787.4112151638685</v>
      </c>
      <c r="AU102">
        <v>1744.3627790412884</v>
      </c>
      <c r="AV102">
        <v>1564.4489972555407</v>
      </c>
      <c r="AW102">
        <v>1558.9901193582584</v>
      </c>
      <c r="AX102">
        <v>1524.9920808512261</v>
      </c>
      <c r="AY102">
        <v>1406.7669454650088</v>
      </c>
      <c r="AZ102">
        <v>1654.7474665805748</v>
      </c>
      <c r="BA102">
        <v>2017.1777175966058</v>
      </c>
      <c r="BB102">
        <v>2262.1452491602981</v>
      </c>
      <c r="BC102">
        <v>2249.702489193271</v>
      </c>
      <c r="BD102">
        <v>2156.0941595919526</v>
      </c>
      <c r="BE102">
        <v>2078.8483887580592</v>
      </c>
      <c r="BF102">
        <v>2010.442096030516</v>
      </c>
      <c r="BG102">
        <v>1968.8887768810671</v>
      </c>
      <c r="BH102">
        <v>1790.4756727733516</v>
      </c>
      <c r="BI102">
        <v>1786.5165932437619</v>
      </c>
      <c r="BJ102">
        <v>1754.0122309668727</v>
      </c>
      <c r="BK102">
        <v>1637.2829992359439</v>
      </c>
      <c r="BL102">
        <v>1886.7882389379474</v>
      </c>
      <c r="BM102">
        <v>2250.8123171901507</v>
      </c>
      <c r="BN102">
        <v>2497.4839243580186</v>
      </c>
      <c r="BO102">
        <v>2486.8792350822105</v>
      </c>
      <c r="BP102">
        <v>2395.2305881394536</v>
      </c>
      <c r="BQ102">
        <v>2320.0045987560388</v>
      </c>
      <c r="BR102">
        <v>2253.5666412341398</v>
      </c>
      <c r="BS102">
        <v>2213.7844116738524</v>
      </c>
      <c r="BT102">
        <v>2036.7982701852629</v>
      </c>
      <c r="BU102">
        <v>2033.8196826523699</v>
      </c>
      <c r="BV102">
        <v>2001.8388935053374</v>
      </c>
      <c r="BW102">
        <v>1885.2917520905107</v>
      </c>
      <c r="BX102">
        <v>2134.8842900825093</v>
      </c>
      <c r="BY102">
        <v>2499.2446348695667</v>
      </c>
      <c r="BZ102">
        <v>2746.8685415352038</v>
      </c>
      <c r="CA102">
        <v>2738.1192339996492</v>
      </c>
      <c r="CB102">
        <v>2649.3286726360993</v>
      </c>
      <c r="CC102">
        <v>2577.7930786277211</v>
      </c>
      <c r="CD102">
        <v>2515.4174471925016</v>
      </c>
      <c r="CE102">
        <v>2479.3681922269216</v>
      </c>
      <c r="CF102">
        <v>2304.9886879321084</v>
      </c>
      <c r="CG102">
        <v>2302.7762757585069</v>
      </c>
      <c r="CH102">
        <v>2269.3344590836696</v>
      </c>
      <c r="CI102">
        <v>2149.1877790147928</v>
      </c>
      <c r="CJ102">
        <v>2393.8158019481502</v>
      </c>
      <c r="CK102">
        <v>2753.0735321458228</v>
      </c>
      <c r="CL102">
        <v>2997.3811584185487</v>
      </c>
      <c r="CM102">
        <v>2988.5731188593568</v>
      </c>
      <c r="CN102">
        <v>2904.9516765847911</v>
      </c>
      <c r="CO102">
        <v>2842.9808030692957</v>
      </c>
      <c r="CP102">
        <v>2795.3604152592211</v>
      </c>
      <c r="CQ102">
        <v>2773.135155853769</v>
      </c>
      <c r="CR102">
        <v>2614.5389967411443</v>
      </c>
      <c r="CS102">
        <v>2605.8841690238642</v>
      </c>
      <c r="CT102">
        <v>2586.7430670679169</v>
      </c>
      <c r="CU102">
        <v>2417.5020332514005</v>
      </c>
      <c r="CV102">
        <v>1</v>
      </c>
      <c r="CW102">
        <f t="shared" si="5"/>
        <v>2105</v>
      </c>
      <c r="CY102">
        <f t="shared" si="6"/>
        <v>2105</v>
      </c>
      <c r="CZ102">
        <f t="shared" si="7"/>
        <v>2105</v>
      </c>
    </row>
    <row r="103" spans="1:104" x14ac:dyDescent="0.25">
      <c r="A103" t="s">
        <v>103</v>
      </c>
      <c r="B103" t="s">
        <v>103</v>
      </c>
      <c r="C103" t="s">
        <v>104</v>
      </c>
      <c r="CV103">
        <v>0</v>
      </c>
      <c r="CW103">
        <f t="shared" si="5"/>
        <v>0</v>
      </c>
      <c r="CY103">
        <f t="shared" si="6"/>
        <v>0</v>
      </c>
      <c r="CZ103" t="e">
        <f t="shared" si="7"/>
        <v>#VALUE!</v>
      </c>
    </row>
    <row r="104" spans="1:104" x14ac:dyDescent="0.25">
      <c r="A104" t="s">
        <v>129</v>
      </c>
      <c r="B104" t="s">
        <v>105</v>
      </c>
      <c r="C104" t="s">
        <v>102</v>
      </c>
      <c r="D104">
        <v>726.17623032556571</v>
      </c>
      <c r="E104">
        <v>584.91949119199228</v>
      </c>
      <c r="F104">
        <v>773.90345363938343</v>
      </c>
      <c r="G104">
        <v>934.46881416485644</v>
      </c>
      <c r="H104">
        <v>1206.5158141408019</v>
      </c>
      <c r="I104">
        <v>1063.7577927264733</v>
      </c>
      <c r="J104">
        <v>1190.5807185141769</v>
      </c>
      <c r="K104">
        <v>1249.629234489782</v>
      </c>
      <c r="L104">
        <v>1080.7366919362817</v>
      </c>
      <c r="M104">
        <v>1477.3492578462528</v>
      </c>
      <c r="N104">
        <v>1404.7422722502693</v>
      </c>
      <c r="O104">
        <v>1392.1401444730814</v>
      </c>
      <c r="P104">
        <v>992.9923840733934</v>
      </c>
      <c r="Q104">
        <v>835.57547386309022</v>
      </c>
      <c r="R104">
        <v>982.36044607974759</v>
      </c>
      <c r="S104">
        <v>1122.1131200150057</v>
      </c>
      <c r="T104">
        <v>1384.277610038504</v>
      </c>
      <c r="U104">
        <v>1241.6053584020633</v>
      </c>
      <c r="V104">
        <v>1351.8548641492825</v>
      </c>
      <c r="W104">
        <v>1391.7767919066532</v>
      </c>
      <c r="X104">
        <v>1211.3205579195605</v>
      </c>
      <c r="Y104">
        <v>1604.5801172022202</v>
      </c>
      <c r="Z104">
        <v>1541.7902362998548</v>
      </c>
      <c r="AA104">
        <v>1548.5343838440233</v>
      </c>
      <c r="AB104">
        <v>1171.3072291880444</v>
      </c>
      <c r="AC104">
        <v>1032.4861806877486</v>
      </c>
      <c r="AD104">
        <v>1190.9487261706599</v>
      </c>
      <c r="AE104">
        <v>1334.5901276868049</v>
      </c>
      <c r="AF104">
        <v>1594.7211535483957</v>
      </c>
      <c r="AG104">
        <v>1447.2677418463977</v>
      </c>
      <c r="AH104">
        <v>1552.9346794675221</v>
      </c>
      <c r="AI104">
        <v>1590.3279346297418</v>
      </c>
      <c r="AJ104">
        <v>1409.9736793148145</v>
      </c>
      <c r="AK104">
        <v>1805.5834445223777</v>
      </c>
      <c r="AL104">
        <v>1746.6121451888716</v>
      </c>
      <c r="AM104">
        <v>1757.8735760172881</v>
      </c>
      <c r="AN104">
        <v>1385.2691569473918</v>
      </c>
      <c r="AO104">
        <v>1250.7725374592651</v>
      </c>
      <c r="AP104">
        <v>1412.9941576440669</v>
      </c>
      <c r="AQ104">
        <v>1559.6580166506258</v>
      </c>
      <c r="AR104">
        <v>1822.0083167396992</v>
      </c>
      <c r="AS104">
        <v>1676.0398696104587</v>
      </c>
      <c r="AT104">
        <v>1782.6683500631141</v>
      </c>
      <c r="AU104">
        <v>1820.8100487668869</v>
      </c>
      <c r="AV104">
        <v>1641.3159444775372</v>
      </c>
      <c r="AW104">
        <v>2038.1434655043131</v>
      </c>
      <c r="AX104">
        <v>1980.8525556334841</v>
      </c>
      <c r="AY104">
        <v>1994.2125037330425</v>
      </c>
      <c r="AZ104">
        <v>1623.9713841838304</v>
      </c>
      <c r="BA104">
        <v>1491.9079203830981</v>
      </c>
      <c r="BB104">
        <v>1656.4612840076989</v>
      </c>
      <c r="BC104">
        <v>1805.2494752308532</v>
      </c>
      <c r="BD104">
        <v>2069.4863146721141</v>
      </c>
      <c r="BE104">
        <v>1925.196518544939</v>
      </c>
      <c r="BF104">
        <v>2033.3578707187421</v>
      </c>
      <c r="BG104">
        <v>2072.9533901130726</v>
      </c>
      <c r="BH104">
        <v>1894.88691390187</v>
      </c>
      <c r="BI104">
        <v>2293.1479536383531</v>
      </c>
      <c r="BJ104">
        <v>2237.310213888868</v>
      </c>
      <c r="BK104">
        <v>2252.1458407447203</v>
      </c>
      <c r="BL104">
        <v>1883.4029017953021</v>
      </c>
      <c r="BM104">
        <v>1752.8628110839561</v>
      </c>
      <c r="BN104">
        <v>1918.9716385510264</v>
      </c>
      <c r="BO104">
        <v>2069.3557139258032</v>
      </c>
      <c r="BP104">
        <v>2335.2324478744308</v>
      </c>
      <c r="BQ104">
        <v>2192.6177571853141</v>
      </c>
      <c r="BR104">
        <v>2302.4619177207296</v>
      </c>
      <c r="BS104">
        <v>2343.699884684971</v>
      </c>
      <c r="BT104">
        <v>2167.1721052958519</v>
      </c>
      <c r="BU104">
        <v>2566.8026210566613</v>
      </c>
      <c r="BV104">
        <v>2512.1172623099792</v>
      </c>
      <c r="BW104">
        <v>2527.8793631800781</v>
      </c>
      <c r="BX104">
        <v>2159.8842593692361</v>
      </c>
      <c r="BY104">
        <v>2030.0217236163451</v>
      </c>
      <c r="BZ104">
        <v>2196.8947076676009</v>
      </c>
      <c r="CA104">
        <v>2348.3034303475943</v>
      </c>
      <c r="CB104">
        <v>2615.610598469365</v>
      </c>
      <c r="CC104">
        <v>2474.8979175422674</v>
      </c>
      <c r="CD104">
        <v>2587.0619063379986</v>
      </c>
      <c r="CE104">
        <v>2630.8384190893121</v>
      </c>
      <c r="CF104">
        <v>2456.7512932216537</v>
      </c>
      <c r="CG104">
        <v>2858.3300154378239</v>
      </c>
      <c r="CH104">
        <v>2804.717840375838</v>
      </c>
      <c r="CI104">
        <v>2820.5249267339041</v>
      </c>
      <c r="CJ104">
        <v>2451.4314807356559</v>
      </c>
      <c r="CK104">
        <v>2319.6019231532446</v>
      </c>
      <c r="CL104">
        <v>2484.8370648345463</v>
      </c>
      <c r="CM104">
        <v>2634.4191758393372</v>
      </c>
      <c r="CN104">
        <v>2902.0945760504419</v>
      </c>
      <c r="CO104">
        <v>2765.8080232676912</v>
      </c>
      <c r="CP104">
        <v>2876.2483119987628</v>
      </c>
      <c r="CQ104">
        <v>2938.6126141356731</v>
      </c>
      <c r="CR104">
        <v>2767.30105184479</v>
      </c>
      <c r="CS104">
        <v>3132.8536028232134</v>
      </c>
      <c r="CT104">
        <v>3199.6532128095623</v>
      </c>
      <c r="CU104">
        <v>3048.8788904893772</v>
      </c>
      <c r="CV104">
        <v>-1</v>
      </c>
      <c r="CW104">
        <f t="shared" si="5"/>
        <v>2105</v>
      </c>
      <c r="CY104">
        <f t="shared" si="6"/>
        <v>2105</v>
      </c>
      <c r="CZ104">
        <f t="shared" si="7"/>
        <v>2105</v>
      </c>
    </row>
    <row r="105" spans="1:104" x14ac:dyDescent="0.25">
      <c r="A105" t="s">
        <v>103</v>
      </c>
      <c r="B105" t="s">
        <v>103</v>
      </c>
      <c r="C105" t="s">
        <v>104</v>
      </c>
      <c r="CV105">
        <v>0</v>
      </c>
      <c r="CW105">
        <f t="shared" si="5"/>
        <v>0</v>
      </c>
      <c r="CY105">
        <f t="shared" si="6"/>
        <v>0</v>
      </c>
      <c r="CZ105" t="e">
        <f t="shared" si="7"/>
        <v>#VALUE!</v>
      </c>
    </row>
    <row r="106" spans="1:104" x14ac:dyDescent="0.25">
      <c r="A106" t="s">
        <v>130</v>
      </c>
      <c r="B106" t="s">
        <v>101</v>
      </c>
      <c r="C106" t="s">
        <v>102</v>
      </c>
      <c r="D106">
        <v>573.58763926554946</v>
      </c>
      <c r="E106">
        <v>597.85503676720384</v>
      </c>
      <c r="F106">
        <v>631.46939261148304</v>
      </c>
      <c r="G106">
        <v>634.23945542714659</v>
      </c>
      <c r="H106">
        <v>627.7964424823748</v>
      </c>
      <c r="I106">
        <v>639.63034123297984</v>
      </c>
      <c r="J106">
        <v>610.84775030933076</v>
      </c>
      <c r="K106">
        <v>619.02028386711402</v>
      </c>
      <c r="L106">
        <v>609.00171819263312</v>
      </c>
      <c r="M106">
        <v>571.81218038874317</v>
      </c>
      <c r="N106">
        <v>597.40784183663925</v>
      </c>
      <c r="O106">
        <v>540.99645997358778</v>
      </c>
      <c r="P106">
        <v>606.87341662809388</v>
      </c>
      <c r="Q106">
        <v>611.31923271873347</v>
      </c>
      <c r="R106">
        <v>666.85299886020675</v>
      </c>
      <c r="S106">
        <v>672.00964855486222</v>
      </c>
      <c r="T106">
        <v>671.8794717972919</v>
      </c>
      <c r="U106">
        <v>677.82244836150051</v>
      </c>
      <c r="V106">
        <v>646.85312267417157</v>
      </c>
      <c r="W106">
        <v>652.91157082394523</v>
      </c>
      <c r="X106">
        <v>644.36331291105705</v>
      </c>
      <c r="Y106">
        <v>612.2940977347298</v>
      </c>
      <c r="Z106">
        <v>644.883888119331</v>
      </c>
      <c r="AA106">
        <v>595.22624523879972</v>
      </c>
      <c r="AB106">
        <v>666.12926512211891</v>
      </c>
      <c r="AC106">
        <v>673.07947625110239</v>
      </c>
      <c r="AD106">
        <v>729.03775504308419</v>
      </c>
      <c r="AE106">
        <v>733.5328567183135</v>
      </c>
      <c r="AF106">
        <v>732.70892267425791</v>
      </c>
      <c r="AG106">
        <v>738.62915630511907</v>
      </c>
      <c r="AH106">
        <v>708.55424835118333</v>
      </c>
      <c r="AI106">
        <v>716.2993391075097</v>
      </c>
      <c r="AJ106">
        <v>709.94291428562428</v>
      </c>
      <c r="AK106">
        <v>680.28677149136706</v>
      </c>
      <c r="AL106">
        <v>715.31198166238846</v>
      </c>
      <c r="AM106">
        <v>668.00272421560499</v>
      </c>
      <c r="AN106">
        <v>741.11094308540805</v>
      </c>
      <c r="AO106">
        <v>750.08450224332319</v>
      </c>
      <c r="AP106">
        <v>807.85572479064217</v>
      </c>
      <c r="AQ106">
        <v>813.94902669098065</v>
      </c>
      <c r="AR106">
        <v>814.54364202702004</v>
      </c>
      <c r="AS106">
        <v>821.77721682371305</v>
      </c>
      <c r="AT106">
        <v>793.0048373541083</v>
      </c>
      <c r="AU106">
        <v>802.12598939275063</v>
      </c>
      <c r="AV106">
        <v>797.26750717880168</v>
      </c>
      <c r="AW106">
        <v>769.23274278932718</v>
      </c>
      <c r="AX106">
        <v>805.96456395377868</v>
      </c>
      <c r="AY106">
        <v>760.38864652456255</v>
      </c>
      <c r="AZ106">
        <v>835.20036194801003</v>
      </c>
      <c r="BA106">
        <v>845.8091658634703</v>
      </c>
      <c r="BB106">
        <v>905.13307456679615</v>
      </c>
      <c r="BC106">
        <v>912.70273268500262</v>
      </c>
      <c r="BD106">
        <v>914.71520448198987</v>
      </c>
      <c r="BE106">
        <v>923.32812124610268</v>
      </c>
      <c r="BF106">
        <v>895.91221040726828</v>
      </c>
      <c r="BG106">
        <v>906.37591124646394</v>
      </c>
      <c r="BH106">
        <v>902.84942923636277</v>
      </c>
      <c r="BI106">
        <v>876.13678372634104</v>
      </c>
      <c r="BJ106">
        <v>914.18175035304648</v>
      </c>
      <c r="BK106">
        <v>869.91298760735185</v>
      </c>
      <c r="BL106">
        <v>946.03113268756135</v>
      </c>
      <c r="BM106">
        <v>957.95179727185518</v>
      </c>
      <c r="BN106">
        <v>1018.597451344472</v>
      </c>
      <c r="BO106">
        <v>1027.4983873423139</v>
      </c>
      <c r="BP106">
        <v>1030.8438316894467</v>
      </c>
      <c r="BQ106">
        <v>1040.7749154421983</v>
      </c>
      <c r="BR106">
        <v>1014.6385133032367</v>
      </c>
      <c r="BS106">
        <v>1026.3162010919282</v>
      </c>
      <c r="BT106">
        <v>1023.9154060047613</v>
      </c>
      <c r="BU106">
        <v>998.22996668136341</v>
      </c>
      <c r="BV106">
        <v>1037.2136927894535</v>
      </c>
      <c r="BW106">
        <v>993.829411432401</v>
      </c>
      <c r="BX106">
        <v>1070.8336659800252</v>
      </c>
      <c r="BY106">
        <v>1083.7097945332052</v>
      </c>
      <c r="BZ106">
        <v>1145.4432643740879</v>
      </c>
      <c r="CA106">
        <v>1155.6026334159901</v>
      </c>
      <c r="CB106">
        <v>1160.3720779753276</v>
      </c>
      <c r="CC106">
        <v>1171.8337677548307</v>
      </c>
      <c r="CD106">
        <v>1147.2237641506076</v>
      </c>
      <c r="CE106">
        <v>1160.2791185623455</v>
      </c>
      <c r="CF106">
        <v>1158.959927827734</v>
      </c>
      <c r="CG106">
        <v>1133.9541729655286</v>
      </c>
      <c r="CH106">
        <v>1173.1853301213616</v>
      </c>
      <c r="CI106">
        <v>1129.6929949890489</v>
      </c>
      <c r="CJ106">
        <v>1206.4477689492362</v>
      </c>
      <c r="CK106">
        <v>1219.2227904273741</v>
      </c>
      <c r="CL106">
        <v>1281.2968877120377</v>
      </c>
      <c r="CM106">
        <v>1292.6824618825572</v>
      </c>
      <c r="CN106">
        <v>1299.4977556020576</v>
      </c>
      <c r="CO106">
        <v>1313.8845831426397</v>
      </c>
      <c r="CP106">
        <v>1293.0007769189983</v>
      </c>
      <c r="CQ106">
        <v>1308.3343817509815</v>
      </c>
      <c r="CR106">
        <v>1310.4977649073014</v>
      </c>
      <c r="CS106">
        <v>1287.8622898020903</v>
      </c>
      <c r="CT106">
        <v>1316.1368367173784</v>
      </c>
      <c r="CU106">
        <v>1288.9328313721026</v>
      </c>
      <c r="CV106">
        <v>1</v>
      </c>
      <c r="CW106">
        <f t="shared" si="5"/>
        <v>2201</v>
      </c>
      <c r="CY106">
        <f t="shared" si="6"/>
        <v>2201</v>
      </c>
      <c r="CZ106">
        <f t="shared" si="7"/>
        <v>2201</v>
      </c>
    </row>
    <row r="107" spans="1:104" x14ac:dyDescent="0.25">
      <c r="A107" t="s">
        <v>103</v>
      </c>
      <c r="B107" t="s">
        <v>103</v>
      </c>
      <c r="C107" t="s">
        <v>104</v>
      </c>
      <c r="CV107">
        <v>0</v>
      </c>
      <c r="CW107">
        <f t="shared" si="5"/>
        <v>0</v>
      </c>
      <c r="CY107">
        <f t="shared" si="6"/>
        <v>0</v>
      </c>
      <c r="CZ107" t="e">
        <f t="shared" si="7"/>
        <v>#VALUE!</v>
      </c>
    </row>
    <row r="108" spans="1:104" x14ac:dyDescent="0.25">
      <c r="A108" t="s">
        <v>130</v>
      </c>
      <c r="B108" t="s">
        <v>105</v>
      </c>
      <c r="C108" t="s">
        <v>102</v>
      </c>
      <c r="D108">
        <v>715.50204767106914</v>
      </c>
      <c r="E108">
        <v>635.75417259813105</v>
      </c>
      <c r="F108">
        <v>659.59836465415424</v>
      </c>
      <c r="G108">
        <v>625.20028939010024</v>
      </c>
      <c r="H108">
        <v>613.56896937506849</v>
      </c>
      <c r="I108">
        <v>611.90183362471839</v>
      </c>
      <c r="J108">
        <v>565.33632862908939</v>
      </c>
      <c r="K108">
        <v>592.67029396533894</v>
      </c>
      <c r="L108">
        <v>569.22896956788281</v>
      </c>
      <c r="M108">
        <v>584.87838347501167</v>
      </c>
      <c r="N108">
        <v>651.59691849833655</v>
      </c>
      <c r="O108">
        <v>625.86418614758941</v>
      </c>
      <c r="P108">
        <v>695.61772784748473</v>
      </c>
      <c r="Q108">
        <v>649.5007686946891</v>
      </c>
      <c r="R108">
        <v>663.23173176518287</v>
      </c>
      <c r="S108">
        <v>638.23242623684462</v>
      </c>
      <c r="T108">
        <v>621.60928980285507</v>
      </c>
      <c r="U108">
        <v>620.70004769506772</v>
      </c>
      <c r="V108">
        <v>571.79416359317986</v>
      </c>
      <c r="W108">
        <v>599.61045325723126</v>
      </c>
      <c r="X108">
        <v>578.53850003121909</v>
      </c>
      <c r="Y108">
        <v>599.46605129609361</v>
      </c>
      <c r="Z108">
        <v>672.03684151964853</v>
      </c>
      <c r="AA108">
        <v>651.69615801175485</v>
      </c>
      <c r="AB108">
        <v>725.09412143178497</v>
      </c>
      <c r="AC108">
        <v>680.73865531845854</v>
      </c>
      <c r="AD108">
        <v>694.87959724567031</v>
      </c>
      <c r="AE108">
        <v>669.90444806175128</v>
      </c>
      <c r="AF108">
        <v>653.70967354599543</v>
      </c>
      <c r="AG108">
        <v>654.07694269103774</v>
      </c>
      <c r="AH108">
        <v>607.31098170598682</v>
      </c>
      <c r="AI108">
        <v>637.87749492199623</v>
      </c>
      <c r="AJ108">
        <v>619.82925902013142</v>
      </c>
      <c r="AK108">
        <v>643.78164064671864</v>
      </c>
      <c r="AL108">
        <v>719.2250212134644</v>
      </c>
      <c r="AM108">
        <v>701.55822083179078</v>
      </c>
      <c r="AN108">
        <v>777.44001057554692</v>
      </c>
      <c r="AO108">
        <v>735.39966924282157</v>
      </c>
      <c r="AP108">
        <v>751.7064795026605</v>
      </c>
      <c r="AQ108">
        <v>728.77223249741519</v>
      </c>
      <c r="AR108">
        <v>714.53281223793192</v>
      </c>
      <c r="AS108">
        <v>716.82516702061503</v>
      </c>
      <c r="AT108">
        <v>672.01272559834615</v>
      </c>
      <c r="AU108">
        <v>704.60465068847395</v>
      </c>
      <c r="AV108">
        <v>688.66758423562078</v>
      </c>
      <c r="AW108">
        <v>714.79841879001492</v>
      </c>
      <c r="AX108">
        <v>792.44625050481363</v>
      </c>
      <c r="AY108">
        <v>776.96239141516219</v>
      </c>
      <c r="AZ108">
        <v>854.96781800689382</v>
      </c>
      <c r="BA108">
        <v>814.97296164459181</v>
      </c>
      <c r="BB108">
        <v>833.2477504296055</v>
      </c>
      <c r="BC108">
        <v>812.21795162366436</v>
      </c>
      <c r="BD108">
        <v>799.83799912284258</v>
      </c>
      <c r="BE108">
        <v>803.96060516481771</v>
      </c>
      <c r="BF108">
        <v>760.95850700749338</v>
      </c>
      <c r="BG108">
        <v>795.34393205386937</v>
      </c>
      <c r="BH108">
        <v>781.18309110525877</v>
      </c>
      <c r="BI108">
        <v>809.07233438650587</v>
      </c>
      <c r="BJ108">
        <v>888.46253183550471</v>
      </c>
      <c r="BK108">
        <v>874.70971318876855</v>
      </c>
      <c r="BL108">
        <v>954.4412809188301</v>
      </c>
      <c r="BM108">
        <v>916.1732050741881</v>
      </c>
      <c r="BN108">
        <v>936.17693093029527</v>
      </c>
      <c r="BO108">
        <v>916.87300663613303</v>
      </c>
      <c r="BP108">
        <v>906.20257932353832</v>
      </c>
      <c r="BQ108">
        <v>911.9978763098901</v>
      </c>
      <c r="BR108">
        <v>870.60747273422953</v>
      </c>
      <c r="BS108">
        <v>906.52176927686719</v>
      </c>
      <c r="BT108">
        <v>893.79498991379808</v>
      </c>
      <c r="BU108">
        <v>923.02848034989449</v>
      </c>
      <c r="BV108">
        <v>1003.6994348055492</v>
      </c>
      <c r="BW108">
        <v>991.21070715891256</v>
      </c>
      <c r="BX108">
        <v>1072.2494498686617</v>
      </c>
      <c r="BY108">
        <v>1035.3903851734754</v>
      </c>
      <c r="BZ108">
        <v>1056.9448689366106</v>
      </c>
      <c r="CA108">
        <v>1039.3372121101243</v>
      </c>
      <c r="CB108">
        <v>1030.4645964232325</v>
      </c>
      <c r="CC108">
        <v>1038.0675801622849</v>
      </c>
      <c r="CD108">
        <v>998.36895497637329</v>
      </c>
      <c r="CE108">
        <v>1035.7265560952428</v>
      </c>
      <c r="CF108">
        <v>1024.0897586908363</v>
      </c>
      <c r="CG108">
        <v>1054.0218449051195</v>
      </c>
      <c r="CH108">
        <v>1135.0470600347926</v>
      </c>
      <c r="CI108">
        <v>1122.7269871638821</v>
      </c>
      <c r="CJ108">
        <v>1204.0013602009667</v>
      </c>
      <c r="CK108">
        <v>1167.7206001601744</v>
      </c>
      <c r="CL108">
        <v>1190.4798233066517</v>
      </c>
      <c r="CM108">
        <v>1174.9538570556515</v>
      </c>
      <c r="CN108">
        <v>1168.7805749050281</v>
      </c>
      <c r="CO108">
        <v>1179.8653006573718</v>
      </c>
      <c r="CP108">
        <v>1143.2675733035342</v>
      </c>
      <c r="CQ108">
        <v>1182.7160818716345</v>
      </c>
      <c r="CR108">
        <v>1173.7981372921963</v>
      </c>
      <c r="CS108">
        <v>1200.1890952611677</v>
      </c>
      <c r="CT108">
        <v>1277.9673511579626</v>
      </c>
      <c r="CU108">
        <v>1274.2757731820543</v>
      </c>
      <c r="CV108">
        <v>-1</v>
      </c>
      <c r="CW108">
        <f t="shared" si="5"/>
        <v>2201</v>
      </c>
      <c r="CY108">
        <f t="shared" si="6"/>
        <v>2201</v>
      </c>
      <c r="CZ108">
        <f t="shared" si="7"/>
        <v>2201</v>
      </c>
    </row>
    <row r="109" spans="1:104" x14ac:dyDescent="0.25">
      <c r="A109" t="s">
        <v>103</v>
      </c>
      <c r="B109" t="s">
        <v>103</v>
      </c>
      <c r="C109" t="s">
        <v>104</v>
      </c>
      <c r="CV109">
        <v>0</v>
      </c>
      <c r="CW109">
        <f t="shared" si="5"/>
        <v>0</v>
      </c>
      <c r="CY109">
        <f t="shared" si="6"/>
        <v>0</v>
      </c>
      <c r="CZ109" t="e">
        <f t="shared" si="7"/>
        <v>#VALUE!</v>
      </c>
    </row>
    <row r="110" spans="1:104" x14ac:dyDescent="0.25">
      <c r="A110" t="s">
        <v>131</v>
      </c>
      <c r="B110" t="s">
        <v>101</v>
      </c>
      <c r="C110" t="s">
        <v>102</v>
      </c>
      <c r="D110">
        <v>5124.9491045571685</v>
      </c>
      <c r="E110">
        <v>5495.0715622629268</v>
      </c>
      <c r="F110">
        <v>5945.1541117040142</v>
      </c>
      <c r="G110">
        <v>6472.8290832078847</v>
      </c>
      <c r="H110">
        <v>6163.1603615958747</v>
      </c>
      <c r="I110">
        <v>6425.0543512006325</v>
      </c>
      <c r="J110">
        <v>5979.7626388349645</v>
      </c>
      <c r="K110">
        <v>6072.8391837697518</v>
      </c>
      <c r="L110">
        <v>5945.09136595976</v>
      </c>
      <c r="M110">
        <v>5381.4498124437132</v>
      </c>
      <c r="N110">
        <v>5720.2160797176839</v>
      </c>
      <c r="O110">
        <v>5130.3934975712637</v>
      </c>
      <c r="P110">
        <v>5545.3394223390796</v>
      </c>
      <c r="Q110">
        <v>6101.8608657169952</v>
      </c>
      <c r="R110">
        <v>6453.9706039792882</v>
      </c>
      <c r="S110">
        <v>6905.3137109353866</v>
      </c>
      <c r="T110">
        <v>6477.9972531246485</v>
      </c>
      <c r="U110">
        <v>6671.0317335952122</v>
      </c>
      <c r="V110">
        <v>6156.5032172562242</v>
      </c>
      <c r="W110">
        <v>6224.1192750636374</v>
      </c>
      <c r="X110">
        <v>6099.9836455143768</v>
      </c>
      <c r="Y110">
        <v>5574.3230972509664</v>
      </c>
      <c r="Z110">
        <v>5963.1585343795396</v>
      </c>
      <c r="AA110">
        <v>5422.6855364629919</v>
      </c>
      <c r="AB110">
        <v>5874.9722953113078</v>
      </c>
      <c r="AC110">
        <v>6452.5888430040059</v>
      </c>
      <c r="AD110">
        <v>6811.6530690467152</v>
      </c>
      <c r="AE110">
        <v>7262.7315202898544</v>
      </c>
      <c r="AF110">
        <v>6834.7383054663533</v>
      </c>
      <c r="AG110">
        <v>7031.7238331254011</v>
      </c>
      <c r="AH110">
        <v>6527.961005818308</v>
      </c>
      <c r="AI110">
        <v>6612.9490261367737</v>
      </c>
      <c r="AJ110">
        <v>6511.1775991230661</v>
      </c>
      <c r="AK110">
        <v>6010.8695554602855</v>
      </c>
      <c r="AL110">
        <v>6426.2050909096997</v>
      </c>
      <c r="AM110">
        <v>5911.9473807391914</v>
      </c>
      <c r="AN110">
        <v>6389.1407961351588</v>
      </c>
      <c r="AO110">
        <v>6989.6937465960764</v>
      </c>
      <c r="AP110">
        <v>7369.435908522637</v>
      </c>
      <c r="AQ110">
        <v>7839.0604472598352</v>
      </c>
      <c r="AR110">
        <v>7428.0018925625136</v>
      </c>
      <c r="AS110">
        <v>7641.0992064961511</v>
      </c>
      <c r="AT110">
        <v>7153.4676218057357</v>
      </c>
      <c r="AU110">
        <v>7255.2717358727159</v>
      </c>
      <c r="AV110">
        <v>7171.3293342322777</v>
      </c>
      <c r="AW110">
        <v>6689.8165487891984</v>
      </c>
      <c r="AX110">
        <v>7124.574851780264</v>
      </c>
      <c r="AY110">
        <v>6629.8925085873616</v>
      </c>
      <c r="AZ110">
        <v>7126.3656386170314</v>
      </c>
      <c r="BA110">
        <v>7745.5956788801777</v>
      </c>
      <c r="BB110">
        <v>8143.2879852719434</v>
      </c>
      <c r="BC110">
        <v>8630.1692119900799</v>
      </c>
      <c r="BD110">
        <v>8235.8017933861447</v>
      </c>
      <c r="BE110">
        <v>8465.1775293293358</v>
      </c>
      <c r="BF110">
        <v>7993.5382509085421</v>
      </c>
      <c r="BG110">
        <v>8111.1266430851547</v>
      </c>
      <c r="BH110">
        <v>8042.7945626400206</v>
      </c>
      <c r="BI110">
        <v>7576.7294432818508</v>
      </c>
      <c r="BJ110">
        <v>8026.7867988047137</v>
      </c>
      <c r="BK110">
        <v>7547.2904783223657</v>
      </c>
      <c r="BL110">
        <v>8058.8985038024703</v>
      </c>
      <c r="BM110">
        <v>8693.2884586866894</v>
      </c>
      <c r="BN110">
        <v>9106.2291048146508</v>
      </c>
      <c r="BO110">
        <v>9608.4625733443318</v>
      </c>
      <c r="BP110">
        <v>9229.4862343925251</v>
      </c>
      <c r="BQ110">
        <v>9474.129186305443</v>
      </c>
      <c r="BR110">
        <v>9017.3831110951232</v>
      </c>
      <c r="BS110">
        <v>9149.197173059998</v>
      </c>
      <c r="BT110">
        <v>9094.1616003164545</v>
      </c>
      <c r="BU110">
        <v>8640.326497533566</v>
      </c>
      <c r="BV110">
        <v>9101.6193962994548</v>
      </c>
      <c r="BW110">
        <v>8632.6932986626562</v>
      </c>
      <c r="BX110">
        <v>9154.774814627619</v>
      </c>
      <c r="BY110">
        <v>9800.2533015966328</v>
      </c>
      <c r="BZ110">
        <v>10225.584244342568</v>
      </c>
      <c r="CA110">
        <v>10741.962369776264</v>
      </c>
      <c r="CB110">
        <v>10378.902619963985</v>
      </c>
      <c r="CC110">
        <v>10640.693262041674</v>
      </c>
      <c r="CD110">
        <v>10201.224761616211</v>
      </c>
      <c r="CE110">
        <v>10348.953928535006</v>
      </c>
      <c r="CF110">
        <v>10306.891584392473</v>
      </c>
      <c r="CG110">
        <v>9861.8656145629429</v>
      </c>
      <c r="CH110">
        <v>10327.313108218434</v>
      </c>
      <c r="CI110">
        <v>9858.5358071692699</v>
      </c>
      <c r="CJ110">
        <v>10378.778334364968</v>
      </c>
      <c r="CK110">
        <v>11023.416693525931</v>
      </c>
      <c r="CL110">
        <v>11452.136880011449</v>
      </c>
      <c r="CM110">
        <v>11980.77679562007</v>
      </c>
      <c r="CN110">
        <v>11638.62329023627</v>
      </c>
      <c r="CO110">
        <v>11930.574142848605</v>
      </c>
      <c r="CP110">
        <v>11529.540602677573</v>
      </c>
      <c r="CQ110">
        <v>11705.845660780946</v>
      </c>
      <c r="CR110">
        <v>11694.498640166576</v>
      </c>
      <c r="CS110">
        <v>11280.284999250773</v>
      </c>
      <c r="CT110">
        <v>11643.06439023454</v>
      </c>
      <c r="CU110">
        <v>11329.836139459841</v>
      </c>
      <c r="CV110">
        <v>1</v>
      </c>
      <c r="CW110">
        <f t="shared" si="5"/>
        <v>2202</v>
      </c>
      <c r="CY110">
        <f t="shared" si="6"/>
        <v>2202</v>
      </c>
      <c r="CZ110">
        <f t="shared" si="7"/>
        <v>2202</v>
      </c>
    </row>
    <row r="111" spans="1:104" x14ac:dyDescent="0.25">
      <c r="A111" t="s">
        <v>103</v>
      </c>
      <c r="B111" t="s">
        <v>103</v>
      </c>
      <c r="C111" t="s">
        <v>104</v>
      </c>
      <c r="CV111">
        <v>0</v>
      </c>
      <c r="CW111">
        <f t="shared" si="5"/>
        <v>0</v>
      </c>
      <c r="CY111">
        <f t="shared" si="6"/>
        <v>0</v>
      </c>
      <c r="CZ111" t="e">
        <f t="shared" si="7"/>
        <v>#VALUE!</v>
      </c>
    </row>
    <row r="112" spans="1:104" x14ac:dyDescent="0.25">
      <c r="A112" t="s">
        <v>131</v>
      </c>
      <c r="B112" t="s">
        <v>105</v>
      </c>
      <c r="C112" t="s">
        <v>102</v>
      </c>
      <c r="D112">
        <v>5969.9564975459198</v>
      </c>
      <c r="E112">
        <v>6052.1346227389649</v>
      </c>
      <c r="F112">
        <v>6108.2747353153727</v>
      </c>
      <c r="G112">
        <v>6008.6137833716903</v>
      </c>
      <c r="H112">
        <v>5897.9799813273621</v>
      </c>
      <c r="I112">
        <v>5643.2437094986162</v>
      </c>
      <c r="J112">
        <v>5501.8502415251078</v>
      </c>
      <c r="K112">
        <v>5620.4556033155723</v>
      </c>
      <c r="L112">
        <v>5383.3178841162435</v>
      </c>
      <c r="M112">
        <v>6033.3445372018168</v>
      </c>
      <c r="N112">
        <v>6345.1601243467867</v>
      </c>
      <c r="O112">
        <v>6572.6845683469219</v>
      </c>
      <c r="P112">
        <v>6217.8825956239516</v>
      </c>
      <c r="Q112">
        <v>6243.67187980364</v>
      </c>
      <c r="R112">
        <v>6025.0773316835393</v>
      </c>
      <c r="S112">
        <v>6060.4123236390105</v>
      </c>
      <c r="T112">
        <v>5807.9540121242717</v>
      </c>
      <c r="U112">
        <v>5564.7687946681208</v>
      </c>
      <c r="V112">
        <v>5374.3302459710067</v>
      </c>
      <c r="W112">
        <v>5499.1840640516484</v>
      </c>
      <c r="X112">
        <v>5274.1288477633616</v>
      </c>
      <c r="Y112">
        <v>5960.2878815969525</v>
      </c>
      <c r="Z112">
        <v>6309.5473491403754</v>
      </c>
      <c r="AA112">
        <v>6569.1622690188715</v>
      </c>
      <c r="AB112">
        <v>6230.0967111755353</v>
      </c>
      <c r="AC112">
        <v>6259.7891884634355</v>
      </c>
      <c r="AD112">
        <v>6039.3418869607631</v>
      </c>
      <c r="AE112">
        <v>6076.3538163085504</v>
      </c>
      <c r="AF112">
        <v>5834.8163090317621</v>
      </c>
      <c r="AG112">
        <v>5613.2809943342018</v>
      </c>
      <c r="AH112">
        <v>5452.5148602741128</v>
      </c>
      <c r="AI112">
        <v>5610.7886047433658</v>
      </c>
      <c r="AJ112">
        <v>5418.915085553801</v>
      </c>
      <c r="AK112">
        <v>6135.6605019473855</v>
      </c>
      <c r="AL112">
        <v>6512.3033082893362</v>
      </c>
      <c r="AM112">
        <v>6796.6787376934863</v>
      </c>
      <c r="AN112">
        <v>6480.7063134568652</v>
      </c>
      <c r="AO112">
        <v>6532.6174911664966</v>
      </c>
      <c r="AP112">
        <v>6333.9741775021994</v>
      </c>
      <c r="AQ112">
        <v>6392.6178607225938</v>
      </c>
      <c r="AR112">
        <v>6172.7421546800833</v>
      </c>
      <c r="AS112">
        <v>5973.1387147470314</v>
      </c>
      <c r="AT112">
        <v>5834.7970269299512</v>
      </c>
      <c r="AU112">
        <v>6016.0778397834238</v>
      </c>
      <c r="AV112">
        <v>5847.6723730792992</v>
      </c>
      <c r="AW112">
        <v>6588.0300126795955</v>
      </c>
      <c r="AX112">
        <v>6988.0241516743245</v>
      </c>
      <c r="AY112">
        <v>7295.1380619903166</v>
      </c>
      <c r="AZ112">
        <v>7001.1005293592152</v>
      </c>
      <c r="BA112">
        <v>7074.1462626025095</v>
      </c>
      <c r="BB112">
        <v>6895.9907676652165</v>
      </c>
      <c r="BC112">
        <v>6974.6919450736323</v>
      </c>
      <c r="BD112">
        <v>6774.635242232499</v>
      </c>
      <c r="BE112">
        <v>6594.7258244657005</v>
      </c>
      <c r="BF112">
        <v>6475.9797233663667</v>
      </c>
      <c r="BG112">
        <v>6676.7243072064484</v>
      </c>
      <c r="BH112">
        <v>6527.5994285727675</v>
      </c>
      <c r="BI112">
        <v>7287.0211881818786</v>
      </c>
      <c r="BJ112">
        <v>7705.8650699066684</v>
      </c>
      <c r="BK112">
        <v>8031.6476006304392</v>
      </c>
      <c r="BL112">
        <v>7756.1415668798236</v>
      </c>
      <c r="BM112">
        <v>7847.6091024817451</v>
      </c>
      <c r="BN112">
        <v>7687.7520605883792</v>
      </c>
      <c r="BO112">
        <v>7784.5599370431573</v>
      </c>
      <c r="BP112">
        <v>7602.2975668872959</v>
      </c>
      <c r="BQ112">
        <v>7439.7182851246125</v>
      </c>
      <c r="BR112">
        <v>7337.6929408623882</v>
      </c>
      <c r="BS112">
        <v>7554.4588661292719</v>
      </c>
      <c r="BT112">
        <v>7420.6690858184402</v>
      </c>
      <c r="BU112">
        <v>8194.8887746366363</v>
      </c>
      <c r="BV112">
        <v>8628.2803443635239</v>
      </c>
      <c r="BW112">
        <v>8968.7445966438427</v>
      </c>
      <c r="BX112">
        <v>8708.4519110969559</v>
      </c>
      <c r="BY112">
        <v>8815.9593539923826</v>
      </c>
      <c r="BZ112">
        <v>8673.0410570348358</v>
      </c>
      <c r="CA112">
        <v>8787.4469179127736</v>
      </c>
      <c r="CB112">
        <v>8622.8721511428448</v>
      </c>
      <c r="CC112">
        <v>8477.24449883337</v>
      </c>
      <c r="CD112">
        <v>8390.5345551336959</v>
      </c>
      <c r="CE112">
        <v>8620.2305255370175</v>
      </c>
      <c r="CF112">
        <v>8496.6732688623051</v>
      </c>
      <c r="CG112">
        <v>9278.7099500517397</v>
      </c>
      <c r="CH112">
        <v>9718.4681723103968</v>
      </c>
      <c r="CI112">
        <v>10065.496611832234</v>
      </c>
      <c r="CJ112">
        <v>9813.8141431117838</v>
      </c>
      <c r="CK112">
        <v>9933.5166591927555</v>
      </c>
      <c r="CL112">
        <v>9808.6055279297761</v>
      </c>
      <c r="CM112">
        <v>9944.7698238226913</v>
      </c>
      <c r="CN112">
        <v>9806.5942807465908</v>
      </c>
      <c r="CO112">
        <v>9690.2395762992473</v>
      </c>
      <c r="CP112">
        <v>9618.5646163368874</v>
      </c>
      <c r="CQ112">
        <v>9874.0990824392593</v>
      </c>
      <c r="CR112">
        <v>9756.0546998884001</v>
      </c>
      <c r="CS112">
        <v>10451.701791993815</v>
      </c>
      <c r="CT112">
        <v>11037.73226491409</v>
      </c>
      <c r="CU112">
        <v>11147.007704145635</v>
      </c>
      <c r="CV112">
        <v>-1</v>
      </c>
      <c r="CW112">
        <f t="shared" si="5"/>
        <v>2202</v>
      </c>
      <c r="CY112">
        <f t="shared" si="6"/>
        <v>2202</v>
      </c>
      <c r="CZ112">
        <f t="shared" si="7"/>
        <v>2202</v>
      </c>
    </row>
    <row r="113" spans="1:104" x14ac:dyDescent="0.25">
      <c r="A113" t="s">
        <v>103</v>
      </c>
      <c r="B113" t="s">
        <v>103</v>
      </c>
      <c r="C113" t="s">
        <v>104</v>
      </c>
      <c r="CV113">
        <v>0</v>
      </c>
      <c r="CW113">
        <f t="shared" si="5"/>
        <v>0</v>
      </c>
      <c r="CY113">
        <f t="shared" si="6"/>
        <v>0</v>
      </c>
      <c r="CZ113" t="e">
        <f t="shared" si="7"/>
        <v>#VALUE!</v>
      </c>
    </row>
    <row r="114" spans="1:104" x14ac:dyDescent="0.25">
      <c r="A114" t="s">
        <v>132</v>
      </c>
      <c r="B114" t="s">
        <v>101</v>
      </c>
      <c r="C114" t="s">
        <v>102</v>
      </c>
      <c r="D114">
        <v>631.46760129701784</v>
      </c>
      <c r="E114">
        <v>675.93216685583707</v>
      </c>
      <c r="F114">
        <v>863.27047222104397</v>
      </c>
      <c r="G114">
        <v>858.95581389886797</v>
      </c>
      <c r="H114">
        <v>875.79715376157276</v>
      </c>
      <c r="I114">
        <v>896.69580070976133</v>
      </c>
      <c r="J114">
        <v>864.4898101382488</v>
      </c>
      <c r="K114">
        <v>893.77689555933853</v>
      </c>
      <c r="L114">
        <v>839.12545489403976</v>
      </c>
      <c r="M114">
        <v>793.6262893557498</v>
      </c>
      <c r="N114">
        <v>767.21001903215188</v>
      </c>
      <c r="O114">
        <v>619.31235567315161</v>
      </c>
      <c r="P114">
        <v>766.38202190656057</v>
      </c>
      <c r="Q114">
        <v>810.34311590682637</v>
      </c>
      <c r="R114">
        <v>962.20351354363515</v>
      </c>
      <c r="S114">
        <v>956.8717017884469</v>
      </c>
      <c r="T114">
        <v>952.85548926494744</v>
      </c>
      <c r="U114">
        <v>967.951013440412</v>
      </c>
      <c r="V114">
        <v>926.95096093401537</v>
      </c>
      <c r="W114">
        <v>955.22797436428129</v>
      </c>
      <c r="X114">
        <v>902.7595367537092</v>
      </c>
      <c r="Y114">
        <v>864.15830075544852</v>
      </c>
      <c r="Z114">
        <v>845.82915320406482</v>
      </c>
      <c r="AA114">
        <v>705.93099997785203</v>
      </c>
      <c r="AB114">
        <v>858.99650298652205</v>
      </c>
      <c r="AC114">
        <v>906.49314494730049</v>
      </c>
      <c r="AD114">
        <v>1059.6172011984222</v>
      </c>
      <c r="AE114">
        <v>1054.2973828347515</v>
      </c>
      <c r="AF114">
        <v>1050.1061245407764</v>
      </c>
      <c r="AG114">
        <v>1065.7013897299853</v>
      </c>
      <c r="AH114">
        <v>1026.2722914590249</v>
      </c>
      <c r="AI114">
        <v>1057.1878531133839</v>
      </c>
      <c r="AJ114">
        <v>1008.158088970756</v>
      </c>
      <c r="AK114">
        <v>973.45176848023425</v>
      </c>
      <c r="AL114">
        <v>959.16592749376514</v>
      </c>
      <c r="AM114">
        <v>823.23789709332073</v>
      </c>
      <c r="AN114">
        <v>980.05968066892228</v>
      </c>
      <c r="AO114">
        <v>1031.0203595405947</v>
      </c>
      <c r="AP114">
        <v>1187.2874792433918</v>
      </c>
      <c r="AQ114">
        <v>1184.8096801576571</v>
      </c>
      <c r="AR114">
        <v>1183.2273075706432</v>
      </c>
      <c r="AS114">
        <v>1201.3035453574309</v>
      </c>
      <c r="AT114">
        <v>1164.3456420064413</v>
      </c>
      <c r="AU114">
        <v>1197.8224809852261</v>
      </c>
      <c r="AV114">
        <v>1151.4998164455503</v>
      </c>
      <c r="AW114">
        <v>1119.6477210385287</v>
      </c>
      <c r="AX114">
        <v>1108.3180852924108</v>
      </c>
      <c r="AY114">
        <v>975.37794940772528</v>
      </c>
      <c r="AZ114">
        <v>1135.1489688822633</v>
      </c>
      <c r="BA114">
        <v>1188.9694287352227</v>
      </c>
      <c r="BB114">
        <v>1347.9844216741728</v>
      </c>
      <c r="BC114">
        <v>1348.1462510222125</v>
      </c>
      <c r="BD114">
        <v>1349.1155366852036</v>
      </c>
      <c r="BE114">
        <v>1369.6808277797231</v>
      </c>
      <c r="BF114">
        <v>1335.1707206660835</v>
      </c>
      <c r="BG114">
        <v>1371.0670090317733</v>
      </c>
      <c r="BH114">
        <v>1327.1401928827408</v>
      </c>
      <c r="BI114">
        <v>1297.6603487088207</v>
      </c>
      <c r="BJ114">
        <v>1288.6790769547474</v>
      </c>
      <c r="BK114">
        <v>1158.0663898497878</v>
      </c>
      <c r="BL114">
        <v>1320.1515582874194</v>
      </c>
      <c r="BM114">
        <v>1376.2838218022275</v>
      </c>
      <c r="BN114">
        <v>1537.6188254371525</v>
      </c>
      <c r="BO114">
        <v>1540.1137927860327</v>
      </c>
      <c r="BP114">
        <v>1543.4234512734492</v>
      </c>
      <c r="BQ114">
        <v>1566.3163968211227</v>
      </c>
      <c r="BR114">
        <v>1534.087689950416</v>
      </c>
      <c r="BS114">
        <v>1572.1773530009557</v>
      </c>
      <c r="BT114">
        <v>1530.3159918579556</v>
      </c>
      <c r="BU114">
        <v>1502.7488078568667</v>
      </c>
      <c r="BV114">
        <v>1495.5304151389757</v>
      </c>
      <c r="BW114">
        <v>1366.5700936481776</v>
      </c>
      <c r="BX114">
        <v>1530.2723028573869</v>
      </c>
      <c r="BY114">
        <v>1588.0859122174961</v>
      </c>
      <c r="BZ114">
        <v>1751.2684813590568</v>
      </c>
      <c r="CA114">
        <v>1755.8522433586247</v>
      </c>
      <c r="CB114">
        <v>1761.5104203035021</v>
      </c>
      <c r="CC114">
        <v>1786.9524912374793</v>
      </c>
      <c r="CD114">
        <v>1757.332133577451</v>
      </c>
      <c r="CE114">
        <v>1797.8832232266184</v>
      </c>
      <c r="CF114">
        <v>1758.1051720233486</v>
      </c>
      <c r="CG114">
        <v>1732.0471695594722</v>
      </c>
      <c r="CH114">
        <v>1725.6654096949435</v>
      </c>
      <c r="CI114">
        <v>1596.9134923724209</v>
      </c>
      <c r="CJ114">
        <v>1760.4593644726226</v>
      </c>
      <c r="CK114">
        <v>1818.1568103619409</v>
      </c>
      <c r="CL114">
        <v>1981.7413973600007</v>
      </c>
      <c r="CM114">
        <v>1987.9003995363757</v>
      </c>
      <c r="CN114">
        <v>1996.4466628887656</v>
      </c>
      <c r="CO114">
        <v>2025.9129923676887</v>
      </c>
      <c r="CP114">
        <v>2002.2024610569499</v>
      </c>
      <c r="CQ114">
        <v>2046.0553938272187</v>
      </c>
      <c r="CR114">
        <v>2011.7623463566274</v>
      </c>
      <c r="CS114">
        <v>1990.5164618162064</v>
      </c>
      <c r="CT114">
        <v>1971.6060448428173</v>
      </c>
      <c r="CU114">
        <v>1861.7443097859286</v>
      </c>
      <c r="CV114">
        <v>1</v>
      </c>
      <c r="CW114">
        <f t="shared" si="5"/>
        <v>2203</v>
      </c>
      <c r="CY114">
        <f t="shared" si="6"/>
        <v>2203</v>
      </c>
      <c r="CZ114">
        <f t="shared" si="7"/>
        <v>2203</v>
      </c>
    </row>
    <row r="115" spans="1:104" x14ac:dyDescent="0.25">
      <c r="A115" t="s">
        <v>103</v>
      </c>
      <c r="B115" t="s">
        <v>103</v>
      </c>
      <c r="C115" t="s">
        <v>104</v>
      </c>
      <c r="CV115">
        <v>0</v>
      </c>
      <c r="CW115">
        <f t="shared" si="5"/>
        <v>0</v>
      </c>
      <c r="CY115">
        <f t="shared" si="6"/>
        <v>0</v>
      </c>
      <c r="CZ115" t="e">
        <f t="shared" si="7"/>
        <v>#VALUE!</v>
      </c>
    </row>
    <row r="116" spans="1:104" x14ac:dyDescent="0.25">
      <c r="A116" t="s">
        <v>132</v>
      </c>
      <c r="B116" t="s">
        <v>105</v>
      </c>
      <c r="C116" t="s">
        <v>102</v>
      </c>
      <c r="D116">
        <v>924.77230144066129</v>
      </c>
      <c r="E116">
        <v>764.85104090193579</v>
      </c>
      <c r="F116">
        <v>760.91660794788265</v>
      </c>
      <c r="G116">
        <v>754.21369096378078</v>
      </c>
      <c r="H116">
        <v>796.55899961969976</v>
      </c>
      <c r="I116">
        <v>785.2100766647128</v>
      </c>
      <c r="J116">
        <v>795.29749157947094</v>
      </c>
      <c r="K116">
        <v>841.21388512525562</v>
      </c>
      <c r="L116">
        <v>818.46899262172951</v>
      </c>
      <c r="M116">
        <v>896.68855900034146</v>
      </c>
      <c r="N116">
        <v>929.096986047173</v>
      </c>
      <c r="O116">
        <v>922.68576917227836</v>
      </c>
      <c r="P116">
        <v>864.59590503801655</v>
      </c>
      <c r="Q116">
        <v>796.39359187597688</v>
      </c>
      <c r="R116">
        <v>800.84037659011813</v>
      </c>
      <c r="S116">
        <v>813.35799002130921</v>
      </c>
      <c r="T116">
        <v>849.53549378663297</v>
      </c>
      <c r="U116">
        <v>838.01590115319107</v>
      </c>
      <c r="V116">
        <v>837.12998902714469</v>
      </c>
      <c r="W116">
        <v>878.09029515649695</v>
      </c>
      <c r="X116">
        <v>851.07398728680789</v>
      </c>
      <c r="Y116">
        <v>929.78484590887479</v>
      </c>
      <c r="Z116">
        <v>965.01570679283259</v>
      </c>
      <c r="AA116">
        <v>963.27226000083488</v>
      </c>
      <c r="AB116">
        <v>909.85898333553814</v>
      </c>
      <c r="AC116">
        <v>845.76911875017583</v>
      </c>
      <c r="AD116">
        <v>853.45053039835329</v>
      </c>
      <c r="AE116">
        <v>868.60665714807089</v>
      </c>
      <c r="AF116">
        <v>907.13454077802089</v>
      </c>
      <c r="AG116">
        <v>898.01391208182781</v>
      </c>
      <c r="AH116">
        <v>899.74344669799484</v>
      </c>
      <c r="AI116">
        <v>943.5882804990199</v>
      </c>
      <c r="AJ116">
        <v>919.6851295508219</v>
      </c>
      <c r="AK116">
        <v>1001.6732329910171</v>
      </c>
      <c r="AL116">
        <v>1040.2901499147572</v>
      </c>
      <c r="AM116">
        <v>1042.0076776700221</v>
      </c>
      <c r="AN116">
        <v>992.10168960989608</v>
      </c>
      <c r="AO116">
        <v>931.53004177650769</v>
      </c>
      <c r="AP116">
        <v>942.69640636854547</v>
      </c>
      <c r="AQ116">
        <v>961.26112463568245</v>
      </c>
      <c r="AR116">
        <v>1003.0926835044364</v>
      </c>
      <c r="AS116">
        <v>997.1660200847374</v>
      </c>
      <c r="AT116">
        <v>1001.9985234293198</v>
      </c>
      <c r="AU116">
        <v>1048.8888044386024</v>
      </c>
      <c r="AV116">
        <v>1028.0089155890093</v>
      </c>
      <c r="AW116">
        <v>1113.02384031837</v>
      </c>
      <c r="AX116">
        <v>1154.6813328189901</v>
      </c>
      <c r="AY116">
        <v>1159.4483553193397</v>
      </c>
      <c r="AZ116">
        <v>1112.5860200709772</v>
      </c>
      <c r="BA116">
        <v>1055.0340986182111</v>
      </c>
      <c r="BB116">
        <v>1069.1802896494287</v>
      </c>
      <c r="BC116">
        <v>1090.6740211373065</v>
      </c>
      <c r="BD116">
        <v>1135.3784656613509</v>
      </c>
      <c r="BE116">
        <v>1132.2678866171157</v>
      </c>
      <c r="BF116">
        <v>1139.8622363609393</v>
      </c>
      <c r="BG116">
        <v>1189.464775849121</v>
      </c>
      <c r="BH116">
        <v>1171.2535848121627</v>
      </c>
      <c r="BI116">
        <v>1258.9005900851994</v>
      </c>
      <c r="BJ116">
        <v>1303.1608814903593</v>
      </c>
      <c r="BK116">
        <v>1310.5083508790819</v>
      </c>
      <c r="BL116">
        <v>1266.2095439987556</v>
      </c>
      <c r="BM116">
        <v>1211.2069470207043</v>
      </c>
      <c r="BN116">
        <v>1227.8871709986199</v>
      </c>
      <c r="BO116">
        <v>1251.8941311959977</v>
      </c>
      <c r="BP116">
        <v>1299.0812172822455</v>
      </c>
      <c r="BQ116">
        <v>1298.4098208347004</v>
      </c>
      <c r="BR116">
        <v>1308.3862480214063</v>
      </c>
      <c r="BS116">
        <v>1360.3026304438172</v>
      </c>
      <c r="BT116">
        <v>1344.3321806516249</v>
      </c>
      <c r="BU116">
        <v>1434.1514954882712</v>
      </c>
      <c r="BV116">
        <v>1480.5315120808323</v>
      </c>
      <c r="BW116">
        <v>1489.9719723776607</v>
      </c>
      <c r="BX116">
        <v>1447.7707911273092</v>
      </c>
      <c r="BY116">
        <v>1394.8999066703375</v>
      </c>
      <c r="BZ116">
        <v>1413.7645272410339</v>
      </c>
      <c r="CA116">
        <v>1440.0079177367893</v>
      </c>
      <c r="CB116">
        <v>1489.4588661028492</v>
      </c>
      <c r="CC116">
        <v>1491.0308971539284</v>
      </c>
      <c r="CD116">
        <v>1503.1676461689531</v>
      </c>
      <c r="CE116">
        <v>1557.0955402459572</v>
      </c>
      <c r="CF116">
        <v>1542.9387229211343</v>
      </c>
      <c r="CG116">
        <v>1634.3535053827363</v>
      </c>
      <c r="CH116">
        <v>1682.1316627096726</v>
      </c>
      <c r="CI116">
        <v>1692.8611129869789</v>
      </c>
      <c r="CJ116">
        <v>1651.9585452649294</v>
      </c>
      <c r="CK116">
        <v>1600.4973615888339</v>
      </c>
      <c r="CL116">
        <v>1621.1673276047252</v>
      </c>
      <c r="CM116">
        <v>1649.4723928687379</v>
      </c>
      <c r="CN116">
        <v>1701.3170474787928</v>
      </c>
      <c r="CO116">
        <v>1705.9628549587578</v>
      </c>
      <c r="CP116">
        <v>1719.5874607936885</v>
      </c>
      <c r="CQ116">
        <v>1776.5610376182337</v>
      </c>
      <c r="CR116">
        <v>1765.3826432968008</v>
      </c>
      <c r="CS116">
        <v>1845.6364474816505</v>
      </c>
      <c r="CT116">
        <v>1914.3747575742645</v>
      </c>
      <c r="CU116">
        <v>1903.5038087480661</v>
      </c>
      <c r="CV116">
        <v>-1</v>
      </c>
      <c r="CW116">
        <f t="shared" si="5"/>
        <v>2203</v>
      </c>
      <c r="CY116">
        <f t="shared" si="6"/>
        <v>2203</v>
      </c>
      <c r="CZ116">
        <f t="shared" si="7"/>
        <v>2203</v>
      </c>
    </row>
    <row r="117" spans="1:104" x14ac:dyDescent="0.25">
      <c r="A117" t="s">
        <v>103</v>
      </c>
      <c r="B117" t="s">
        <v>103</v>
      </c>
      <c r="C117" t="s">
        <v>104</v>
      </c>
      <c r="CV117">
        <v>0</v>
      </c>
      <c r="CW117">
        <f t="shared" si="5"/>
        <v>0</v>
      </c>
      <c r="CY117">
        <f t="shared" si="6"/>
        <v>0</v>
      </c>
      <c r="CZ117" t="e">
        <f t="shared" si="7"/>
        <v>#VALUE!</v>
      </c>
    </row>
    <row r="118" spans="1:104" x14ac:dyDescent="0.25">
      <c r="A118" t="s">
        <v>133</v>
      </c>
      <c r="B118" t="s">
        <v>101</v>
      </c>
      <c r="C118" t="s">
        <v>102</v>
      </c>
      <c r="D118">
        <v>519.27176104941248</v>
      </c>
      <c r="E118">
        <v>559.37583845431482</v>
      </c>
      <c r="F118">
        <v>663.76718204090184</v>
      </c>
      <c r="G118">
        <v>646.18436491706359</v>
      </c>
      <c r="H118">
        <v>593.20284538542398</v>
      </c>
      <c r="I118">
        <v>588.38867214397726</v>
      </c>
      <c r="J118">
        <v>520.9877473994045</v>
      </c>
      <c r="K118">
        <v>554.21231518447394</v>
      </c>
      <c r="L118">
        <v>508.54690357391257</v>
      </c>
      <c r="M118">
        <v>448.4778614041312</v>
      </c>
      <c r="N118">
        <v>509.3859693361868</v>
      </c>
      <c r="O118">
        <v>361.63229894369675</v>
      </c>
      <c r="P118">
        <v>492.04222095750873</v>
      </c>
      <c r="Q118">
        <v>508.68799954087206</v>
      </c>
      <c r="R118">
        <v>631.77379439583774</v>
      </c>
      <c r="S118">
        <v>623.39191396981948</v>
      </c>
      <c r="T118">
        <v>593.80469954558635</v>
      </c>
      <c r="U118">
        <v>595.36331346787586</v>
      </c>
      <c r="V118">
        <v>536.32631992481129</v>
      </c>
      <c r="W118">
        <v>574.783662826919</v>
      </c>
      <c r="X118">
        <v>536.76113241036501</v>
      </c>
      <c r="Y118">
        <v>484.64964525718682</v>
      </c>
      <c r="Z118">
        <v>552.85827595850344</v>
      </c>
      <c r="AA118">
        <v>410.11980906051764</v>
      </c>
      <c r="AB118">
        <v>542.81949910737239</v>
      </c>
      <c r="AC118">
        <v>559.03751492587378</v>
      </c>
      <c r="AD118">
        <v>680.2755209906145</v>
      </c>
      <c r="AE118">
        <v>670.09633615283337</v>
      </c>
      <c r="AF118">
        <v>639.93273814153235</v>
      </c>
      <c r="AG118">
        <v>642.59229580587214</v>
      </c>
      <c r="AH118">
        <v>586.13199695636195</v>
      </c>
      <c r="AI118">
        <v>628.02180008032929</v>
      </c>
      <c r="AJ118">
        <v>593.61047458632288</v>
      </c>
      <c r="AK118">
        <v>544.78942482519165</v>
      </c>
      <c r="AL118">
        <v>615.73772431076031</v>
      </c>
      <c r="AM118">
        <v>475.18778147737135</v>
      </c>
      <c r="AN118">
        <v>609.65126812282972</v>
      </c>
      <c r="AO118">
        <v>627.36240765324601</v>
      </c>
      <c r="AP118">
        <v>749.95337385329981</v>
      </c>
      <c r="AQ118">
        <v>741.0854095912282</v>
      </c>
      <c r="AR118">
        <v>712.26842533954948</v>
      </c>
      <c r="AS118">
        <v>716.37325382544657</v>
      </c>
      <c r="AT118">
        <v>661.50102891379106</v>
      </c>
      <c r="AU118">
        <v>705.13413036532347</v>
      </c>
      <c r="AV118">
        <v>672.59423523766009</v>
      </c>
      <c r="AW118">
        <v>625.71148951522923</v>
      </c>
      <c r="AX118">
        <v>698.5879454509776</v>
      </c>
      <c r="AY118">
        <v>559.88719926126737</v>
      </c>
      <c r="AZ118">
        <v>696.07971872273561</v>
      </c>
      <c r="BA118">
        <v>715.39370136828927</v>
      </c>
      <c r="BB118">
        <v>839.4850066384314</v>
      </c>
      <c r="BC118">
        <v>832.05411948469714</v>
      </c>
      <c r="BD118">
        <v>804.64985714179181</v>
      </c>
      <c r="BE118">
        <v>810.17009910986826</v>
      </c>
      <c r="BF118">
        <v>756.72698799844159</v>
      </c>
      <c r="BG118">
        <v>801.80051512844352</v>
      </c>
      <c r="BH118">
        <v>770.70313899328983</v>
      </c>
      <c r="BI118">
        <v>725.25592244850702</v>
      </c>
      <c r="BJ118">
        <v>799.55661907096339</v>
      </c>
      <c r="BK118">
        <v>662.27044064444704</v>
      </c>
      <c r="BL118">
        <v>799.87325711884807</v>
      </c>
      <c r="BM118">
        <v>820.59830826527764</v>
      </c>
      <c r="BN118">
        <v>946.10160772654444</v>
      </c>
      <c r="BO118">
        <v>940.07558559812014</v>
      </c>
      <c r="BP118">
        <v>914.05193373447446</v>
      </c>
      <c r="BQ118">
        <v>920.90465132262716</v>
      </c>
      <c r="BR118">
        <v>868.72073848721732</v>
      </c>
      <c r="BS118">
        <v>914.96161392403144</v>
      </c>
      <c r="BT118">
        <v>884.93616614713812</v>
      </c>
      <c r="BU118">
        <v>840.48348147861429</v>
      </c>
      <c r="BV118">
        <v>915.7429966331473</v>
      </c>
      <c r="BW118">
        <v>779.44068353700891</v>
      </c>
      <c r="BX118">
        <v>918.12010099847964</v>
      </c>
      <c r="BY118">
        <v>940.07090589585744</v>
      </c>
      <c r="BZ118">
        <v>1066.9737307689184</v>
      </c>
      <c r="CA118">
        <v>1062.4967505676259</v>
      </c>
      <c r="CB118">
        <v>1038.0907862530798</v>
      </c>
      <c r="CC118">
        <v>1046.5002412167971</v>
      </c>
      <c r="CD118">
        <v>995.65779830698114</v>
      </c>
      <c r="CE118">
        <v>1042.8854565498029</v>
      </c>
      <c r="CF118">
        <v>1013.4097473774941</v>
      </c>
      <c r="CG118">
        <v>969.08855649434338</v>
      </c>
      <c r="CH118">
        <v>1044.1921972773957</v>
      </c>
      <c r="CI118">
        <v>907.68922407207344</v>
      </c>
      <c r="CJ118">
        <v>1046.4547260987122</v>
      </c>
      <c r="CK118">
        <v>1069.0819313585312</v>
      </c>
      <c r="CL118">
        <v>1197.4304902270978</v>
      </c>
      <c r="CM118">
        <v>1195.4374696563709</v>
      </c>
      <c r="CN118">
        <v>1174.021143254854</v>
      </c>
      <c r="CO118">
        <v>1185.7919310824045</v>
      </c>
      <c r="CP118">
        <v>1138.3562117399315</v>
      </c>
      <c r="CQ118">
        <v>1185.9529309506665</v>
      </c>
      <c r="CR118">
        <v>1157.8932799499987</v>
      </c>
      <c r="CS118">
        <v>1112.1664274496825</v>
      </c>
      <c r="CT118">
        <v>1167.8003370977349</v>
      </c>
      <c r="CU118">
        <v>1055.648152769942</v>
      </c>
      <c r="CV118">
        <v>1</v>
      </c>
      <c r="CW118">
        <f t="shared" si="5"/>
        <v>2204</v>
      </c>
      <c r="CY118">
        <f t="shared" si="6"/>
        <v>2204</v>
      </c>
      <c r="CZ118">
        <f t="shared" si="7"/>
        <v>2204</v>
      </c>
    </row>
    <row r="119" spans="1:104" x14ac:dyDescent="0.25">
      <c r="A119" t="s">
        <v>103</v>
      </c>
      <c r="B119" t="s">
        <v>103</v>
      </c>
      <c r="C119" t="s">
        <v>104</v>
      </c>
      <c r="CV119">
        <v>0</v>
      </c>
      <c r="CW119">
        <f t="shared" si="5"/>
        <v>0</v>
      </c>
      <c r="CY119">
        <f t="shared" si="6"/>
        <v>0</v>
      </c>
      <c r="CZ119" t="e">
        <f t="shared" si="7"/>
        <v>#VALUE!</v>
      </c>
    </row>
    <row r="120" spans="1:104" x14ac:dyDescent="0.25">
      <c r="A120" t="s">
        <v>133</v>
      </c>
      <c r="B120" t="s">
        <v>105</v>
      </c>
      <c r="C120" t="s">
        <v>102</v>
      </c>
      <c r="D120">
        <v>526.56920067686451</v>
      </c>
      <c r="E120">
        <v>506.8542437611884</v>
      </c>
      <c r="F120">
        <v>517.91314859030717</v>
      </c>
      <c r="G120">
        <v>507.37386825962551</v>
      </c>
      <c r="H120">
        <v>482.14683958735668</v>
      </c>
      <c r="I120">
        <v>464.97837031492344</v>
      </c>
      <c r="J120">
        <v>453.45083084532001</v>
      </c>
      <c r="K120">
        <v>460.49777186226339</v>
      </c>
      <c r="L120">
        <v>449.19193886692557</v>
      </c>
      <c r="M120">
        <v>475.03544900393121</v>
      </c>
      <c r="N120">
        <v>491.26949539738354</v>
      </c>
      <c r="O120">
        <v>494.19261460774823</v>
      </c>
      <c r="P120">
        <v>510.32386003604796</v>
      </c>
      <c r="Q120">
        <v>527.68624544480087</v>
      </c>
      <c r="R120">
        <v>519.96110525063591</v>
      </c>
      <c r="S120">
        <v>514.34414606827522</v>
      </c>
      <c r="T120">
        <v>488.72526187786139</v>
      </c>
      <c r="U120">
        <v>482.23119278460752</v>
      </c>
      <c r="V120">
        <v>469.06262622972991</v>
      </c>
      <c r="W120">
        <v>473.66205813941895</v>
      </c>
      <c r="X120">
        <v>456.52899168567512</v>
      </c>
      <c r="Y120">
        <v>478.93032887328155</v>
      </c>
      <c r="Z120">
        <v>494.09093059811516</v>
      </c>
      <c r="AA120">
        <v>498.67595449673064</v>
      </c>
      <c r="AB120">
        <v>517.88237242905882</v>
      </c>
      <c r="AC120">
        <v>538.6779086452425</v>
      </c>
      <c r="AD120">
        <v>533.77454297846896</v>
      </c>
      <c r="AE120">
        <v>530.18192257898932</v>
      </c>
      <c r="AF120">
        <v>505.97440266725437</v>
      </c>
      <c r="AG120">
        <v>500.71399034603792</v>
      </c>
      <c r="AH120">
        <v>488.96928961727292</v>
      </c>
      <c r="AI120">
        <v>495.3769588163708</v>
      </c>
      <c r="AJ120">
        <v>480.42702005757917</v>
      </c>
      <c r="AK120">
        <v>505.25985804281197</v>
      </c>
      <c r="AL120">
        <v>522.94494850498006</v>
      </c>
      <c r="AM120">
        <v>530.03163341049014</v>
      </c>
      <c r="AN120">
        <v>551.66119513053172</v>
      </c>
      <c r="AO120">
        <v>574.79407384346052</v>
      </c>
      <c r="AP120">
        <v>572.15682182354635</v>
      </c>
      <c r="AQ120">
        <v>570.77478573306712</v>
      </c>
      <c r="AR120">
        <v>548.73088732094664</v>
      </c>
      <c r="AS120">
        <v>545.59135387697825</v>
      </c>
      <c r="AT120">
        <v>535.93099076673184</v>
      </c>
      <c r="AU120">
        <v>544.39797781691095</v>
      </c>
      <c r="AV120">
        <v>531.49711480385213</v>
      </c>
      <c r="AW120">
        <v>558.38135055609439</v>
      </c>
      <c r="AX120">
        <v>578.12533421582168</v>
      </c>
      <c r="AY120">
        <v>587.27425390937424</v>
      </c>
      <c r="AZ120">
        <v>610.95792191479291</v>
      </c>
      <c r="BA120">
        <v>636.12254765431885</v>
      </c>
      <c r="BB120">
        <v>635.48245169393431</v>
      </c>
      <c r="BC120">
        <v>636.05579315932096</v>
      </c>
      <c r="BD120">
        <v>615.92396898895106</v>
      </c>
      <c r="BE120">
        <v>614.6560437082544</v>
      </c>
      <c r="BF120">
        <v>606.8319543863131</v>
      </c>
      <c r="BG120">
        <v>617.10555056195426</v>
      </c>
      <c r="BH120">
        <v>605.98692344376389</v>
      </c>
      <c r="BI120">
        <v>634.63376484915796</v>
      </c>
      <c r="BJ120">
        <v>656.12501943796076</v>
      </c>
      <c r="BK120">
        <v>667.00959670060911</v>
      </c>
      <c r="BL120">
        <v>692.41985727423048</v>
      </c>
      <c r="BM120">
        <v>719.30242291083459</v>
      </c>
      <c r="BN120">
        <v>720.36894829963035</v>
      </c>
      <c r="BO120">
        <v>722.63141352456955</v>
      </c>
      <c r="BP120">
        <v>704.16199283283004</v>
      </c>
      <c r="BQ120">
        <v>704.51902394569925</v>
      </c>
      <c r="BR120">
        <v>698.27268488276422</v>
      </c>
      <c r="BS120">
        <v>710.07099373554274</v>
      </c>
      <c r="BT120">
        <v>700.42488795834549</v>
      </c>
      <c r="BU120">
        <v>730.50129511631599</v>
      </c>
      <c r="BV120">
        <v>753.39667012757275</v>
      </c>
      <c r="BW120">
        <v>765.68324933505619</v>
      </c>
      <c r="BX120">
        <v>792.51771879292323</v>
      </c>
      <c r="BY120">
        <v>820.86550877583136</v>
      </c>
      <c r="BZ120">
        <v>823.44465604754055</v>
      </c>
      <c r="CA120">
        <v>827.25572699492147</v>
      </c>
      <c r="CB120">
        <v>810.33980082633002</v>
      </c>
      <c r="CC120">
        <v>812.20790818175317</v>
      </c>
      <c r="CD120">
        <v>807.37563840225334</v>
      </c>
      <c r="CE120">
        <v>820.44276604264337</v>
      </c>
      <c r="CF120">
        <v>811.89414021219977</v>
      </c>
      <c r="CG120">
        <v>842.90620052437987</v>
      </c>
      <c r="CH120">
        <v>866.62628187931352</v>
      </c>
      <c r="CI120">
        <v>879.72403095129835</v>
      </c>
      <c r="CJ120">
        <v>907.46501170166607</v>
      </c>
      <c r="CK120">
        <v>936.93291838083235</v>
      </c>
      <c r="CL120">
        <v>940.93600351067016</v>
      </c>
      <c r="CM120">
        <v>946.42611442310056</v>
      </c>
      <c r="CN120">
        <v>931.43589777686134</v>
      </c>
      <c r="CO120">
        <v>935.31479029509035</v>
      </c>
      <c r="CP120">
        <v>931.85611354628611</v>
      </c>
      <c r="CQ120">
        <v>946.70587940571977</v>
      </c>
      <c r="CR120">
        <v>938.01192028829041</v>
      </c>
      <c r="CS120">
        <v>967.10868007282374</v>
      </c>
      <c r="CT120">
        <v>993.84589303080713</v>
      </c>
      <c r="CU120">
        <v>998.13617828732481</v>
      </c>
      <c r="CV120">
        <v>-1</v>
      </c>
      <c r="CW120">
        <f t="shared" si="5"/>
        <v>2204</v>
      </c>
      <c r="CY120">
        <f t="shared" si="6"/>
        <v>2204</v>
      </c>
      <c r="CZ120">
        <f t="shared" si="7"/>
        <v>2204</v>
      </c>
    </row>
    <row r="121" spans="1:104" x14ac:dyDescent="0.25">
      <c r="A121" t="s">
        <v>103</v>
      </c>
      <c r="B121" t="s">
        <v>103</v>
      </c>
      <c r="C121" t="s">
        <v>104</v>
      </c>
      <c r="CV121">
        <v>0</v>
      </c>
      <c r="CW121">
        <f t="shared" si="5"/>
        <v>0</v>
      </c>
      <c r="CY121">
        <f t="shared" si="6"/>
        <v>0</v>
      </c>
      <c r="CZ121" t="e">
        <f t="shared" si="7"/>
        <v>#VALUE!</v>
      </c>
    </row>
    <row r="122" spans="1:104" x14ac:dyDescent="0.25">
      <c r="A122" t="s">
        <v>134</v>
      </c>
      <c r="B122" t="s">
        <v>101</v>
      </c>
      <c r="C122" t="s">
        <v>102</v>
      </c>
      <c r="D122">
        <v>1409.1080111467102</v>
      </c>
      <c r="E122">
        <v>1624.163792226931</v>
      </c>
      <c r="F122">
        <v>1960.4731671259917</v>
      </c>
      <c r="G122">
        <v>2036.9787611849042</v>
      </c>
      <c r="H122">
        <v>2044.4280499245251</v>
      </c>
      <c r="I122">
        <v>2089.534211021788</v>
      </c>
      <c r="J122">
        <v>1971.1510774793221</v>
      </c>
      <c r="K122">
        <v>1990.1378151602755</v>
      </c>
      <c r="L122">
        <v>1936.1972910283598</v>
      </c>
      <c r="M122">
        <v>1709.5361749658441</v>
      </c>
      <c r="N122">
        <v>1698.5785177012071</v>
      </c>
      <c r="O122">
        <v>1459.2143902884206</v>
      </c>
      <c r="P122">
        <v>1773.3294674224328</v>
      </c>
      <c r="Q122">
        <v>1907.2974998426359</v>
      </c>
      <c r="R122">
        <v>2172.3832915975468</v>
      </c>
      <c r="S122">
        <v>2188.2206129740925</v>
      </c>
      <c r="T122">
        <v>2132.7055843242074</v>
      </c>
      <c r="U122">
        <v>2149.1392914282524</v>
      </c>
      <c r="V122">
        <v>2011.3638995159263</v>
      </c>
      <c r="W122">
        <v>2031.1959909236107</v>
      </c>
      <c r="X122">
        <v>1987.5084853723415</v>
      </c>
      <c r="Y122">
        <v>1775.8192017279716</v>
      </c>
      <c r="Z122">
        <v>1778.3919625841709</v>
      </c>
      <c r="AA122">
        <v>1546.2574786679431</v>
      </c>
      <c r="AB122">
        <v>1861.8125205859685</v>
      </c>
      <c r="AC122">
        <v>1993.5373812122339</v>
      </c>
      <c r="AD122">
        <v>2255.5287996560974</v>
      </c>
      <c r="AE122">
        <v>2270.2335021845743</v>
      </c>
      <c r="AF122">
        <v>2216.9281839051055</v>
      </c>
      <c r="AG122">
        <v>2238.7774975303537</v>
      </c>
      <c r="AH122">
        <v>2108.5780731491286</v>
      </c>
      <c r="AI122">
        <v>2136.8595895153999</v>
      </c>
      <c r="AJ122">
        <v>2101.4792035072023</v>
      </c>
      <c r="AK122">
        <v>1897.4189439685083</v>
      </c>
      <c r="AL122">
        <v>1906.7972287845123</v>
      </c>
      <c r="AM122">
        <v>1680.7054194642456</v>
      </c>
      <c r="AN122">
        <v>2001.6674422599424</v>
      </c>
      <c r="AO122">
        <v>2138.2944537001085</v>
      </c>
      <c r="AP122">
        <v>2404.821427196071</v>
      </c>
      <c r="AQ122">
        <v>2423.8665310417518</v>
      </c>
      <c r="AR122">
        <v>2374.908296295433</v>
      </c>
      <c r="AS122">
        <v>2401.3015384686469</v>
      </c>
      <c r="AT122">
        <v>2275.9639071516804</v>
      </c>
      <c r="AU122">
        <v>2309.4370357727498</v>
      </c>
      <c r="AV122">
        <v>2279.4814675246071</v>
      </c>
      <c r="AW122">
        <v>2080.9151512954522</v>
      </c>
      <c r="AX122">
        <v>2095.6860292756228</v>
      </c>
      <c r="AY122">
        <v>1874.7627985907134</v>
      </c>
      <c r="AZ122">
        <v>2200.622551991713</v>
      </c>
      <c r="BA122">
        <v>2341.901979248647</v>
      </c>
      <c r="BB122">
        <v>2612.9070521145659</v>
      </c>
      <c r="BC122">
        <v>2636.3372063968832</v>
      </c>
      <c r="BD122">
        <v>2591.7334287776284</v>
      </c>
      <c r="BE122">
        <v>2622.4795764588935</v>
      </c>
      <c r="BF122">
        <v>2501.4897926282374</v>
      </c>
      <c r="BG122">
        <v>2539.2815006020373</v>
      </c>
      <c r="BH122">
        <v>2513.5864857377292</v>
      </c>
      <c r="BI122">
        <v>2319.2038532782344</v>
      </c>
      <c r="BJ122">
        <v>2338.0814734764544</v>
      </c>
      <c r="BK122">
        <v>2121.2083423537842</v>
      </c>
      <c r="BL122">
        <v>2451.0966945882456</v>
      </c>
      <c r="BM122">
        <v>2596.4219752614667</v>
      </c>
      <c r="BN122">
        <v>2871.5180709276246</v>
      </c>
      <c r="BO122">
        <v>2899.0872652732651</v>
      </c>
      <c r="BP122">
        <v>2858.6384793941365</v>
      </c>
      <c r="BQ122">
        <v>2893.4872364930329</v>
      </c>
      <c r="BR122">
        <v>2776.4530850659157</v>
      </c>
      <c r="BS122">
        <v>2817.9543408931345</v>
      </c>
      <c r="BT122">
        <v>2795.649444004609</v>
      </c>
      <c r="BU122">
        <v>2604.3217790477447</v>
      </c>
      <c r="BV122">
        <v>2625.9848422326622</v>
      </c>
      <c r="BW122">
        <v>2411.7800499875552</v>
      </c>
      <c r="BX122">
        <v>2744.4382877012631</v>
      </c>
      <c r="BY122">
        <v>2892.8729768675776</v>
      </c>
      <c r="BZ122">
        <v>3171.6092577272802</v>
      </c>
      <c r="CA122">
        <v>3203.4239798329272</v>
      </c>
      <c r="CB122">
        <v>3167.7289596064034</v>
      </c>
      <c r="CC122">
        <v>3207.5542975450135</v>
      </c>
      <c r="CD122">
        <v>3095.2760906734638</v>
      </c>
      <c r="CE122">
        <v>3140.8009126739889</v>
      </c>
      <c r="CF122">
        <v>3121.3261683728424</v>
      </c>
      <c r="CG122">
        <v>2931.3778975892446</v>
      </c>
      <c r="CH122">
        <v>2953.0048853689118</v>
      </c>
      <c r="CI122">
        <v>2737.7850844447285</v>
      </c>
      <c r="CJ122">
        <v>3069.328673427658</v>
      </c>
      <c r="CK122">
        <v>3217.6467434663173</v>
      </c>
      <c r="CL122">
        <v>3498.1948030345061</v>
      </c>
      <c r="CM122">
        <v>3535.3607645103575</v>
      </c>
      <c r="CN122">
        <v>3507.5079324886556</v>
      </c>
      <c r="CO122">
        <v>3557.9879145606587</v>
      </c>
      <c r="CP122">
        <v>3458.2712638465391</v>
      </c>
      <c r="CQ122">
        <v>3509.1347741444979</v>
      </c>
      <c r="CR122">
        <v>3498.3102334341356</v>
      </c>
      <c r="CS122">
        <v>3318.4606815402904</v>
      </c>
      <c r="CT122">
        <v>3283.2233235961548</v>
      </c>
      <c r="CU122">
        <v>3137.3473437972007</v>
      </c>
      <c r="CV122">
        <v>1</v>
      </c>
      <c r="CW122">
        <f t="shared" si="5"/>
        <v>2301</v>
      </c>
      <c r="CY122">
        <f t="shared" si="6"/>
        <v>2301</v>
      </c>
      <c r="CZ122">
        <f t="shared" si="7"/>
        <v>2301</v>
      </c>
    </row>
    <row r="123" spans="1:104" x14ac:dyDescent="0.25">
      <c r="A123" t="s">
        <v>103</v>
      </c>
      <c r="B123" t="s">
        <v>103</v>
      </c>
      <c r="C123" t="s">
        <v>104</v>
      </c>
      <c r="CV123">
        <v>0</v>
      </c>
      <c r="CW123">
        <f t="shared" si="5"/>
        <v>0</v>
      </c>
      <c r="CY123">
        <f t="shared" si="6"/>
        <v>0</v>
      </c>
      <c r="CZ123" t="e">
        <f t="shared" si="7"/>
        <v>#VALUE!</v>
      </c>
    </row>
    <row r="124" spans="1:104" x14ac:dyDescent="0.25">
      <c r="A124" t="s">
        <v>134</v>
      </c>
      <c r="B124" t="s">
        <v>105</v>
      </c>
      <c r="C124" t="s">
        <v>102</v>
      </c>
      <c r="D124">
        <v>2170.0419551175505</v>
      </c>
      <c r="E124">
        <v>2002.9532876427372</v>
      </c>
      <c r="F124">
        <v>1893.2389820854078</v>
      </c>
      <c r="G124">
        <v>1737.240309720584</v>
      </c>
      <c r="H124">
        <v>1784.5025496574444</v>
      </c>
      <c r="I124">
        <v>1590.7859464069197</v>
      </c>
      <c r="J124">
        <v>1540.2379596324643</v>
      </c>
      <c r="K124">
        <v>1473.6135363305109</v>
      </c>
      <c r="L124">
        <v>1494.3470580593903</v>
      </c>
      <c r="M124">
        <v>1748.956947234466</v>
      </c>
      <c r="N124">
        <v>1876.5641309568473</v>
      </c>
      <c r="O124">
        <v>2212.6963041212175</v>
      </c>
      <c r="P124">
        <v>2111.9615029731299</v>
      </c>
      <c r="Q124">
        <v>1941.0149591507029</v>
      </c>
      <c r="R124">
        <v>1822.5502472203366</v>
      </c>
      <c r="S124">
        <v>1691.2847851258573</v>
      </c>
      <c r="T124">
        <v>1702.4128052957419</v>
      </c>
      <c r="U124">
        <v>1506.0817063339587</v>
      </c>
      <c r="V124">
        <v>1449.4849506670548</v>
      </c>
      <c r="W124">
        <v>1386.737958905032</v>
      </c>
      <c r="X124">
        <v>1420.1178233331561</v>
      </c>
      <c r="Y124">
        <v>1692.1850994248316</v>
      </c>
      <c r="Z124">
        <v>1839.7586553687952</v>
      </c>
      <c r="AA124">
        <v>2191.6854509130412</v>
      </c>
      <c r="AB124">
        <v>2099.5129841340558</v>
      </c>
      <c r="AC124">
        <v>1930.3235065206509</v>
      </c>
      <c r="AD124">
        <v>1809.2740589081232</v>
      </c>
      <c r="AE124">
        <v>1674.8035913192909</v>
      </c>
      <c r="AF124">
        <v>1685.2260763843119</v>
      </c>
      <c r="AG124">
        <v>1492.0775051241781</v>
      </c>
      <c r="AH124">
        <v>1442.263960141715</v>
      </c>
      <c r="AI124">
        <v>1388.5876897268845</v>
      </c>
      <c r="AJ124">
        <v>1431.7678152101357</v>
      </c>
      <c r="AK124">
        <v>1713.1629729054612</v>
      </c>
      <c r="AL124">
        <v>1868.9859282444668</v>
      </c>
      <c r="AM124">
        <v>2227.987667432682</v>
      </c>
      <c r="AN124">
        <v>2141.9041111917049</v>
      </c>
      <c r="AO124">
        <v>1978.084865126558</v>
      </c>
      <c r="AP124">
        <v>1861.9269975282527</v>
      </c>
      <c r="AQ124">
        <v>1732.073408362075</v>
      </c>
      <c r="AR124">
        <v>1747.0337563718122</v>
      </c>
      <c r="AS124">
        <v>1558.538287668297</v>
      </c>
      <c r="AT124">
        <v>1513.6563860788995</v>
      </c>
      <c r="AU124">
        <v>1465.2760759290122</v>
      </c>
      <c r="AV124">
        <v>1514.093069961885</v>
      </c>
      <c r="AW124">
        <v>1801.3395908014991</v>
      </c>
      <c r="AX124">
        <v>1963.0433383377886</v>
      </c>
      <c r="AY124">
        <v>2327.7741829907982</v>
      </c>
      <c r="AZ124">
        <v>2247.1449125638005</v>
      </c>
      <c r="BA124">
        <v>2088.4657014590921</v>
      </c>
      <c r="BB124">
        <v>1977.1705260750346</v>
      </c>
      <c r="BC124">
        <v>1851.9846722171828</v>
      </c>
      <c r="BD124">
        <v>1871.5080230245594</v>
      </c>
      <c r="BE124">
        <v>1687.5396884927409</v>
      </c>
      <c r="BF124">
        <v>1647.1838243826933</v>
      </c>
      <c r="BG124">
        <v>1603.3325370612033</v>
      </c>
      <c r="BH124">
        <v>1656.6682720186486</v>
      </c>
      <c r="BI124">
        <v>1948.4078942135588</v>
      </c>
      <c r="BJ124">
        <v>2114.5724247288963</v>
      </c>
      <c r="BK124">
        <v>2483.7369228515681</v>
      </c>
      <c r="BL124">
        <v>2407.5270538909499</v>
      </c>
      <c r="BM124">
        <v>2253.2644985231245</v>
      </c>
      <c r="BN124">
        <v>2146.3829578951136</v>
      </c>
      <c r="BO124">
        <v>2025.5875227508218</v>
      </c>
      <c r="BP124">
        <v>2049.4351975650434</v>
      </c>
      <c r="BQ124">
        <v>1869.6642285008547</v>
      </c>
      <c r="BR124">
        <v>1833.3126365164308</v>
      </c>
      <c r="BS124">
        <v>1793.2203113345108</v>
      </c>
      <c r="BT124">
        <v>1850.0531492855212</v>
      </c>
      <c r="BU124">
        <v>2145.0653936065214</v>
      </c>
      <c r="BV124">
        <v>2314.3771750070964</v>
      </c>
      <c r="BW124">
        <v>2686.7155242105364</v>
      </c>
      <c r="BX124">
        <v>2613.8825617023394</v>
      </c>
      <c r="BY124">
        <v>2463.3553506921771</v>
      </c>
      <c r="BZ124">
        <v>2360.6485550894358</v>
      </c>
      <c r="CA124">
        <v>2244.4266925705583</v>
      </c>
      <c r="CB124">
        <v>2273.0612042684465</v>
      </c>
      <c r="CC124">
        <v>2097.9726956902928</v>
      </c>
      <c r="CD124">
        <v>2065.8078263409661</v>
      </c>
      <c r="CE124">
        <v>2029.03155140748</v>
      </c>
      <c r="CF124">
        <v>2088.0716400299711</v>
      </c>
      <c r="CG124">
        <v>2384.1759244036421</v>
      </c>
      <c r="CH124">
        <v>2553.7496895619643</v>
      </c>
      <c r="CI124">
        <v>2926.1094479735348</v>
      </c>
      <c r="CJ124">
        <v>2853.845026598412</v>
      </c>
      <c r="CK124">
        <v>2705.1854524987816</v>
      </c>
      <c r="CL124">
        <v>2606.5497416381559</v>
      </c>
      <c r="CM124">
        <v>2496.5186380562072</v>
      </c>
      <c r="CN124">
        <v>2533.5788101499074</v>
      </c>
      <c r="CO124">
        <v>2368.5236918824185</v>
      </c>
      <c r="CP124">
        <v>2343.6612242009633</v>
      </c>
      <c r="CQ124">
        <v>2313.9026328377631</v>
      </c>
      <c r="CR124">
        <v>2376.5511754229992</v>
      </c>
      <c r="CS124">
        <v>2647.8404275277471</v>
      </c>
      <c r="CT124">
        <v>2843.7574125114265</v>
      </c>
      <c r="CU124">
        <v>3159.0499399161058</v>
      </c>
      <c r="CV124">
        <v>-1</v>
      </c>
      <c r="CW124">
        <f t="shared" si="5"/>
        <v>2301</v>
      </c>
      <c r="CY124">
        <f t="shared" si="6"/>
        <v>2301</v>
      </c>
      <c r="CZ124">
        <f t="shared" si="7"/>
        <v>2301</v>
      </c>
    </row>
    <row r="125" spans="1:104" x14ac:dyDescent="0.25">
      <c r="A125" t="s">
        <v>103</v>
      </c>
      <c r="B125" t="s">
        <v>103</v>
      </c>
      <c r="C125" t="s">
        <v>104</v>
      </c>
      <c r="CV125">
        <v>0</v>
      </c>
      <c r="CW125">
        <f t="shared" si="5"/>
        <v>0</v>
      </c>
      <c r="CY125">
        <f t="shared" si="6"/>
        <v>0</v>
      </c>
      <c r="CZ125" t="e">
        <f t="shared" si="7"/>
        <v>#VALUE!</v>
      </c>
    </row>
    <row r="126" spans="1:104" x14ac:dyDescent="0.25">
      <c r="A126" t="s">
        <v>135</v>
      </c>
      <c r="B126" t="s">
        <v>101</v>
      </c>
      <c r="C126" t="s">
        <v>102</v>
      </c>
      <c r="D126">
        <v>1381.4360507609508</v>
      </c>
      <c r="E126">
        <v>1508.5591442709529</v>
      </c>
      <c r="F126">
        <v>1681.3479974603192</v>
      </c>
      <c r="G126">
        <v>1717.9807173725526</v>
      </c>
      <c r="H126">
        <v>1652.0972132174049</v>
      </c>
      <c r="I126">
        <v>1732.8605676482025</v>
      </c>
      <c r="J126">
        <v>1651.3600722527558</v>
      </c>
      <c r="K126">
        <v>1660.4246597947263</v>
      </c>
      <c r="L126">
        <v>1678.2909959775486</v>
      </c>
      <c r="M126">
        <v>1421.365656227036</v>
      </c>
      <c r="N126">
        <v>1431.4988574004278</v>
      </c>
      <c r="O126">
        <v>1164.3399607962451</v>
      </c>
      <c r="P126">
        <v>1475.1006815860032</v>
      </c>
      <c r="Q126">
        <v>1588.6546145664709</v>
      </c>
      <c r="R126">
        <v>1799.7035651854928</v>
      </c>
      <c r="S126">
        <v>1831.7376305040837</v>
      </c>
      <c r="T126">
        <v>1777.829192660894</v>
      </c>
      <c r="U126">
        <v>1857.3686871428577</v>
      </c>
      <c r="V126">
        <v>1772.6815517640757</v>
      </c>
      <c r="W126">
        <v>1782.0845309534357</v>
      </c>
      <c r="X126">
        <v>1805.6195112598116</v>
      </c>
      <c r="Y126">
        <v>1563.6810458397604</v>
      </c>
      <c r="Z126">
        <v>1591.924263989659</v>
      </c>
      <c r="AA126">
        <v>1341.0909598575722</v>
      </c>
      <c r="AB126">
        <v>1663.1140276715121</v>
      </c>
      <c r="AC126">
        <v>1781.0077070947159</v>
      </c>
      <c r="AD126">
        <v>1990.9245379134181</v>
      </c>
      <c r="AE126">
        <v>2019.570195308542</v>
      </c>
      <c r="AF126">
        <v>1963.1063058258387</v>
      </c>
      <c r="AG126">
        <v>2042.9150920666309</v>
      </c>
      <c r="AH126">
        <v>1961.8023236689382</v>
      </c>
      <c r="AI126">
        <v>1977.3309196585726</v>
      </c>
      <c r="AJ126">
        <v>2008.2680860720463</v>
      </c>
      <c r="AK126">
        <v>1773.8461495067036</v>
      </c>
      <c r="AL126">
        <v>1808.9896433490851</v>
      </c>
      <c r="AM126">
        <v>1564.1754794681783</v>
      </c>
      <c r="AN126">
        <v>1891.3833898650223</v>
      </c>
      <c r="AO126">
        <v>2013.7920747743117</v>
      </c>
      <c r="AP126">
        <v>2227.7213192013596</v>
      </c>
      <c r="AQ126">
        <v>2260.024569265503</v>
      </c>
      <c r="AR126">
        <v>2207.0148623167406</v>
      </c>
      <c r="AS126">
        <v>2290.2474066490404</v>
      </c>
      <c r="AT126">
        <v>2212.7054199813788</v>
      </c>
      <c r="AU126">
        <v>2232.0869902264903</v>
      </c>
      <c r="AV126">
        <v>2267.2064600129597</v>
      </c>
      <c r="AW126">
        <v>2037.2391966436148</v>
      </c>
      <c r="AX126">
        <v>2076.9719743294468</v>
      </c>
      <c r="AY126">
        <v>1836.71465616451</v>
      </c>
      <c r="AZ126">
        <v>2168.3067089617471</v>
      </c>
      <c r="BA126">
        <v>2294.8512650636776</v>
      </c>
      <c r="BB126">
        <v>2512.6658202323028</v>
      </c>
      <c r="BC126">
        <v>2548.6569815405669</v>
      </c>
      <c r="BD126">
        <v>2499.2147614228743</v>
      </c>
      <c r="BE126">
        <v>2585.9645408119495</v>
      </c>
      <c r="BF126">
        <v>2511.9338344882499</v>
      </c>
      <c r="BG126">
        <v>2534.8349165513414</v>
      </c>
      <c r="BH126">
        <v>2573.4737814717373</v>
      </c>
      <c r="BI126">
        <v>2347.0080443519182</v>
      </c>
      <c r="BJ126">
        <v>2390.2097761934237</v>
      </c>
      <c r="BK126">
        <v>2153.3848354159991</v>
      </c>
      <c r="BL126">
        <v>2488.3807444560243</v>
      </c>
      <c r="BM126">
        <v>2618.3164543416979</v>
      </c>
      <c r="BN126">
        <v>2839.5249667118278</v>
      </c>
      <c r="BO126">
        <v>2878.9187109977534</v>
      </c>
      <c r="BP126">
        <v>2832.8759110296114</v>
      </c>
      <c r="BQ126">
        <v>2922.9888019986702</v>
      </c>
      <c r="BR126">
        <v>2852.2330678852009</v>
      </c>
      <c r="BS126">
        <v>2878.2606672178658</v>
      </c>
      <c r="BT126">
        <v>2919.825641782003</v>
      </c>
      <c r="BU126">
        <v>2696.0622150936897</v>
      </c>
      <c r="BV126">
        <v>2741.7654921924441</v>
      </c>
      <c r="BW126">
        <v>2507.3198181560865</v>
      </c>
      <c r="BX126">
        <v>2844.7004355905483</v>
      </c>
      <c r="BY126">
        <v>2977.1795975465011</v>
      </c>
      <c r="BZ126">
        <v>3201.2303438660351</v>
      </c>
      <c r="CA126">
        <v>3243.8467343182369</v>
      </c>
      <c r="CB126">
        <v>3201.3881873674222</v>
      </c>
      <c r="CC126">
        <v>3295.3070595081549</v>
      </c>
      <c r="CD126">
        <v>3228.3224459782159</v>
      </c>
      <c r="CE126">
        <v>3257.7625136649604</v>
      </c>
      <c r="CF126">
        <v>3302.0516647740342</v>
      </c>
      <c r="CG126">
        <v>3080.0975216787965</v>
      </c>
      <c r="CH126">
        <v>3126.6405380211681</v>
      </c>
      <c r="CI126">
        <v>2892.2407543153085</v>
      </c>
      <c r="CJ126">
        <v>3229.3548864335953</v>
      </c>
      <c r="CK126">
        <v>3362.0523809942488</v>
      </c>
      <c r="CL126">
        <v>3587.12199171151</v>
      </c>
      <c r="CM126">
        <v>3633.0868137100542</v>
      </c>
      <c r="CN126">
        <v>3595.8447383523644</v>
      </c>
      <c r="CO126">
        <v>3695.7884919297521</v>
      </c>
      <c r="CP126">
        <v>3638.8169378095436</v>
      </c>
      <c r="CQ126">
        <v>3672.7705095663709</v>
      </c>
      <c r="CR126">
        <v>3718.262900599962</v>
      </c>
      <c r="CS126">
        <v>3528.7567468074994</v>
      </c>
      <c r="CT126">
        <v>3498.8698841859759</v>
      </c>
      <c r="CU126">
        <v>3363.6668758331875</v>
      </c>
      <c r="CV126">
        <v>1</v>
      </c>
      <c r="CW126">
        <f t="shared" si="5"/>
        <v>2302</v>
      </c>
      <c r="CY126">
        <f t="shared" si="6"/>
        <v>2302</v>
      </c>
      <c r="CZ126">
        <f t="shared" si="7"/>
        <v>2302</v>
      </c>
    </row>
    <row r="127" spans="1:104" x14ac:dyDescent="0.25">
      <c r="A127" t="s">
        <v>103</v>
      </c>
      <c r="B127" t="s">
        <v>103</v>
      </c>
      <c r="C127" t="s">
        <v>104</v>
      </c>
      <c r="CV127">
        <v>0</v>
      </c>
      <c r="CW127">
        <f t="shared" si="5"/>
        <v>0</v>
      </c>
      <c r="CY127">
        <f t="shared" si="6"/>
        <v>0</v>
      </c>
      <c r="CZ127" t="e">
        <f t="shared" si="7"/>
        <v>#VALUE!</v>
      </c>
    </row>
    <row r="128" spans="1:104" x14ac:dyDescent="0.25">
      <c r="A128" t="s">
        <v>135</v>
      </c>
      <c r="B128" t="s">
        <v>105</v>
      </c>
      <c r="C128" t="s">
        <v>102</v>
      </c>
      <c r="D128">
        <v>1823.6957056347344</v>
      </c>
      <c r="E128">
        <v>1549.9398350175829</v>
      </c>
      <c r="F128">
        <v>1765.3989586193047</v>
      </c>
      <c r="G128">
        <v>1667.3501757957652</v>
      </c>
      <c r="H128">
        <v>1695.5789108551946</v>
      </c>
      <c r="I128">
        <v>1646.2559524968783</v>
      </c>
      <c r="J128">
        <v>1503.9965556983229</v>
      </c>
      <c r="K128">
        <v>1592.4784004707401</v>
      </c>
      <c r="L128">
        <v>1477.5048631105683</v>
      </c>
      <c r="M128">
        <v>1549.8595508434873</v>
      </c>
      <c r="N128">
        <v>1764.6172163167253</v>
      </c>
      <c r="O128">
        <v>1687.1523868282288</v>
      </c>
      <c r="P128">
        <v>1871.1778983661566</v>
      </c>
      <c r="Q128">
        <v>1611.6888982863818</v>
      </c>
      <c r="R128">
        <v>1727.3777865257987</v>
      </c>
      <c r="S128">
        <v>1601.0686036778825</v>
      </c>
      <c r="T128">
        <v>1631.8221746838306</v>
      </c>
      <c r="U128">
        <v>1572.0690172297916</v>
      </c>
      <c r="V128">
        <v>1439.1108802847582</v>
      </c>
      <c r="W128">
        <v>1529.6193163437708</v>
      </c>
      <c r="X128">
        <v>1419.6984292912502</v>
      </c>
      <c r="Y128">
        <v>1498.5954610159267</v>
      </c>
      <c r="Z128">
        <v>1720.0547968527953</v>
      </c>
      <c r="AA128">
        <v>1651.3058578807813</v>
      </c>
      <c r="AB128">
        <v>1843.7465549063559</v>
      </c>
      <c r="AC128">
        <v>1591.3723595097074</v>
      </c>
      <c r="AD128">
        <v>1712.8486655403581</v>
      </c>
      <c r="AE128">
        <v>1591.1415693203835</v>
      </c>
      <c r="AF128">
        <v>1626.0482259320281</v>
      </c>
      <c r="AG128">
        <v>1570.8512349125185</v>
      </c>
      <c r="AH128">
        <v>1443.3698697610166</v>
      </c>
      <c r="AI128">
        <v>1540.3761530743659</v>
      </c>
      <c r="AJ128">
        <v>1437.718509574813</v>
      </c>
      <c r="AK128">
        <v>1524.1899476860458</v>
      </c>
      <c r="AL128">
        <v>1753.1012893017546</v>
      </c>
      <c r="AM128">
        <v>1691.4160638604017</v>
      </c>
      <c r="AN128">
        <v>1890.4532632496653</v>
      </c>
      <c r="AO128">
        <v>1644.2660662007654</v>
      </c>
      <c r="AP128">
        <v>1771.6416985226497</v>
      </c>
      <c r="AQ128">
        <v>1655.6679214005239</v>
      </c>
      <c r="AR128">
        <v>1696.2318436717624</v>
      </c>
      <c r="AS128">
        <v>1646.6720767239144</v>
      </c>
      <c r="AT128">
        <v>1524.8395368102927</v>
      </c>
      <c r="AU128">
        <v>1627.5226355383861</v>
      </c>
      <c r="AV128">
        <v>1530.5737234227086</v>
      </c>
      <c r="AW128">
        <v>1622.7748721166765</v>
      </c>
      <c r="AX128">
        <v>1857.4098388784628</v>
      </c>
      <c r="AY128">
        <v>1801.4034286220176</v>
      </c>
      <c r="AZ128">
        <v>2006.0339468075222</v>
      </c>
      <c r="BA128">
        <v>1765.3228502421393</v>
      </c>
      <c r="BB128">
        <v>1898.0420809748184</v>
      </c>
      <c r="BC128">
        <v>1787.281788614448</v>
      </c>
      <c r="BD128">
        <v>1832.9445459855451</v>
      </c>
      <c r="BE128">
        <v>1788.3899837243273</v>
      </c>
      <c r="BF128">
        <v>1671.4887220249771</v>
      </c>
      <c r="BG128">
        <v>1779.0438450730298</v>
      </c>
      <c r="BH128">
        <v>1686.9172898902177</v>
      </c>
      <c r="BI128">
        <v>1783.8979023604386</v>
      </c>
      <c r="BJ128">
        <v>2023.2758206522099</v>
      </c>
      <c r="BK128">
        <v>1971.9825410045191</v>
      </c>
      <c r="BL128">
        <v>2181.3016260039376</v>
      </c>
      <c r="BM128">
        <v>1945.2547582969823</v>
      </c>
      <c r="BN128">
        <v>2082.6052090266689</v>
      </c>
      <c r="BO128">
        <v>1976.4233580236923</v>
      </c>
      <c r="BP128">
        <v>2026.5819672771172</v>
      </c>
      <c r="BQ128">
        <v>1986.4058514987014</v>
      </c>
      <c r="BR128">
        <v>1873.7343851355299</v>
      </c>
      <c r="BS128">
        <v>1985.3534698270532</v>
      </c>
      <c r="BT128">
        <v>1897.1317015723487</v>
      </c>
      <c r="BU128">
        <v>1997.8943097791371</v>
      </c>
      <c r="BV128">
        <v>2240.9965716130914</v>
      </c>
      <c r="BW128">
        <v>2193.4540725246734</v>
      </c>
      <c r="BX128">
        <v>2406.6348415149946</v>
      </c>
      <c r="BY128">
        <v>2174.6210927737775</v>
      </c>
      <c r="BZ128">
        <v>2316.1880415118085</v>
      </c>
      <c r="CA128">
        <v>2214.3514370986536</v>
      </c>
      <c r="CB128">
        <v>2268.8595755519982</v>
      </c>
      <c r="CC128">
        <v>2232.859485460237</v>
      </c>
      <c r="CD128">
        <v>2123.9972642489342</v>
      </c>
      <c r="CE128">
        <v>2238.9003595605591</v>
      </c>
      <c r="CF128">
        <v>2153.369149305373</v>
      </c>
      <c r="CG128">
        <v>2256.3000004919249</v>
      </c>
      <c r="CH128">
        <v>2501.2533106324545</v>
      </c>
      <c r="CI128">
        <v>2455.5973482048148</v>
      </c>
      <c r="CJ128">
        <v>2671.1541016428428</v>
      </c>
      <c r="CK128">
        <v>2442.2448441148822</v>
      </c>
      <c r="CL128">
        <v>2588.0634071349959</v>
      </c>
      <c r="CM128">
        <v>2491.6636094835339</v>
      </c>
      <c r="CN128">
        <v>2551.612812671176</v>
      </c>
      <c r="CO128">
        <v>2522.5272886536568</v>
      </c>
      <c r="CP128">
        <v>2418.3271708067377</v>
      </c>
      <c r="CQ128">
        <v>2533.8738454611121</v>
      </c>
      <c r="CR128">
        <v>2459.302255237093</v>
      </c>
      <c r="CS128">
        <v>2539.529220760613</v>
      </c>
      <c r="CT128">
        <v>2793.303307509972</v>
      </c>
      <c r="CU128">
        <v>2771.1912883098607</v>
      </c>
      <c r="CV128">
        <v>-1</v>
      </c>
      <c r="CW128">
        <f t="shared" si="5"/>
        <v>2302</v>
      </c>
      <c r="CY128">
        <f t="shared" si="6"/>
        <v>2302</v>
      </c>
      <c r="CZ128">
        <f t="shared" si="7"/>
        <v>2302</v>
      </c>
    </row>
    <row r="129" spans="1:104" x14ac:dyDescent="0.25">
      <c r="A129" t="s">
        <v>103</v>
      </c>
      <c r="B129" t="s">
        <v>103</v>
      </c>
      <c r="C129" t="s">
        <v>104</v>
      </c>
      <c r="CV129">
        <v>0</v>
      </c>
      <c r="CW129">
        <f t="shared" si="5"/>
        <v>0</v>
      </c>
      <c r="CY129">
        <f t="shared" si="6"/>
        <v>0</v>
      </c>
      <c r="CZ129" t="e">
        <f t="shared" si="7"/>
        <v>#VALUE!</v>
      </c>
    </row>
    <row r="130" spans="1:104" x14ac:dyDescent="0.25">
      <c r="A130" t="s">
        <v>136</v>
      </c>
      <c r="B130" t="s">
        <v>101</v>
      </c>
      <c r="C130" t="s">
        <v>102</v>
      </c>
      <c r="D130">
        <v>22965.997322405001</v>
      </c>
      <c r="E130">
        <v>23811.73200126013</v>
      </c>
      <c r="F130">
        <v>25595.93778798062</v>
      </c>
      <c r="G130">
        <v>26839.172916591124</v>
      </c>
      <c r="H130">
        <v>26242.289610980195</v>
      </c>
      <c r="I130">
        <v>27476.818609648515</v>
      </c>
      <c r="J130">
        <v>26295.505296686344</v>
      </c>
      <c r="K130">
        <v>26496.297009952941</v>
      </c>
      <c r="L130">
        <v>26609.633036677573</v>
      </c>
      <c r="M130">
        <v>23905.452620915599</v>
      </c>
      <c r="N130">
        <v>24806.829190188233</v>
      </c>
      <c r="O130">
        <v>22014.637321926366</v>
      </c>
      <c r="P130">
        <v>24821.738114876269</v>
      </c>
      <c r="Q130">
        <v>26066.813920586654</v>
      </c>
      <c r="R130">
        <v>28249.300058011824</v>
      </c>
      <c r="S130">
        <v>29417.121898557656</v>
      </c>
      <c r="T130">
        <v>28818.947683688351</v>
      </c>
      <c r="U130">
        <v>29864.089842054927</v>
      </c>
      <c r="V130">
        <v>28581.688744319748</v>
      </c>
      <c r="W130">
        <v>28750.234252006197</v>
      </c>
      <c r="X130">
        <v>28959.677774074677</v>
      </c>
      <c r="Y130">
        <v>26504.090087849938</v>
      </c>
      <c r="Z130">
        <v>27717.499050690312</v>
      </c>
      <c r="AA130">
        <v>25223.999760584604</v>
      </c>
      <c r="AB130">
        <v>28255.17993764564</v>
      </c>
      <c r="AC130">
        <v>29617.684440638841</v>
      </c>
      <c r="AD130">
        <v>31823.948522891355</v>
      </c>
      <c r="AE130">
        <v>32963.177233429145</v>
      </c>
      <c r="AF130">
        <v>32329.53158982256</v>
      </c>
      <c r="AG130">
        <v>33366.192793920418</v>
      </c>
      <c r="AH130">
        <v>32117.311225591431</v>
      </c>
      <c r="AI130">
        <v>32359.178680049208</v>
      </c>
      <c r="AJ130">
        <v>32669.814174373674</v>
      </c>
      <c r="AK130">
        <v>30329.184099567879</v>
      </c>
      <c r="AL130">
        <v>31659.652506443548</v>
      </c>
      <c r="AM130">
        <v>29277.747038280388</v>
      </c>
      <c r="AN130">
        <v>32411.041656020399</v>
      </c>
      <c r="AO130">
        <v>33864.442416808684</v>
      </c>
      <c r="AP130">
        <v>36150.167478665855</v>
      </c>
      <c r="AQ130">
        <v>37358.633208091123</v>
      </c>
      <c r="AR130">
        <v>36786.688102658911</v>
      </c>
      <c r="AS130">
        <v>37881.378789499264</v>
      </c>
      <c r="AT130">
        <v>36691.078017587322</v>
      </c>
      <c r="AU130">
        <v>36995.549996395115</v>
      </c>
      <c r="AV130">
        <v>37374.620799841075</v>
      </c>
      <c r="AW130">
        <v>35108.06170972142</v>
      </c>
      <c r="AX130">
        <v>36516.380315821094</v>
      </c>
      <c r="AY130">
        <v>34213.410684565984</v>
      </c>
      <c r="AZ130">
        <v>37424.139009249644</v>
      </c>
      <c r="BA130">
        <v>38951.699770699714</v>
      </c>
      <c r="BB130">
        <v>41307.641939356938</v>
      </c>
      <c r="BC130">
        <v>42582.685865079489</v>
      </c>
      <c r="BD130">
        <v>42074.568013305354</v>
      </c>
      <c r="BE130">
        <v>43231.362086536523</v>
      </c>
      <c r="BF130">
        <v>42102.269892603013</v>
      </c>
      <c r="BG130">
        <v>42467.533401568639</v>
      </c>
      <c r="BH130">
        <v>42907.126058862355</v>
      </c>
      <c r="BI130">
        <v>40700.767570807162</v>
      </c>
      <c r="BJ130">
        <v>42168.877838823944</v>
      </c>
      <c r="BK130">
        <v>39925.295367898776</v>
      </c>
      <c r="BL130">
        <v>43195.156753201634</v>
      </c>
      <c r="BM130">
        <v>44781.859788703237</v>
      </c>
      <c r="BN130">
        <v>47197.220731799083</v>
      </c>
      <c r="BO130">
        <v>48532.077002149403</v>
      </c>
      <c r="BP130">
        <v>48083.978884887794</v>
      </c>
      <c r="BQ130">
        <v>49300.41446742064</v>
      </c>
      <c r="BR130">
        <v>48229.613789845775</v>
      </c>
      <c r="BS130">
        <v>48650.61754072208</v>
      </c>
      <c r="BT130">
        <v>49142.265319625913</v>
      </c>
      <c r="BU130">
        <v>46983.596958210881</v>
      </c>
      <c r="BV130">
        <v>48495.183437853018</v>
      </c>
      <c r="BW130">
        <v>46292.08730110091</v>
      </c>
      <c r="BX130">
        <v>49601.720300808855</v>
      </c>
      <c r="BY130">
        <v>51230.451426668245</v>
      </c>
      <c r="BZ130">
        <v>53693.085209958233</v>
      </c>
      <c r="CA130">
        <v>55082.588180186176</v>
      </c>
      <c r="CB130">
        <v>54696.889880252005</v>
      </c>
      <c r="CC130">
        <v>55981.521725184968</v>
      </c>
      <c r="CD130">
        <v>54980.305641516097</v>
      </c>
      <c r="CE130">
        <v>55466.095004900788</v>
      </c>
      <c r="CF130">
        <v>56010.914558711127</v>
      </c>
      <c r="CG130">
        <v>53888.314365029109</v>
      </c>
      <c r="CH130">
        <v>55416.320249310527</v>
      </c>
      <c r="CI130">
        <v>53211.992823695233</v>
      </c>
      <c r="CJ130">
        <v>56510.431206572968</v>
      </c>
      <c r="CK130">
        <v>58131.438654217003</v>
      </c>
      <c r="CL130">
        <v>60600.574729274609</v>
      </c>
      <c r="CM130">
        <v>62034.12127666692</v>
      </c>
      <c r="CN130">
        <v>61730.653917063086</v>
      </c>
      <c r="CO130">
        <v>63128.669356625942</v>
      </c>
      <c r="CP130">
        <v>62297.365093747663</v>
      </c>
      <c r="CQ130">
        <v>62906.595404935535</v>
      </c>
      <c r="CR130">
        <v>63531.881391136332</v>
      </c>
      <c r="CS130">
        <v>61745.289458322703</v>
      </c>
      <c r="CT130">
        <v>62493.337706554776</v>
      </c>
      <c r="CU130">
        <v>61273.074271948433</v>
      </c>
      <c r="CV130">
        <v>1</v>
      </c>
      <c r="CW130">
        <f t="shared" si="5"/>
        <v>2303</v>
      </c>
      <c r="CY130">
        <f t="shared" si="6"/>
        <v>2303</v>
      </c>
      <c r="CZ130">
        <f t="shared" si="7"/>
        <v>2303</v>
      </c>
    </row>
    <row r="131" spans="1:104" x14ac:dyDescent="0.25">
      <c r="A131" t="s">
        <v>103</v>
      </c>
      <c r="B131" t="s">
        <v>103</v>
      </c>
      <c r="C131" t="s">
        <v>104</v>
      </c>
      <c r="CV131">
        <v>0</v>
      </c>
      <c r="CW131">
        <f t="shared" si="5"/>
        <v>0</v>
      </c>
      <c r="CY131">
        <f t="shared" si="6"/>
        <v>0</v>
      </c>
      <c r="CZ131" t="e">
        <f t="shared" si="7"/>
        <v>#VALUE!</v>
      </c>
    </row>
    <row r="132" spans="1:104" x14ac:dyDescent="0.25">
      <c r="A132" t="s">
        <v>136</v>
      </c>
      <c r="B132" t="s">
        <v>105</v>
      </c>
      <c r="C132" t="s">
        <v>102</v>
      </c>
      <c r="D132">
        <v>27441.760431161732</v>
      </c>
      <c r="E132">
        <v>25122.069951600377</v>
      </c>
      <c r="F132">
        <v>28339.000875350564</v>
      </c>
      <c r="G132">
        <v>27035.011222974288</v>
      </c>
      <c r="H132">
        <v>26816.87279554423</v>
      </c>
      <c r="I132">
        <v>26492.016376653741</v>
      </c>
      <c r="J132">
        <v>24519.038008944775</v>
      </c>
      <c r="K132">
        <v>25913.620398085099</v>
      </c>
      <c r="L132">
        <v>24230.793889027856</v>
      </c>
      <c r="M132">
        <v>24649.62015329365</v>
      </c>
      <c r="N132">
        <v>27386.425452125557</v>
      </c>
      <c r="O132">
        <v>24867.831159057772</v>
      </c>
      <c r="P132">
        <v>28207.106645711079</v>
      </c>
      <c r="Q132">
        <v>26455.781178543191</v>
      </c>
      <c r="R132">
        <v>28900.788775886635</v>
      </c>
      <c r="S132">
        <v>27755.83480121828</v>
      </c>
      <c r="T132">
        <v>27293.310345198748</v>
      </c>
      <c r="U132">
        <v>26915.252270703146</v>
      </c>
      <c r="V132">
        <v>24932.739240240237</v>
      </c>
      <c r="W132">
        <v>26328.718975786927</v>
      </c>
      <c r="X132">
        <v>24771.49518338334</v>
      </c>
      <c r="Y132">
        <v>25392.447261450478</v>
      </c>
      <c r="Z132">
        <v>28366.062614977527</v>
      </c>
      <c r="AA132">
        <v>26076.039255999982</v>
      </c>
      <c r="AB132">
        <v>29588.773315677456</v>
      </c>
      <c r="AC132">
        <v>27942.140957810592</v>
      </c>
      <c r="AD132">
        <v>30438.829603046914</v>
      </c>
      <c r="AE132">
        <v>29322.403979359202</v>
      </c>
      <c r="AF132">
        <v>28894.984442068126</v>
      </c>
      <c r="AG132">
        <v>28577.936151699185</v>
      </c>
      <c r="AH132">
        <v>26687.280535754711</v>
      </c>
      <c r="AI132">
        <v>28199.807937841084</v>
      </c>
      <c r="AJ132">
        <v>26772.75589319483</v>
      </c>
      <c r="AK132">
        <v>27526.786938548707</v>
      </c>
      <c r="AL132">
        <v>30629.116739429999</v>
      </c>
      <c r="AM132">
        <v>28460.161674905212</v>
      </c>
      <c r="AN132">
        <v>32085.723092250439</v>
      </c>
      <c r="AO132">
        <v>30544.282934217983</v>
      </c>
      <c r="AP132">
        <v>33139.545339544988</v>
      </c>
      <c r="AQ132">
        <v>32116.371373476501</v>
      </c>
      <c r="AR132">
        <v>31778.598561888044</v>
      </c>
      <c r="AS132">
        <v>31549.715930665283</v>
      </c>
      <c r="AT132">
        <v>29747.909006945054</v>
      </c>
      <c r="AU132">
        <v>31351.600999133389</v>
      </c>
      <c r="AV132">
        <v>30018.656939452805</v>
      </c>
      <c r="AW132">
        <v>30869.226685824444</v>
      </c>
      <c r="AX132">
        <v>34069.142438012073</v>
      </c>
      <c r="AY132">
        <v>31997.107335917735</v>
      </c>
      <c r="AZ132">
        <v>35717.448577360869</v>
      </c>
      <c r="BA132">
        <v>34267.791873378999</v>
      </c>
      <c r="BB132">
        <v>36951.693313886179</v>
      </c>
      <c r="BC132">
        <v>36014.412020584015</v>
      </c>
      <c r="BD132">
        <v>35760.439793275204</v>
      </c>
      <c r="BE132">
        <v>35613.898538712441</v>
      </c>
      <c r="BF132">
        <v>33893.415615584679</v>
      </c>
      <c r="BG132">
        <v>35577.630198247571</v>
      </c>
      <c r="BH132">
        <v>34324.465513073679</v>
      </c>
      <c r="BI132">
        <v>35254.081514956313</v>
      </c>
      <c r="BJ132">
        <v>38532.364103445405</v>
      </c>
      <c r="BK132">
        <v>36538.149882942154</v>
      </c>
      <c r="BL132">
        <v>40335.950161207496</v>
      </c>
      <c r="BM132">
        <v>38963.544619554857</v>
      </c>
      <c r="BN132">
        <v>41724.509216430211</v>
      </c>
      <c r="BO132">
        <v>40863.897077061105</v>
      </c>
      <c r="BP132">
        <v>40685.724122135412</v>
      </c>
      <c r="BQ132">
        <v>40613.399237278645</v>
      </c>
      <c r="BR132">
        <v>38964.723849564434</v>
      </c>
      <c r="BS132">
        <v>40717.606822231653</v>
      </c>
      <c r="BT132">
        <v>39529.593559294939</v>
      </c>
      <c r="BU132">
        <v>40521.059590644974</v>
      </c>
      <c r="BV132">
        <v>43858.841738617717</v>
      </c>
      <c r="BW132">
        <v>41923.425440686646</v>
      </c>
      <c r="BX132">
        <v>45781.4000117299</v>
      </c>
      <c r="BY132">
        <v>44472.567385624337</v>
      </c>
      <c r="BZ132">
        <v>47301.851770158217</v>
      </c>
      <c r="CA132">
        <v>46514.381869471814</v>
      </c>
      <c r="CB132">
        <v>46412.580822149481</v>
      </c>
      <c r="CC132">
        <v>46416.60806948621</v>
      </c>
      <c r="CD132">
        <v>44839.848829572817</v>
      </c>
      <c r="CE132">
        <v>46655.603440318591</v>
      </c>
      <c r="CF132">
        <v>45517.840478708327</v>
      </c>
      <c r="CG132">
        <v>46545.744603884261</v>
      </c>
      <c r="CH132">
        <v>49908.008164332263</v>
      </c>
      <c r="CI132">
        <v>47990.815570128354</v>
      </c>
      <c r="CJ132">
        <v>51869.551761861076</v>
      </c>
      <c r="CK132">
        <v>50593.290070221199</v>
      </c>
      <c r="CL132">
        <v>53476.60272681198</v>
      </c>
      <c r="CM132">
        <v>52772.72992575448</v>
      </c>
      <c r="CN132">
        <v>52775.252381808423</v>
      </c>
      <c r="CO132">
        <v>52909.611745540969</v>
      </c>
      <c r="CP132">
        <v>51454.179679839996</v>
      </c>
      <c r="CQ132">
        <v>53352.698781400395</v>
      </c>
      <c r="CR132">
        <v>52320.370584031596</v>
      </c>
      <c r="CS132">
        <v>53207.773797787479</v>
      </c>
      <c r="CT132">
        <v>56437.644616698148</v>
      </c>
      <c r="CU132">
        <v>54926.566638121687</v>
      </c>
      <c r="CV132">
        <v>-1</v>
      </c>
      <c r="CW132">
        <f t="shared" si="5"/>
        <v>2303</v>
      </c>
      <c r="CY132">
        <f t="shared" si="6"/>
        <v>2303</v>
      </c>
      <c r="CZ132">
        <f t="shared" si="7"/>
        <v>2303</v>
      </c>
    </row>
    <row r="133" spans="1:104" x14ac:dyDescent="0.25">
      <c r="A133" t="s">
        <v>103</v>
      </c>
      <c r="B133" t="s">
        <v>103</v>
      </c>
      <c r="C133" t="s">
        <v>104</v>
      </c>
      <c r="CV133">
        <v>0</v>
      </c>
      <c r="CW133">
        <f t="shared" si="5"/>
        <v>0</v>
      </c>
      <c r="CY133">
        <f t="shared" si="6"/>
        <v>0</v>
      </c>
      <c r="CZ133" t="e">
        <f t="shared" si="7"/>
        <v>#VALUE!</v>
      </c>
    </row>
    <row r="134" spans="1:104" x14ac:dyDescent="0.25">
      <c r="A134" t="s">
        <v>137</v>
      </c>
      <c r="B134" t="s">
        <v>101</v>
      </c>
      <c r="C134" t="s">
        <v>102</v>
      </c>
      <c r="D134">
        <v>607.86993544408313</v>
      </c>
      <c r="E134">
        <v>520.67513030291843</v>
      </c>
      <c r="F134">
        <v>594.47450948968412</v>
      </c>
      <c r="G134">
        <v>572.46597344325153</v>
      </c>
      <c r="H134">
        <v>543.4898797917798</v>
      </c>
      <c r="I134">
        <v>556.50022648000368</v>
      </c>
      <c r="J134">
        <v>512.92692466065205</v>
      </c>
      <c r="K134">
        <v>535.16178970578801</v>
      </c>
      <c r="L134">
        <v>514.66395724550921</v>
      </c>
      <c r="M134">
        <v>459.29729392845417</v>
      </c>
      <c r="N134">
        <v>510.04406285811643</v>
      </c>
      <c r="O134">
        <v>419.60094999771769</v>
      </c>
      <c r="P134">
        <v>550.99547025224263</v>
      </c>
      <c r="Q134">
        <v>559.49435711568992</v>
      </c>
      <c r="R134">
        <v>627.45896825771229</v>
      </c>
      <c r="S134">
        <v>598.02705475096366</v>
      </c>
      <c r="T134">
        <v>570.85031812218131</v>
      </c>
      <c r="U134">
        <v>580.54471888444834</v>
      </c>
      <c r="V134">
        <v>537.92627885404613</v>
      </c>
      <c r="W134">
        <v>562.28644044712257</v>
      </c>
      <c r="X134">
        <v>546.01341836936456</v>
      </c>
      <c r="Y134">
        <v>496.93983943444942</v>
      </c>
      <c r="Z134">
        <v>553.49583053881213</v>
      </c>
      <c r="AA134">
        <v>467.22709819354861</v>
      </c>
      <c r="AB134">
        <v>600.7596159070938</v>
      </c>
      <c r="AC134">
        <v>609.48041716465809</v>
      </c>
      <c r="AD134">
        <v>676.67808132299228</v>
      </c>
      <c r="AE134">
        <v>646.6053709233986</v>
      </c>
      <c r="AF134">
        <v>619.65694500514633</v>
      </c>
      <c r="AG134">
        <v>630.6922278665827</v>
      </c>
      <c r="AH134">
        <v>590.34469364257484</v>
      </c>
      <c r="AI134">
        <v>617.49081763732454</v>
      </c>
      <c r="AJ134">
        <v>604.10189305726544</v>
      </c>
      <c r="AK134">
        <v>557.72802182308021</v>
      </c>
      <c r="AL134">
        <v>616.67595102244059</v>
      </c>
      <c r="AM134">
        <v>532.48970770804385</v>
      </c>
      <c r="AN134">
        <v>667.85271966068069</v>
      </c>
      <c r="AO134">
        <v>678.21815374479854</v>
      </c>
      <c r="AP134">
        <v>746.93236048967947</v>
      </c>
      <c r="AQ134">
        <v>718.30228619677962</v>
      </c>
      <c r="AR134">
        <v>692.77967692323</v>
      </c>
      <c r="AS134">
        <v>705.28137044171683</v>
      </c>
      <c r="AT134">
        <v>666.48619455396522</v>
      </c>
      <c r="AU134">
        <v>695.28939675829133</v>
      </c>
      <c r="AV134">
        <v>683.64772466976751</v>
      </c>
      <c r="AW134">
        <v>639.06905244003713</v>
      </c>
      <c r="AX134">
        <v>699.80570120161906</v>
      </c>
      <c r="AY134">
        <v>617.35343144492413</v>
      </c>
      <c r="AZ134">
        <v>754.36722126224049</v>
      </c>
      <c r="BA134">
        <v>766.29601396725843</v>
      </c>
      <c r="BB134">
        <v>836.50143225523425</v>
      </c>
      <c r="BC134">
        <v>809.31506944956163</v>
      </c>
      <c r="BD134">
        <v>785.2121626453021</v>
      </c>
      <c r="BE134">
        <v>799.1248580120789</v>
      </c>
      <c r="BF134">
        <v>761.73716628979696</v>
      </c>
      <c r="BG134">
        <v>791.94181004954123</v>
      </c>
      <c r="BH134">
        <v>781.68998841606242</v>
      </c>
      <c r="BI134">
        <v>738.48563455977319</v>
      </c>
      <c r="BJ134">
        <v>800.58160911607933</v>
      </c>
      <c r="BK134">
        <v>719.47906353762914</v>
      </c>
      <c r="BL134">
        <v>857.84123083320958</v>
      </c>
      <c r="BM134">
        <v>871.12458476481675</v>
      </c>
      <c r="BN134">
        <v>942.69345680299182</v>
      </c>
      <c r="BO134">
        <v>916.87394413326763</v>
      </c>
      <c r="BP134">
        <v>894.12609383439985</v>
      </c>
      <c r="BQ134">
        <v>909.35849823293938</v>
      </c>
      <c r="BR134">
        <v>873.22778783832496</v>
      </c>
      <c r="BS134">
        <v>904.60282044329415</v>
      </c>
      <c r="BT134">
        <v>895.42319789162013</v>
      </c>
      <c r="BU134">
        <v>853.20139204820759</v>
      </c>
      <c r="BV134">
        <v>916.22311354033559</v>
      </c>
      <c r="BW134">
        <v>836.04463160216415</v>
      </c>
      <c r="BX134">
        <v>975.39680101200815</v>
      </c>
      <c r="BY134">
        <v>989.79966175547224</v>
      </c>
      <c r="BZ134">
        <v>1062.6567633562609</v>
      </c>
      <c r="CA134">
        <v>1038.2903631881559</v>
      </c>
      <c r="CB134">
        <v>1017.1021300677105</v>
      </c>
      <c r="CC134">
        <v>1033.8902287955061</v>
      </c>
      <c r="CD134">
        <v>999.1659710546212</v>
      </c>
      <c r="CE134">
        <v>1031.6524220603196</v>
      </c>
      <c r="CF134">
        <v>1023.1806894455523</v>
      </c>
      <c r="CG134">
        <v>981.23823738373835</v>
      </c>
      <c r="CH134">
        <v>1044.1860475347862</v>
      </c>
      <c r="CI134">
        <v>963.77352577118359</v>
      </c>
      <c r="CJ134">
        <v>1103.0306233406636</v>
      </c>
      <c r="CK134">
        <v>1117.8070189885007</v>
      </c>
      <c r="CL134">
        <v>1191.7019840195287</v>
      </c>
      <c r="CM134">
        <v>1169.4674931952241</v>
      </c>
      <c r="CN134">
        <v>1150.9852530017517</v>
      </c>
      <c r="CO134">
        <v>1171.0259250426741</v>
      </c>
      <c r="CP134">
        <v>1139.960330885152</v>
      </c>
      <c r="CQ134">
        <v>1173.4180778565224</v>
      </c>
      <c r="CR134">
        <v>1166.7203751987015</v>
      </c>
      <c r="CS134">
        <v>1126.5352221583398</v>
      </c>
      <c r="CT134">
        <v>1169.8881445307547</v>
      </c>
      <c r="CU134">
        <v>1115.3301351528908</v>
      </c>
      <c r="CV134">
        <v>1</v>
      </c>
      <c r="CW134">
        <f t="shared" si="5"/>
        <v>2304</v>
      </c>
      <c r="CY134">
        <f t="shared" si="6"/>
        <v>2304</v>
      </c>
      <c r="CZ134">
        <f t="shared" si="7"/>
        <v>2304</v>
      </c>
    </row>
    <row r="135" spans="1:104" x14ac:dyDescent="0.25">
      <c r="A135" t="s">
        <v>103</v>
      </c>
      <c r="B135" t="s">
        <v>103</v>
      </c>
      <c r="C135" t="s">
        <v>104</v>
      </c>
      <c r="CV135">
        <v>0</v>
      </c>
      <c r="CW135">
        <f t="shared" ref="CW135:CW198" si="8">CY135</f>
        <v>0</v>
      </c>
      <c r="CY135">
        <f t="shared" ref="CY135:CY198" si="9">IFERROR(CZ135,0)</f>
        <v>0</v>
      </c>
      <c r="CZ135" t="e">
        <f t="shared" ref="CZ135:CZ198" si="10">RIGHT(A135,4)*1</f>
        <v>#VALUE!</v>
      </c>
    </row>
    <row r="136" spans="1:104" x14ac:dyDescent="0.25">
      <c r="A136" t="s">
        <v>137</v>
      </c>
      <c r="B136" t="s">
        <v>105</v>
      </c>
      <c r="C136" t="s">
        <v>102</v>
      </c>
      <c r="D136">
        <v>567.53307024096762</v>
      </c>
      <c r="E136">
        <v>512.75244293517005</v>
      </c>
      <c r="F136">
        <v>532.94607030522775</v>
      </c>
      <c r="G136">
        <v>507.68381961674453</v>
      </c>
      <c r="H136">
        <v>508.11369187147739</v>
      </c>
      <c r="I136">
        <v>472.56446114947323</v>
      </c>
      <c r="J136">
        <v>443.06755880225631</v>
      </c>
      <c r="K136">
        <v>445.55200968592345</v>
      </c>
      <c r="L136">
        <v>417.47080609035339</v>
      </c>
      <c r="M136">
        <v>455.56248292216583</v>
      </c>
      <c r="N136">
        <v>497.75612686043314</v>
      </c>
      <c r="O136">
        <v>516.14658919539988</v>
      </c>
      <c r="P136">
        <v>535.94767794450308</v>
      </c>
      <c r="Q136">
        <v>507.5669138037245</v>
      </c>
      <c r="R136">
        <v>527.92186528909804</v>
      </c>
      <c r="S136">
        <v>504.01288605911714</v>
      </c>
      <c r="T136">
        <v>503.43120017416868</v>
      </c>
      <c r="U136">
        <v>467.38272956181225</v>
      </c>
      <c r="V136">
        <v>437.99756824972104</v>
      </c>
      <c r="W136">
        <v>440.70990421871841</v>
      </c>
      <c r="X136">
        <v>415.0791371760817</v>
      </c>
      <c r="Y136">
        <v>457.42147750655107</v>
      </c>
      <c r="Z136">
        <v>504.89801496467953</v>
      </c>
      <c r="AA136">
        <v>528.45194720264635</v>
      </c>
      <c r="AB136">
        <v>552.17812093658551</v>
      </c>
      <c r="AC136">
        <v>526.09946065000292</v>
      </c>
      <c r="AD136">
        <v>547.41883606118085</v>
      </c>
      <c r="AE136">
        <v>523.82149846691038</v>
      </c>
      <c r="AF136">
        <v>523.6348344332888</v>
      </c>
      <c r="AG136">
        <v>488.56215150392501</v>
      </c>
      <c r="AH136">
        <v>460.88521665741808</v>
      </c>
      <c r="AI136">
        <v>465.9100641985471</v>
      </c>
      <c r="AJ136">
        <v>442.93263604204111</v>
      </c>
      <c r="AK136">
        <v>488.00646870684068</v>
      </c>
      <c r="AL136">
        <v>538.11373707277482</v>
      </c>
      <c r="AM136">
        <v>564.11821647413876</v>
      </c>
      <c r="AN136">
        <v>590.10391637428597</v>
      </c>
      <c r="AO136">
        <v>566.11266109511666</v>
      </c>
      <c r="AP136">
        <v>589.37299970788729</v>
      </c>
      <c r="AQ136">
        <v>567.59833404320716</v>
      </c>
      <c r="AR136">
        <v>569.15165497087651</v>
      </c>
      <c r="AS136">
        <v>535.78168664894838</v>
      </c>
      <c r="AT136">
        <v>509.81908277898037</v>
      </c>
      <c r="AU136">
        <v>516.60951703729904</v>
      </c>
      <c r="AV136">
        <v>495.46722562644436</v>
      </c>
      <c r="AW136">
        <v>542.43777329078739</v>
      </c>
      <c r="AX136">
        <v>594.47386758971027</v>
      </c>
      <c r="AY136">
        <v>622.40027521404181</v>
      </c>
      <c r="AZ136">
        <v>650.26597416178697</v>
      </c>
      <c r="BA136">
        <v>628.09135321922633</v>
      </c>
      <c r="BB136">
        <v>653.10001697923815</v>
      </c>
      <c r="BC136">
        <v>633.01357579276612</v>
      </c>
      <c r="BD136">
        <v>636.2096467823942</v>
      </c>
      <c r="BE136">
        <v>604.45129294266962</v>
      </c>
      <c r="BF136">
        <v>580.07902287552997</v>
      </c>
      <c r="BG136">
        <v>588.44300564955506</v>
      </c>
      <c r="BH136">
        <v>568.85835891251963</v>
      </c>
      <c r="BI136">
        <v>617.37076586950275</v>
      </c>
      <c r="BJ136">
        <v>670.9347054654429</v>
      </c>
      <c r="BK136">
        <v>700.37933037738242</v>
      </c>
      <c r="BL136">
        <v>729.75981776926426</v>
      </c>
      <c r="BM136">
        <v>709.10231849838544</v>
      </c>
      <c r="BN136">
        <v>735.63279345198998</v>
      </c>
      <c r="BO136">
        <v>717.06905436666557</v>
      </c>
      <c r="BP136">
        <v>721.77720687235546</v>
      </c>
      <c r="BQ136">
        <v>691.50155242778987</v>
      </c>
      <c r="BR136">
        <v>668.55956485985405</v>
      </c>
      <c r="BS136">
        <v>678.2795218195281</v>
      </c>
      <c r="BT136">
        <v>659.96282221568083</v>
      </c>
      <c r="BU136">
        <v>709.65660080163332</v>
      </c>
      <c r="BV136">
        <v>764.33671946122649</v>
      </c>
      <c r="BW136">
        <v>794.87382393266614</v>
      </c>
      <c r="BX136">
        <v>825.37870293078856</v>
      </c>
      <c r="BY136">
        <v>805.93493555288944</v>
      </c>
      <c r="BZ136">
        <v>833.81116834588829</v>
      </c>
      <c r="CA136">
        <v>816.73596275788532</v>
      </c>
      <c r="CB136">
        <v>823.04205096824433</v>
      </c>
      <c r="CC136">
        <v>794.39358037883505</v>
      </c>
      <c r="CD136">
        <v>772.99248312918473</v>
      </c>
      <c r="CE136">
        <v>784.03868335241702</v>
      </c>
      <c r="CF136">
        <v>766.72765197193178</v>
      </c>
      <c r="CG136">
        <v>817.05528803651021</v>
      </c>
      <c r="CH136">
        <v>872.02997029272944</v>
      </c>
      <c r="CI136">
        <v>902.6529758008337</v>
      </c>
      <c r="CJ136">
        <v>933.26250660196331</v>
      </c>
      <c r="CK136">
        <v>914.1755129748251</v>
      </c>
      <c r="CL136">
        <v>942.99715444246647</v>
      </c>
      <c r="CM136">
        <v>927.5605080495792</v>
      </c>
      <c r="CN136">
        <v>936.23407654736445</v>
      </c>
      <c r="CO136">
        <v>910.65169217292487</v>
      </c>
      <c r="CP136">
        <v>892.13453655507283</v>
      </c>
      <c r="CQ136">
        <v>905.34888367002839</v>
      </c>
      <c r="CR136">
        <v>891.20967524220589</v>
      </c>
      <c r="CS136">
        <v>934.49445832514652</v>
      </c>
      <c r="CT136">
        <v>995.50154198340101</v>
      </c>
      <c r="CU136">
        <v>1016.4366075419726</v>
      </c>
      <c r="CV136">
        <v>-1</v>
      </c>
      <c r="CW136">
        <f t="shared" si="8"/>
        <v>2304</v>
      </c>
      <c r="CY136">
        <f t="shared" si="9"/>
        <v>2304</v>
      </c>
      <c r="CZ136">
        <f t="shared" si="10"/>
        <v>2304</v>
      </c>
    </row>
    <row r="137" spans="1:104" x14ac:dyDescent="0.25">
      <c r="A137" t="s">
        <v>103</v>
      </c>
      <c r="B137" t="s">
        <v>103</v>
      </c>
      <c r="C137" t="s">
        <v>104</v>
      </c>
      <c r="CV137">
        <v>0</v>
      </c>
      <c r="CW137">
        <f t="shared" si="8"/>
        <v>0</v>
      </c>
      <c r="CY137">
        <f t="shared" si="9"/>
        <v>0</v>
      </c>
      <c r="CZ137" t="e">
        <f t="shared" si="10"/>
        <v>#VALUE!</v>
      </c>
    </row>
    <row r="138" spans="1:104" x14ac:dyDescent="0.25">
      <c r="A138" t="s">
        <v>138</v>
      </c>
      <c r="B138" t="s">
        <v>101</v>
      </c>
      <c r="C138" t="s">
        <v>102</v>
      </c>
      <c r="D138">
        <v>1091.6109062322405</v>
      </c>
      <c r="E138">
        <v>1513.6795658756721</v>
      </c>
      <c r="F138">
        <v>1617.5102321991412</v>
      </c>
      <c r="G138">
        <v>1686.0870048976039</v>
      </c>
      <c r="H138">
        <v>1667.5005927224438</v>
      </c>
      <c r="I138">
        <v>1830.5419162502831</v>
      </c>
      <c r="J138">
        <v>1763.8846939819803</v>
      </c>
      <c r="K138">
        <v>1909.4612158054565</v>
      </c>
      <c r="L138">
        <v>1870.7384550180163</v>
      </c>
      <c r="M138">
        <v>1666.2393885832578</v>
      </c>
      <c r="N138">
        <v>1625.9232959258611</v>
      </c>
      <c r="O138">
        <v>1118.0009366599202</v>
      </c>
      <c r="P138">
        <v>1193.9526504047342</v>
      </c>
      <c r="Q138">
        <v>1337.9531137998824</v>
      </c>
      <c r="R138">
        <v>1548.173186759883</v>
      </c>
      <c r="S138">
        <v>1726.9776871411168</v>
      </c>
      <c r="T138">
        <v>1738.4106908901445</v>
      </c>
      <c r="U138">
        <v>1932.1127555733565</v>
      </c>
      <c r="V138">
        <v>1884.2238899407648</v>
      </c>
      <c r="W138">
        <v>2047.5314700910642</v>
      </c>
      <c r="X138">
        <v>2018.2098437667137</v>
      </c>
      <c r="Y138">
        <v>1818.0521747025841</v>
      </c>
      <c r="Z138">
        <v>1775.6829509245308</v>
      </c>
      <c r="AA138">
        <v>1255.8728047897346</v>
      </c>
      <c r="AB138">
        <v>1314.77077912252</v>
      </c>
      <c r="AC138">
        <v>1443.2793439126215</v>
      </c>
      <c r="AD138">
        <v>1645.1510414044319</v>
      </c>
      <c r="AE138">
        <v>1825.8032012588333</v>
      </c>
      <c r="AF138">
        <v>1848.0722413541475</v>
      </c>
      <c r="AG138">
        <v>2057.129998629398</v>
      </c>
      <c r="AH138">
        <v>2023.9850980791093</v>
      </c>
      <c r="AI138">
        <v>2197.7546513538691</v>
      </c>
      <c r="AJ138">
        <v>2173.3651214461183</v>
      </c>
      <c r="AK138">
        <v>1973.5515685120008</v>
      </c>
      <c r="AL138">
        <v>1929.032414462215</v>
      </c>
      <c r="AM138">
        <v>1406.7008036301127</v>
      </c>
      <c r="AN138">
        <v>1464.1459208096194</v>
      </c>
      <c r="AO138">
        <v>1592.8337112025495</v>
      </c>
      <c r="AP138">
        <v>1796.4079652028192</v>
      </c>
      <c r="AQ138">
        <v>1979.8686962309944</v>
      </c>
      <c r="AR138">
        <v>2005.6140765826021</v>
      </c>
      <c r="AS138">
        <v>2218.4741963266188</v>
      </c>
      <c r="AT138">
        <v>2189.2002106486798</v>
      </c>
      <c r="AU138">
        <v>2366.6848946517011</v>
      </c>
      <c r="AV138">
        <v>2345.6459952748883</v>
      </c>
      <c r="AW138">
        <v>2148.6599675896769</v>
      </c>
      <c r="AX138">
        <v>2106.3921713689224</v>
      </c>
      <c r="AY138">
        <v>1585.8192960060128</v>
      </c>
      <c r="AZ138">
        <v>1644.730611477687</v>
      </c>
      <c r="BA138">
        <v>1774.8421625310941</v>
      </c>
      <c r="BB138">
        <v>1980.0145546081485</v>
      </c>
      <c r="BC138">
        <v>2165.3673160183757</v>
      </c>
      <c r="BD138">
        <v>2193.2995200479754</v>
      </c>
      <c r="BE138">
        <v>2408.5467658276484</v>
      </c>
      <c r="BF138">
        <v>2381.7215764096472</v>
      </c>
      <c r="BG138">
        <v>2561.5891410876798</v>
      </c>
      <c r="BH138">
        <v>2542.7895780290019</v>
      </c>
      <c r="BI138">
        <v>2347.8848288313384</v>
      </c>
      <c r="BJ138">
        <v>2307.5781095066995</v>
      </c>
      <c r="BK138">
        <v>1788.9109023079677</v>
      </c>
      <c r="BL138">
        <v>1849.7353029102069</v>
      </c>
      <c r="BM138">
        <v>1981.8049097612609</v>
      </c>
      <c r="BN138">
        <v>2188.9800630508194</v>
      </c>
      <c r="BO138">
        <v>2376.3419355253372</v>
      </c>
      <c r="BP138">
        <v>2406.2241677065344</v>
      </c>
      <c r="BQ138">
        <v>2623.2895207384672</v>
      </c>
      <c r="BR138">
        <v>2598.0946544458611</v>
      </c>
      <c r="BS138">
        <v>2779.3896849334333</v>
      </c>
      <c r="BT138">
        <v>2761.8573590609631</v>
      </c>
      <c r="BU138">
        <v>2568.163392470201</v>
      </c>
      <c r="BV138">
        <v>2529.1611139307747</v>
      </c>
      <c r="BW138">
        <v>2012.0543277868342</v>
      </c>
      <c r="BX138">
        <v>2074.82111893104</v>
      </c>
      <c r="BY138">
        <v>2209.2532670026785</v>
      </c>
      <c r="BZ138">
        <v>2419.1237105955279</v>
      </c>
      <c r="CA138">
        <v>2609.2907725434325</v>
      </c>
      <c r="CB138">
        <v>2641.7600869489856</v>
      </c>
      <c r="CC138">
        <v>2860.8305341420473</v>
      </c>
      <c r="CD138">
        <v>2836.7607373350543</v>
      </c>
      <c r="CE138">
        <v>3018.1712653480863</v>
      </c>
      <c r="CF138">
        <v>2999.8665147235902</v>
      </c>
      <c r="CG138">
        <v>2804.9054127057257</v>
      </c>
      <c r="CH138">
        <v>2764.7624864915679</v>
      </c>
      <c r="CI138">
        <v>2247.349092208201</v>
      </c>
      <c r="CJ138">
        <v>2311.4553653988705</v>
      </c>
      <c r="CK138">
        <v>2449.191979179498</v>
      </c>
      <c r="CL138">
        <v>2664.3455637429283</v>
      </c>
      <c r="CM138">
        <v>2861.6568357963433</v>
      </c>
      <c r="CN138">
        <v>2901.0889313920825</v>
      </c>
      <c r="CO138">
        <v>3125.505989077411</v>
      </c>
      <c r="CP138">
        <v>3106.0087357584225</v>
      </c>
      <c r="CQ138">
        <v>3277.9645242830043</v>
      </c>
      <c r="CR138">
        <v>3262.5523526615452</v>
      </c>
      <c r="CS138">
        <v>3050.4880734795042</v>
      </c>
      <c r="CT138">
        <v>2973.9750611652553</v>
      </c>
      <c r="CU138">
        <v>2501.7004064355683</v>
      </c>
      <c r="CV138">
        <v>1</v>
      </c>
      <c r="CW138">
        <f t="shared" si="8"/>
        <v>2305</v>
      </c>
      <c r="CY138">
        <f t="shared" si="9"/>
        <v>2305</v>
      </c>
      <c r="CZ138">
        <f t="shared" si="10"/>
        <v>2305</v>
      </c>
    </row>
    <row r="139" spans="1:104" x14ac:dyDescent="0.25">
      <c r="A139" t="s">
        <v>103</v>
      </c>
      <c r="B139" t="s">
        <v>103</v>
      </c>
      <c r="C139" t="s">
        <v>104</v>
      </c>
      <c r="CV139">
        <v>0</v>
      </c>
      <c r="CW139">
        <f t="shared" si="8"/>
        <v>0</v>
      </c>
      <c r="CY139">
        <f t="shared" si="9"/>
        <v>0</v>
      </c>
      <c r="CZ139" t="e">
        <f t="shared" si="10"/>
        <v>#VALUE!</v>
      </c>
    </row>
    <row r="140" spans="1:104" x14ac:dyDescent="0.25">
      <c r="A140" t="s">
        <v>138</v>
      </c>
      <c r="B140" t="s">
        <v>105</v>
      </c>
      <c r="C140" t="s">
        <v>102</v>
      </c>
      <c r="D140">
        <v>2065.232457207986</v>
      </c>
      <c r="E140">
        <v>2030.4711897223081</v>
      </c>
      <c r="F140">
        <v>1747.6652590857586</v>
      </c>
      <c r="G140">
        <v>1473.366627530402</v>
      </c>
      <c r="H140">
        <v>1454.7600581206511</v>
      </c>
      <c r="I140">
        <v>1300.0799727690678</v>
      </c>
      <c r="J140">
        <v>1203.3027544605879</v>
      </c>
      <c r="K140">
        <v>1092.8674731103195</v>
      </c>
      <c r="L140">
        <v>1142.1695823013549</v>
      </c>
      <c r="M140">
        <v>1362.9280855047</v>
      </c>
      <c r="N140">
        <v>1633.1508732593779</v>
      </c>
      <c r="O140">
        <v>2114.8027960282257</v>
      </c>
      <c r="P140">
        <v>2339.8912524334105</v>
      </c>
      <c r="Q140">
        <v>2069.394254161467</v>
      </c>
      <c r="R140">
        <v>1753.8369059762172</v>
      </c>
      <c r="S140">
        <v>1405.1036340792216</v>
      </c>
      <c r="T140">
        <v>1355.5887007235556</v>
      </c>
      <c r="U140">
        <v>1186.6829698358401</v>
      </c>
      <c r="V140">
        <v>1093.0980416818231</v>
      </c>
      <c r="W140">
        <v>997.34934480182176</v>
      </c>
      <c r="X140">
        <v>1067.853268342991</v>
      </c>
      <c r="Y140">
        <v>1318.3132939549453</v>
      </c>
      <c r="Z140">
        <v>1618.3997121005282</v>
      </c>
      <c r="AA140">
        <v>2121.2931209858748</v>
      </c>
      <c r="AB140">
        <v>2354.499737171072</v>
      </c>
      <c r="AC140">
        <v>2078.4190461689113</v>
      </c>
      <c r="AD140">
        <v>1748.128562951742</v>
      </c>
      <c r="AE140">
        <v>1382.8899135516926</v>
      </c>
      <c r="AF140">
        <v>1321.6666668361663</v>
      </c>
      <c r="AG140">
        <v>1149.3839172468488</v>
      </c>
      <c r="AH140">
        <v>1060.7544871391904</v>
      </c>
      <c r="AI140">
        <v>975.65304673976584</v>
      </c>
      <c r="AJ140">
        <v>1058.8751379907119</v>
      </c>
      <c r="AK140">
        <v>1321.0273725563088</v>
      </c>
      <c r="AL140">
        <v>1629.9996059368063</v>
      </c>
      <c r="AM140">
        <v>2138.5696049603962</v>
      </c>
      <c r="AN140">
        <v>2374.7929264419099</v>
      </c>
      <c r="AO140">
        <v>2100.0022361433794</v>
      </c>
      <c r="AP140">
        <v>1770.1755878089116</v>
      </c>
      <c r="AQ140">
        <v>1405.2681945893642</v>
      </c>
      <c r="AR140">
        <v>1344.7248083533916</v>
      </c>
      <c r="AS140">
        <v>1173.7885406228174</v>
      </c>
      <c r="AT140">
        <v>1087.3519841922223</v>
      </c>
      <c r="AU140">
        <v>1005.3168682305413</v>
      </c>
      <c r="AV140">
        <v>1092.3344591592604</v>
      </c>
      <c r="AW140">
        <v>1358.7149636567674</v>
      </c>
      <c r="AX140">
        <v>1671.9714215330971</v>
      </c>
      <c r="AY140">
        <v>2184.5286384156179</v>
      </c>
      <c r="AZ140">
        <v>2424.2090664806356</v>
      </c>
      <c r="BA140">
        <v>2152.2820951178833</v>
      </c>
      <c r="BB140">
        <v>1824.8211388999448</v>
      </c>
      <c r="BC140">
        <v>1461.9751820887229</v>
      </c>
      <c r="BD140">
        <v>1403.4016836038395</v>
      </c>
      <c r="BE140">
        <v>1234.5084026377524</v>
      </c>
      <c r="BF140">
        <v>1150.2704158274992</v>
      </c>
      <c r="BG140">
        <v>1070.5921709675717</v>
      </c>
      <c r="BH140">
        <v>1160.0763156601256</v>
      </c>
      <c r="BI140">
        <v>1428.9705064529862</v>
      </c>
      <c r="BJ140">
        <v>1744.7419472099978</v>
      </c>
      <c r="BK140">
        <v>2259.8008770631477</v>
      </c>
      <c r="BL140">
        <v>2501.9832873512478</v>
      </c>
      <c r="BM140">
        <v>2232.5837588801</v>
      </c>
      <c r="BN140">
        <v>1907.6904302634025</v>
      </c>
      <c r="BO140">
        <v>1547.4369244462348</v>
      </c>
      <c r="BP140">
        <v>1491.4250412916633</v>
      </c>
      <c r="BQ140">
        <v>1324.9703042119718</v>
      </c>
      <c r="BR140">
        <v>1242.9380136782586</v>
      </c>
      <c r="BS140">
        <v>1165.1372445333568</v>
      </c>
      <c r="BT140">
        <v>1256.1279980099046</v>
      </c>
      <c r="BU140">
        <v>1526.2023981624684</v>
      </c>
      <c r="BV140">
        <v>1842.9773556338159</v>
      </c>
      <c r="BW140">
        <v>2359.1084788259295</v>
      </c>
      <c r="BX140">
        <v>2602.7291774245568</v>
      </c>
      <c r="BY140">
        <v>2335.4085725161449</v>
      </c>
      <c r="BZ140">
        <v>2013.394940231552</v>
      </c>
      <c r="CA140">
        <v>1656.7831672381585</v>
      </c>
      <c r="CB140">
        <v>1604.8896772898408</v>
      </c>
      <c r="CC140">
        <v>1442.5116219657518</v>
      </c>
      <c r="CD140">
        <v>1363.8535912566285</v>
      </c>
      <c r="CE140">
        <v>1288.0750943897665</v>
      </c>
      <c r="CF140">
        <v>1379.2919800169211</v>
      </c>
      <c r="CG140">
        <v>1647.7346092944867</v>
      </c>
      <c r="CH140">
        <v>1961.4496104827253</v>
      </c>
      <c r="CI140">
        <v>2474.0138012661978</v>
      </c>
      <c r="CJ140">
        <v>2714.9076577103851</v>
      </c>
      <c r="CK140">
        <v>2447.0570230033859</v>
      </c>
      <c r="CL140">
        <v>2127.9740163707893</v>
      </c>
      <c r="CM140">
        <v>1778.4019516454423</v>
      </c>
      <c r="CN140">
        <v>1737.0750353601759</v>
      </c>
      <c r="CO140">
        <v>1587.5878235526784</v>
      </c>
      <c r="CP140">
        <v>1521.1965261274242</v>
      </c>
      <c r="CQ140">
        <v>1451.4947328175467</v>
      </c>
      <c r="CR140">
        <v>1547.8748087160834</v>
      </c>
      <c r="CS140">
        <v>1796.5193377393859</v>
      </c>
      <c r="CT140">
        <v>2095.2126403950688</v>
      </c>
      <c r="CU140">
        <v>2583.0356487663898</v>
      </c>
      <c r="CV140">
        <v>-1</v>
      </c>
      <c r="CW140">
        <f t="shared" si="8"/>
        <v>2305</v>
      </c>
      <c r="CY140">
        <f t="shared" si="9"/>
        <v>2305</v>
      </c>
      <c r="CZ140">
        <f t="shared" si="10"/>
        <v>2305</v>
      </c>
    </row>
    <row r="141" spans="1:104" x14ac:dyDescent="0.25">
      <c r="A141" t="s">
        <v>103</v>
      </c>
      <c r="B141" t="s">
        <v>103</v>
      </c>
      <c r="C141" t="s">
        <v>104</v>
      </c>
      <c r="CV141">
        <v>0</v>
      </c>
      <c r="CW141">
        <f t="shared" si="8"/>
        <v>0</v>
      </c>
      <c r="CY141">
        <f t="shared" si="9"/>
        <v>0</v>
      </c>
      <c r="CZ141" t="e">
        <f t="shared" si="10"/>
        <v>#VALUE!</v>
      </c>
    </row>
    <row r="142" spans="1:104" x14ac:dyDescent="0.25">
      <c r="A142" t="s">
        <v>139</v>
      </c>
      <c r="B142" t="s">
        <v>101</v>
      </c>
      <c r="C142" t="s">
        <v>102</v>
      </c>
      <c r="D142">
        <v>443.43605115537383</v>
      </c>
      <c r="E142">
        <v>485.5900362970749</v>
      </c>
      <c r="F142">
        <v>522.62618246303134</v>
      </c>
      <c r="G142">
        <v>488.52347131609929</v>
      </c>
      <c r="H142">
        <v>447.83113682904678</v>
      </c>
      <c r="I142">
        <v>452.75448037514468</v>
      </c>
      <c r="J142">
        <v>410.49055003736385</v>
      </c>
      <c r="K142">
        <v>409.26268085192055</v>
      </c>
      <c r="L142">
        <v>410.07806680050453</v>
      </c>
      <c r="M142">
        <v>353.79643071098275</v>
      </c>
      <c r="N142">
        <v>409.27527255514349</v>
      </c>
      <c r="O142">
        <v>370.06287978032805</v>
      </c>
      <c r="P142">
        <v>495.60763027440794</v>
      </c>
      <c r="Q142">
        <v>521.95254643472083</v>
      </c>
      <c r="R142">
        <v>557.74133264565694</v>
      </c>
      <c r="S142">
        <v>519.70496150930603</v>
      </c>
      <c r="T142">
        <v>478.87875351083892</v>
      </c>
      <c r="U142">
        <v>475.86704173826251</v>
      </c>
      <c r="V142">
        <v>431.20274817859064</v>
      </c>
      <c r="W142">
        <v>433.06890163695573</v>
      </c>
      <c r="X142">
        <v>440.35252272342723</v>
      </c>
      <c r="Y142">
        <v>393.6583091112505</v>
      </c>
      <c r="Z142">
        <v>458.35812681722564</v>
      </c>
      <c r="AA142">
        <v>425.03073314618007</v>
      </c>
      <c r="AB142">
        <v>552.33001528788702</v>
      </c>
      <c r="AC142">
        <v>576.98605266757863</v>
      </c>
      <c r="AD142">
        <v>609.45326830014972</v>
      </c>
      <c r="AE142">
        <v>568.53246731744298</v>
      </c>
      <c r="AF142">
        <v>526.61701610105524</v>
      </c>
      <c r="AG142">
        <v>524.63296712693625</v>
      </c>
      <c r="AH142">
        <v>482.63679984417433</v>
      </c>
      <c r="AI142">
        <v>487.97905140961927</v>
      </c>
      <c r="AJ142">
        <v>498.78192386204671</v>
      </c>
      <c r="AK142">
        <v>455.18539373308715</v>
      </c>
      <c r="AL142">
        <v>522.40929067327068</v>
      </c>
      <c r="AM142">
        <v>491.0865426513484</v>
      </c>
      <c r="AN142">
        <v>620.00175007463758</v>
      </c>
      <c r="AO142">
        <v>646.00349718019754</v>
      </c>
      <c r="AP142">
        <v>679.63293461245576</v>
      </c>
      <c r="AQ142">
        <v>639.76934172351901</v>
      </c>
      <c r="AR142">
        <v>598.89779596255835</v>
      </c>
      <c r="AS142">
        <v>598.04531376894238</v>
      </c>
      <c r="AT142">
        <v>557.35194689994751</v>
      </c>
      <c r="AU142">
        <v>564.20353835583023</v>
      </c>
      <c r="AV142">
        <v>576.69467618298313</v>
      </c>
      <c r="AW142">
        <v>534.88554544212388</v>
      </c>
      <c r="AX142">
        <v>603.89439046311713</v>
      </c>
      <c r="AY142">
        <v>574.26610350532144</v>
      </c>
      <c r="AZ142">
        <v>704.73615363466183</v>
      </c>
      <c r="BA142">
        <v>732.14994170702823</v>
      </c>
      <c r="BB142">
        <v>767.0810456612096</v>
      </c>
      <c r="BC142">
        <v>728.45688581074933</v>
      </c>
      <c r="BD142">
        <v>688.80663937812164</v>
      </c>
      <c r="BE142">
        <v>689.18488307656025</v>
      </c>
      <c r="BF142">
        <v>649.7398558290904</v>
      </c>
      <c r="BG142">
        <v>657.85117965790391</v>
      </c>
      <c r="BH142">
        <v>671.60145419488163</v>
      </c>
      <c r="BI142">
        <v>631.04126340207199</v>
      </c>
      <c r="BJ142">
        <v>701.28654885179321</v>
      </c>
      <c r="BK142">
        <v>672.88791747814685</v>
      </c>
      <c r="BL142">
        <v>804.59160388663713</v>
      </c>
      <c r="BM142">
        <v>833.2535106813832</v>
      </c>
      <c r="BN142">
        <v>869.45145327407261</v>
      </c>
      <c r="BO142">
        <v>832.10585716114053</v>
      </c>
      <c r="BP142">
        <v>793.72536063610528</v>
      </c>
      <c r="BQ142">
        <v>795.33210730973769</v>
      </c>
      <c r="BR142">
        <v>757.03622434628505</v>
      </c>
      <c r="BS142">
        <v>766.18382513582947</v>
      </c>
      <c r="BT142">
        <v>780.84103990692381</v>
      </c>
      <c r="BU142">
        <v>741.07034097918984</v>
      </c>
      <c r="BV142">
        <v>812.03406526423203</v>
      </c>
      <c r="BW142">
        <v>784.3610263203127</v>
      </c>
      <c r="BX142">
        <v>916.89373439684823</v>
      </c>
      <c r="BY142">
        <v>946.57870166749944</v>
      </c>
      <c r="BZ142">
        <v>984.04961223516318</v>
      </c>
      <c r="CA142">
        <v>948.22115156624261</v>
      </c>
      <c r="CB142">
        <v>911.51818161851008</v>
      </c>
      <c r="CC142">
        <v>914.8042392786964</v>
      </c>
      <c r="CD142">
        <v>877.98165187860809</v>
      </c>
      <c r="CE142">
        <v>888.18772933204093</v>
      </c>
      <c r="CF142">
        <v>903.33548449149259</v>
      </c>
      <c r="CG142">
        <v>863.45240952282666</v>
      </c>
      <c r="CH142">
        <v>933.81596030406683</v>
      </c>
      <c r="CI142">
        <v>905.32909128392737</v>
      </c>
      <c r="CJ142">
        <v>1037.26734757243</v>
      </c>
      <c r="CK142">
        <v>1067.0561627494731</v>
      </c>
      <c r="CL142">
        <v>1105.6340343568772</v>
      </c>
      <c r="CM142">
        <v>1072.4075956688769</v>
      </c>
      <c r="CN142">
        <v>1039.4109925649618</v>
      </c>
      <c r="CO142">
        <v>1046.8939047720487</v>
      </c>
      <c r="CP142">
        <v>1014.9244250311698</v>
      </c>
      <c r="CQ142">
        <v>1026.8567336783747</v>
      </c>
      <c r="CR142">
        <v>1043.1018907535104</v>
      </c>
      <c r="CS142">
        <v>1005.9703754798496</v>
      </c>
      <c r="CT142">
        <v>1051.814276521643</v>
      </c>
      <c r="CU142">
        <v>1047.4464185866768</v>
      </c>
      <c r="CV142">
        <v>1</v>
      </c>
      <c r="CW142">
        <f t="shared" si="8"/>
        <v>2306</v>
      </c>
      <c r="CY142">
        <f t="shared" si="9"/>
        <v>2306</v>
      </c>
      <c r="CZ142">
        <f t="shared" si="10"/>
        <v>2306</v>
      </c>
    </row>
    <row r="143" spans="1:104" x14ac:dyDescent="0.25">
      <c r="A143" t="s">
        <v>103</v>
      </c>
      <c r="B143" t="s">
        <v>103</v>
      </c>
      <c r="C143" t="s">
        <v>104</v>
      </c>
      <c r="CV143">
        <v>0</v>
      </c>
      <c r="CW143">
        <f t="shared" si="8"/>
        <v>0</v>
      </c>
      <c r="CY143">
        <f t="shared" si="9"/>
        <v>0</v>
      </c>
      <c r="CZ143" t="e">
        <f t="shared" si="10"/>
        <v>#VALUE!</v>
      </c>
    </row>
    <row r="144" spans="1:104" x14ac:dyDescent="0.25">
      <c r="A144" t="s">
        <v>139</v>
      </c>
      <c r="B144" t="s">
        <v>105</v>
      </c>
      <c r="C144" t="s">
        <v>102</v>
      </c>
      <c r="D144">
        <v>460.00574583681151</v>
      </c>
      <c r="E144">
        <v>437.86447434026081</v>
      </c>
      <c r="F144">
        <v>471.11137660631982</v>
      </c>
      <c r="G144">
        <v>425.21590305223287</v>
      </c>
      <c r="H144">
        <v>440.22373438770063</v>
      </c>
      <c r="I144">
        <v>400.99579972285699</v>
      </c>
      <c r="J144">
        <v>375.35363362332578</v>
      </c>
      <c r="K144">
        <v>393.87930463388301</v>
      </c>
      <c r="L144">
        <v>353.71579940467632</v>
      </c>
      <c r="M144">
        <v>394.84080832020322</v>
      </c>
      <c r="N144">
        <v>438.18105046480611</v>
      </c>
      <c r="O144">
        <v>418.94081654206985</v>
      </c>
      <c r="P144">
        <v>481.69619472971101</v>
      </c>
      <c r="Q144">
        <v>433.41391399508831</v>
      </c>
      <c r="R144">
        <v>482.73755002857257</v>
      </c>
      <c r="S144">
        <v>432.12410852725287</v>
      </c>
      <c r="T144">
        <v>439.04754607616667</v>
      </c>
      <c r="U144">
        <v>399.07083246811044</v>
      </c>
      <c r="V144">
        <v>373.75519445755191</v>
      </c>
      <c r="W144">
        <v>392.83087084909914</v>
      </c>
      <c r="X144">
        <v>355.70609782692361</v>
      </c>
      <c r="Y144">
        <v>401.73951117495261</v>
      </c>
      <c r="Z144">
        <v>450.14953294614588</v>
      </c>
      <c r="AA144">
        <v>435.12577527654895</v>
      </c>
      <c r="AB144">
        <v>500.59922287183713</v>
      </c>
      <c r="AC144">
        <v>453.40672090447879</v>
      </c>
      <c r="AD144">
        <v>502.79737860520635</v>
      </c>
      <c r="AE144">
        <v>452.09186965064362</v>
      </c>
      <c r="AF144">
        <v>459.43937450031086</v>
      </c>
      <c r="AG144">
        <v>420.72341435323028</v>
      </c>
      <c r="AH144">
        <v>397.45891310508114</v>
      </c>
      <c r="AI144">
        <v>419.09026631619588</v>
      </c>
      <c r="AJ144">
        <v>384.68635194123817</v>
      </c>
      <c r="AK144">
        <v>433.34381367800017</v>
      </c>
      <c r="AL144">
        <v>484.14645922468299</v>
      </c>
      <c r="AM144">
        <v>471.26083402749498</v>
      </c>
      <c r="AN144">
        <v>538.65569245449888</v>
      </c>
      <c r="AO144">
        <v>493.22081330897441</v>
      </c>
      <c r="AP144">
        <v>544.25280072379246</v>
      </c>
      <c r="AQ144">
        <v>495.11390003257253</v>
      </c>
      <c r="AR144">
        <v>503.99529907612248</v>
      </c>
      <c r="AS144">
        <v>466.82462452627209</v>
      </c>
      <c r="AT144">
        <v>445.15578964789336</v>
      </c>
      <c r="AU144">
        <v>468.45554760889775</v>
      </c>
      <c r="AV144">
        <v>435.79057886280623</v>
      </c>
      <c r="AW144">
        <v>486.23157738079647</v>
      </c>
      <c r="AX144">
        <v>538.82224551954528</v>
      </c>
      <c r="AY144">
        <v>527.68887778037436</v>
      </c>
      <c r="AZ144">
        <v>596.77211668189443</v>
      </c>
      <c r="BA144">
        <v>552.95176758925163</v>
      </c>
      <c r="BB144">
        <v>605.53121566212235</v>
      </c>
      <c r="BC144">
        <v>557.88959557733938</v>
      </c>
      <c r="BD144">
        <v>568.23690799285873</v>
      </c>
      <c r="BE144">
        <v>532.51519891171301</v>
      </c>
      <c r="BF144">
        <v>512.28574421789085</v>
      </c>
      <c r="BG144">
        <v>537.01649139471874</v>
      </c>
      <c r="BH144">
        <v>505.77216865698011</v>
      </c>
      <c r="BI144">
        <v>557.62169981032889</v>
      </c>
      <c r="BJ144">
        <v>611.6093804554514</v>
      </c>
      <c r="BK144">
        <v>601.86480962634687</v>
      </c>
      <c r="BL144">
        <v>672.33324586379968</v>
      </c>
      <c r="BM144">
        <v>629.89790418983125</v>
      </c>
      <c r="BN144">
        <v>683.86163239671373</v>
      </c>
      <c r="BO144">
        <v>637.59705413674988</v>
      </c>
      <c r="BP144">
        <v>649.30118813477702</v>
      </c>
      <c r="BQ144">
        <v>614.89820464989509</v>
      </c>
      <c r="BR144">
        <v>595.93037843236061</v>
      </c>
      <c r="BS144">
        <v>621.85102680278783</v>
      </c>
      <c r="BT144">
        <v>591.7207133404662</v>
      </c>
      <c r="BU144">
        <v>644.61964446260299</v>
      </c>
      <c r="BV144">
        <v>699.62075675850213</v>
      </c>
      <c r="BW144">
        <v>690.89679882997507</v>
      </c>
      <c r="BX144">
        <v>762.44236460355626</v>
      </c>
      <c r="BY144">
        <v>721.18331417597744</v>
      </c>
      <c r="BZ144">
        <v>776.44366946673733</v>
      </c>
      <c r="CA144">
        <v>731.58307425687792</v>
      </c>
      <c r="CB144">
        <v>744.74538394828187</v>
      </c>
      <c r="CC144">
        <v>711.76591323018215</v>
      </c>
      <c r="CD144">
        <v>694.07879717218634</v>
      </c>
      <c r="CE144">
        <v>721.03573755252853</v>
      </c>
      <c r="CF144">
        <v>691.63288360095635</v>
      </c>
      <c r="CG144">
        <v>744.95213851538188</v>
      </c>
      <c r="CH144">
        <v>800.14433715224425</v>
      </c>
      <c r="CI144">
        <v>791.54937961523422</v>
      </c>
      <c r="CJ144">
        <v>863.38240852857859</v>
      </c>
      <c r="CK144">
        <v>822.77904492548987</v>
      </c>
      <c r="CL144">
        <v>879.29333453741333</v>
      </c>
      <c r="CM144">
        <v>836.35517466082263</v>
      </c>
      <c r="CN144">
        <v>851.85113241754175</v>
      </c>
      <c r="CO144">
        <v>821.82626561416873</v>
      </c>
      <c r="CP144">
        <v>806.23313238868229</v>
      </c>
      <c r="CQ144">
        <v>834.89336145321442</v>
      </c>
      <c r="CR144">
        <v>807.43027195079696</v>
      </c>
      <c r="CS144">
        <v>853.58515523728295</v>
      </c>
      <c r="CT144">
        <v>913.27108602042574</v>
      </c>
      <c r="CU144">
        <v>899.1846240009545</v>
      </c>
      <c r="CV144">
        <v>-1</v>
      </c>
      <c r="CW144">
        <f t="shared" si="8"/>
        <v>2306</v>
      </c>
      <c r="CY144">
        <f t="shared" si="9"/>
        <v>2306</v>
      </c>
      <c r="CZ144">
        <f t="shared" si="10"/>
        <v>2306</v>
      </c>
    </row>
    <row r="145" spans="1:104" x14ac:dyDescent="0.25">
      <c r="A145" t="s">
        <v>103</v>
      </c>
      <c r="B145" t="s">
        <v>103</v>
      </c>
      <c r="C145" t="s">
        <v>104</v>
      </c>
      <c r="CV145">
        <v>0</v>
      </c>
      <c r="CW145">
        <f t="shared" si="8"/>
        <v>0</v>
      </c>
      <c r="CY145">
        <f t="shared" si="9"/>
        <v>0</v>
      </c>
      <c r="CZ145" t="e">
        <f t="shared" si="10"/>
        <v>#VALUE!</v>
      </c>
    </row>
    <row r="146" spans="1:104" x14ac:dyDescent="0.25">
      <c r="A146" t="s">
        <v>140</v>
      </c>
      <c r="B146" t="s">
        <v>101</v>
      </c>
      <c r="C146" t="s">
        <v>102</v>
      </c>
      <c r="D146">
        <v>1841.186960070321</v>
      </c>
      <c r="E146">
        <v>1872.2323200874114</v>
      </c>
      <c r="F146">
        <v>2139.5630894462047</v>
      </c>
      <c r="G146">
        <v>2177.3713497898598</v>
      </c>
      <c r="H146">
        <v>2163.7393305665009</v>
      </c>
      <c r="I146">
        <v>2239.919195317284</v>
      </c>
      <c r="J146">
        <v>2122.9339115235643</v>
      </c>
      <c r="K146">
        <v>2144.024008996571</v>
      </c>
      <c r="L146">
        <v>2114.3508880111249</v>
      </c>
      <c r="M146">
        <v>1898.8377629201775</v>
      </c>
      <c r="N146">
        <v>1954.3384478434352</v>
      </c>
      <c r="O146">
        <v>1672.7730626369005</v>
      </c>
      <c r="P146">
        <v>2014.9730538797023</v>
      </c>
      <c r="Q146">
        <v>2068.1985758384062</v>
      </c>
      <c r="R146">
        <v>2342.9700573336372</v>
      </c>
      <c r="S146">
        <v>2368.6926160052426</v>
      </c>
      <c r="T146">
        <v>2354.3845179731206</v>
      </c>
      <c r="U146">
        <v>2415.8123408195188</v>
      </c>
      <c r="V146">
        <v>2291.5654951126235</v>
      </c>
      <c r="W146">
        <v>2308.7349664409235</v>
      </c>
      <c r="X146">
        <v>2285.1511984322506</v>
      </c>
      <c r="Y146">
        <v>2087.7820691905808</v>
      </c>
      <c r="Z146">
        <v>2167.2699000279626</v>
      </c>
      <c r="AA146">
        <v>1910.0365193567504</v>
      </c>
      <c r="AB146">
        <v>2271.7644980884411</v>
      </c>
      <c r="AC146">
        <v>2336.6631884667127</v>
      </c>
      <c r="AD146">
        <v>2615.6700674150406</v>
      </c>
      <c r="AE146">
        <v>2640.9954314490751</v>
      </c>
      <c r="AF146">
        <v>2625.1308690172887</v>
      </c>
      <c r="AG146">
        <v>2686.6609631973433</v>
      </c>
      <c r="AH146">
        <v>2565.6071586912626</v>
      </c>
      <c r="AI146">
        <v>2589.1028349446015</v>
      </c>
      <c r="AJ146">
        <v>2574.1485692118185</v>
      </c>
      <c r="AK146">
        <v>2386.6079865867791</v>
      </c>
      <c r="AL146">
        <v>2476.1581608662318</v>
      </c>
      <c r="AM146">
        <v>2228.5760065978511</v>
      </c>
      <c r="AN146">
        <v>2599.2031869383422</v>
      </c>
      <c r="AO146">
        <v>2672.1116782742429</v>
      </c>
      <c r="AP146">
        <v>2958.2292133181941</v>
      </c>
      <c r="AQ146">
        <v>2989.8593191394098</v>
      </c>
      <c r="AR146">
        <v>2979.6882558727416</v>
      </c>
      <c r="AS146">
        <v>3046.5807826217156</v>
      </c>
      <c r="AT146">
        <v>2930.8723820227956</v>
      </c>
      <c r="AU146">
        <v>2959.9670114567025</v>
      </c>
      <c r="AV146">
        <v>2951.0217989524144</v>
      </c>
      <c r="AW146">
        <v>2769.9098513091485</v>
      </c>
      <c r="AX146">
        <v>2866.1873095538222</v>
      </c>
      <c r="AY146">
        <v>2625.4359585345555</v>
      </c>
      <c r="AZ146">
        <v>3002.7985080235412</v>
      </c>
      <c r="BA146">
        <v>3082.2014742176307</v>
      </c>
      <c r="BB146">
        <v>3374.5078805317644</v>
      </c>
      <c r="BC146">
        <v>3412.0324159726933</v>
      </c>
      <c r="BD146">
        <v>3407.521477450864</v>
      </c>
      <c r="BE146">
        <v>3479.9153635955713</v>
      </c>
      <c r="BF146">
        <v>3369.6135997009869</v>
      </c>
      <c r="BG146">
        <v>3404.0594818892996</v>
      </c>
      <c r="BH146">
        <v>3400.4253723055767</v>
      </c>
      <c r="BI146">
        <v>3224.5852379229614</v>
      </c>
      <c r="BJ146">
        <v>3326.0941652244746</v>
      </c>
      <c r="BK146">
        <v>3090.5405721568695</v>
      </c>
      <c r="BL146">
        <v>3473.0848225949512</v>
      </c>
      <c r="BM146">
        <v>3557.6782166267994</v>
      </c>
      <c r="BN146">
        <v>3855.2057699416237</v>
      </c>
      <c r="BO146">
        <v>3897.988308266451</v>
      </c>
      <c r="BP146">
        <v>3898.7503820087659</v>
      </c>
      <c r="BQ146">
        <v>3976.3758652596812</v>
      </c>
      <c r="BR146">
        <v>3871.1763085707257</v>
      </c>
      <c r="BS146">
        <v>3910.4905066910524</v>
      </c>
      <c r="BT146">
        <v>3911.3960966339237</v>
      </c>
      <c r="BU146">
        <v>3739.7150594382638</v>
      </c>
      <c r="BV146">
        <v>3845.0243815628214</v>
      </c>
      <c r="BW146">
        <v>3613.0269797900132</v>
      </c>
      <c r="BX146">
        <v>3999.0859486565546</v>
      </c>
      <c r="BY146">
        <v>4087.4105800392717</v>
      </c>
      <c r="BZ146">
        <v>4389.1389722139957</v>
      </c>
      <c r="CA146">
        <v>4436.7636849284518</v>
      </c>
      <c r="CB146">
        <v>4443.024186583486</v>
      </c>
      <c r="CC146">
        <v>4526.6146572311036</v>
      </c>
      <c r="CD146">
        <v>4427.4484475788959</v>
      </c>
      <c r="CE146">
        <v>4472.32150377978</v>
      </c>
      <c r="CF146">
        <v>4477.7310229376053</v>
      </c>
      <c r="CG146">
        <v>4309.0499936618162</v>
      </c>
      <c r="CH146">
        <v>4415.6751273611999</v>
      </c>
      <c r="CI146">
        <v>4183.5153617679262</v>
      </c>
      <c r="CJ146">
        <v>4568.6588259074406</v>
      </c>
      <c r="CK146">
        <v>4656.4291602916965</v>
      </c>
      <c r="CL146">
        <v>4958.8834070116573</v>
      </c>
      <c r="CM146">
        <v>5010.5500959310648</v>
      </c>
      <c r="CN146">
        <v>5023.9062443231842</v>
      </c>
      <c r="CO146">
        <v>5117.3737108067953</v>
      </c>
      <c r="CP146">
        <v>5033.2994352194391</v>
      </c>
      <c r="CQ146">
        <v>5086.4769993662203</v>
      </c>
      <c r="CR146">
        <v>5101.6519730404616</v>
      </c>
      <c r="CS146">
        <v>4958.2785988538199</v>
      </c>
      <c r="CT146">
        <v>4995.7799289692666</v>
      </c>
      <c r="CU146">
        <v>4856.3620104954971</v>
      </c>
      <c r="CV146">
        <v>1</v>
      </c>
      <c r="CW146">
        <f t="shared" si="8"/>
        <v>2307</v>
      </c>
      <c r="CY146">
        <f t="shared" si="9"/>
        <v>2307</v>
      </c>
      <c r="CZ146">
        <f t="shared" si="10"/>
        <v>2307</v>
      </c>
    </row>
    <row r="147" spans="1:104" x14ac:dyDescent="0.25">
      <c r="A147" t="s">
        <v>103</v>
      </c>
      <c r="B147" t="s">
        <v>103</v>
      </c>
      <c r="C147" t="s">
        <v>104</v>
      </c>
      <c r="CV147">
        <v>0</v>
      </c>
      <c r="CW147">
        <f t="shared" si="8"/>
        <v>0</v>
      </c>
      <c r="CY147">
        <f t="shared" si="9"/>
        <v>0</v>
      </c>
      <c r="CZ147" t="e">
        <f t="shared" si="10"/>
        <v>#VALUE!</v>
      </c>
    </row>
    <row r="148" spans="1:104" x14ac:dyDescent="0.25">
      <c r="A148" t="s">
        <v>140</v>
      </c>
      <c r="B148" t="s">
        <v>105</v>
      </c>
      <c r="C148" t="s">
        <v>102</v>
      </c>
      <c r="D148">
        <v>2316.0193569801413</v>
      </c>
      <c r="E148">
        <v>2102.1654753915195</v>
      </c>
      <c r="F148">
        <v>2166.5615086679236</v>
      </c>
      <c r="G148">
        <v>2146.469168779457</v>
      </c>
      <c r="H148">
        <v>2116.4824460023401</v>
      </c>
      <c r="I148">
        <v>2060.9088705366307</v>
      </c>
      <c r="J148">
        <v>1905.1815053833948</v>
      </c>
      <c r="K148">
        <v>1978.3873386381945</v>
      </c>
      <c r="L148">
        <v>1898.4166665351402</v>
      </c>
      <c r="M148">
        <v>1954.7715575795635</v>
      </c>
      <c r="N148">
        <v>2239.1023727983488</v>
      </c>
      <c r="O148">
        <v>2227.6637924929164</v>
      </c>
      <c r="P148">
        <v>2289.4711080857378</v>
      </c>
      <c r="Q148">
        <v>2133.2847313657057</v>
      </c>
      <c r="R148">
        <v>2178.1592026804678</v>
      </c>
      <c r="S148">
        <v>2151.6745256343884</v>
      </c>
      <c r="T148">
        <v>2117.6529756214413</v>
      </c>
      <c r="U148">
        <v>2055.7947761466676</v>
      </c>
      <c r="V148">
        <v>1898.8837042578971</v>
      </c>
      <c r="W148">
        <v>1971.4982928575323</v>
      </c>
      <c r="X148">
        <v>1899.4123346357162</v>
      </c>
      <c r="Y148">
        <v>1970.5208941455599</v>
      </c>
      <c r="Z148">
        <v>2272.7594354986804</v>
      </c>
      <c r="AA148">
        <v>2279.6219547960768</v>
      </c>
      <c r="AB148">
        <v>2356.5881532432404</v>
      </c>
      <c r="AC148">
        <v>2210.826909013912</v>
      </c>
      <c r="AD148">
        <v>2262.1074028856365</v>
      </c>
      <c r="AE148">
        <v>2239.8155986637348</v>
      </c>
      <c r="AF148">
        <v>2209.7438824618239</v>
      </c>
      <c r="AG148">
        <v>2153.0614445539104</v>
      </c>
      <c r="AH148">
        <v>2003.1508816387282</v>
      </c>
      <c r="AI148">
        <v>2084.4351218781203</v>
      </c>
      <c r="AJ148">
        <v>2022.1234744389981</v>
      </c>
      <c r="AK148">
        <v>2103.4580488635747</v>
      </c>
      <c r="AL148">
        <v>2415.856688271675</v>
      </c>
      <c r="AM148">
        <v>2432.512157921441</v>
      </c>
      <c r="AN148">
        <v>2518.7719423846056</v>
      </c>
      <c r="AO148">
        <v>2381.766518376498</v>
      </c>
      <c r="AP148">
        <v>2441.2794367730976</v>
      </c>
      <c r="AQ148">
        <v>2426.7561518156817</v>
      </c>
      <c r="AR148">
        <v>2404.0985360760451</v>
      </c>
      <c r="AS148">
        <v>2354.6290145948597</v>
      </c>
      <c r="AT148">
        <v>2211.897924838594</v>
      </c>
      <c r="AU148">
        <v>2300.4675058833536</v>
      </c>
      <c r="AV148">
        <v>2245.6208410737208</v>
      </c>
      <c r="AW148">
        <v>2334.5931208421707</v>
      </c>
      <c r="AX148">
        <v>2654.7270806995739</v>
      </c>
      <c r="AY148">
        <v>2679.1054340535984</v>
      </c>
      <c r="AZ148">
        <v>2772.9693643196397</v>
      </c>
      <c r="BA148">
        <v>2643.3759440347549</v>
      </c>
      <c r="BB148">
        <v>2710.0797230006533</v>
      </c>
      <c r="BC148">
        <v>2702.535967889452</v>
      </c>
      <c r="BD148">
        <v>2686.6793339517044</v>
      </c>
      <c r="BE148">
        <v>2643.870662182183</v>
      </c>
      <c r="BF148">
        <v>2507.6921988497734</v>
      </c>
      <c r="BG148">
        <v>2602.7272939544205</v>
      </c>
      <c r="BH148">
        <v>2554.2717078467067</v>
      </c>
      <c r="BI148">
        <v>2649.5704284180465</v>
      </c>
      <c r="BJ148">
        <v>2975.9780624083478</v>
      </c>
      <c r="BK148">
        <v>3006.592950485518</v>
      </c>
      <c r="BL148">
        <v>3106.6731328473634</v>
      </c>
      <c r="BM148">
        <v>2983.2877447670198</v>
      </c>
      <c r="BN148">
        <v>3056.1910050460392</v>
      </c>
      <c r="BO148">
        <v>3054.8188804024553</v>
      </c>
      <c r="BP148">
        <v>3045.0649455996918</v>
      </c>
      <c r="BQ148">
        <v>3008.2303969565241</v>
      </c>
      <c r="BR148">
        <v>2877.8296432238844</v>
      </c>
      <c r="BS148">
        <v>2978.3868796524548</v>
      </c>
      <c r="BT148">
        <v>2935.167868489948</v>
      </c>
      <c r="BU148">
        <v>3035.4356820354101</v>
      </c>
      <c r="BV148">
        <v>3366.6220103754599</v>
      </c>
      <c r="BW148">
        <v>3401.9578522182087</v>
      </c>
      <c r="BX148">
        <v>3506.8678804824076</v>
      </c>
      <c r="BY148">
        <v>3388.5831380836739</v>
      </c>
      <c r="BZ148">
        <v>3466.966199072097</v>
      </c>
      <c r="CA148">
        <v>3471.4600492304658</v>
      </c>
      <c r="CB148">
        <v>3467.8327961024916</v>
      </c>
      <c r="CC148">
        <v>3437.1271445916968</v>
      </c>
      <c r="CD148">
        <v>3312.5064478805707</v>
      </c>
      <c r="CE148">
        <v>3418.1244810040153</v>
      </c>
      <c r="CF148">
        <v>3378.9605486275645</v>
      </c>
      <c r="CG148">
        <v>3482.1753986636777</v>
      </c>
      <c r="CH148">
        <v>3815.3490295019956</v>
      </c>
      <c r="CI148">
        <v>3852.1592091465318</v>
      </c>
      <c r="CJ148">
        <v>3958.7644768100176</v>
      </c>
      <c r="CK148">
        <v>3843.0503433809608</v>
      </c>
      <c r="CL148">
        <v>3925.8208228970407</v>
      </c>
      <c r="CM148">
        <v>3936.9207705867411</v>
      </c>
      <c r="CN148">
        <v>3941.6339217975001</v>
      </c>
      <c r="CO148">
        <v>3921.3062356392816</v>
      </c>
      <c r="CP148">
        <v>3806.3730331788629</v>
      </c>
      <c r="CQ148">
        <v>3917.7849717804456</v>
      </c>
      <c r="CR148">
        <v>3891.8423977711186</v>
      </c>
      <c r="CS148">
        <v>3971.1992912106198</v>
      </c>
      <c r="CT148">
        <v>4314.9041211414842</v>
      </c>
      <c r="CU148">
        <v>4361.2187194407161</v>
      </c>
      <c r="CV148">
        <v>-1</v>
      </c>
      <c r="CW148">
        <f t="shared" si="8"/>
        <v>2307</v>
      </c>
      <c r="CY148">
        <f t="shared" si="9"/>
        <v>2307</v>
      </c>
      <c r="CZ148">
        <f t="shared" si="10"/>
        <v>2307</v>
      </c>
    </row>
    <row r="149" spans="1:104" x14ac:dyDescent="0.25">
      <c r="A149" t="s">
        <v>103</v>
      </c>
      <c r="B149" t="s">
        <v>103</v>
      </c>
      <c r="C149" t="s">
        <v>104</v>
      </c>
      <c r="CV149">
        <v>0</v>
      </c>
      <c r="CW149">
        <f t="shared" si="8"/>
        <v>0</v>
      </c>
      <c r="CY149">
        <f t="shared" si="9"/>
        <v>0</v>
      </c>
      <c r="CZ149" t="e">
        <f t="shared" si="10"/>
        <v>#VALUE!</v>
      </c>
    </row>
    <row r="150" spans="1:104" x14ac:dyDescent="0.25">
      <c r="A150" t="s">
        <v>141</v>
      </c>
      <c r="B150" t="s">
        <v>101</v>
      </c>
      <c r="C150" t="s">
        <v>102</v>
      </c>
      <c r="D150">
        <v>2444.983157714003</v>
      </c>
      <c r="E150">
        <v>2190.1238159077379</v>
      </c>
      <c r="F150">
        <v>2447.7461101791873</v>
      </c>
      <c r="G150">
        <v>2600.2941475423186</v>
      </c>
      <c r="H150">
        <v>2766.3448184886665</v>
      </c>
      <c r="I150">
        <v>3091.6841837378834</v>
      </c>
      <c r="J150">
        <v>3039.4151359523012</v>
      </c>
      <c r="K150">
        <v>3232.0828342933164</v>
      </c>
      <c r="L150">
        <v>3199.3785387792118</v>
      </c>
      <c r="M150">
        <v>2941.3582454443731</v>
      </c>
      <c r="N150">
        <v>2952.4712676196687</v>
      </c>
      <c r="O150">
        <v>2276.6497956614453</v>
      </c>
      <c r="P150">
        <v>2650.9654410654211</v>
      </c>
      <c r="Q150">
        <v>2583.6930834871391</v>
      </c>
      <c r="R150">
        <v>2915.5691540900566</v>
      </c>
      <c r="S150">
        <v>3002.4141039185752</v>
      </c>
      <c r="T150">
        <v>3108.8716836822932</v>
      </c>
      <c r="U150">
        <v>3408.8995823912437</v>
      </c>
      <c r="V150">
        <v>3361.1511611958476</v>
      </c>
      <c r="W150">
        <v>3566.3780107358498</v>
      </c>
      <c r="X150">
        <v>3543.4736330883002</v>
      </c>
      <c r="Y150">
        <v>3292.8155962248211</v>
      </c>
      <c r="Z150">
        <v>3308.1318223546596</v>
      </c>
      <c r="AA150">
        <v>2634.7243594479955</v>
      </c>
      <c r="AB150">
        <v>3010.8120574787508</v>
      </c>
      <c r="AC150">
        <v>2945.0677897770902</v>
      </c>
      <c r="AD150">
        <v>3278.7880435815059</v>
      </c>
      <c r="AE150">
        <v>3368.2245750433231</v>
      </c>
      <c r="AF150">
        <v>3477.9409176675063</v>
      </c>
      <c r="AG150">
        <v>3781.5906740907594</v>
      </c>
      <c r="AH150">
        <v>3737.5929237882783</v>
      </c>
      <c r="AI150">
        <v>3946.6411574828571</v>
      </c>
      <c r="AJ150">
        <v>3927.6944148839302</v>
      </c>
      <c r="AK150">
        <v>3681.18091635356</v>
      </c>
      <c r="AL150">
        <v>3700.7596336872948</v>
      </c>
      <c r="AM150">
        <v>3031.564891128186</v>
      </c>
      <c r="AN150">
        <v>3411.6396201318339</v>
      </c>
      <c r="AO150">
        <v>3349.5553261593736</v>
      </c>
      <c r="AP150">
        <v>3686.6194785561884</v>
      </c>
      <c r="AQ150">
        <v>3779.1904037798731</v>
      </c>
      <c r="AR150">
        <v>3891.9782798866167</v>
      </c>
      <c r="AS150">
        <v>4198.7623648453482</v>
      </c>
      <c r="AT150">
        <v>4158.0263857633026</v>
      </c>
      <c r="AU150">
        <v>4370.4598051743887</v>
      </c>
      <c r="AV150">
        <v>4354.9693870477158</v>
      </c>
      <c r="AW150">
        <v>4111.9154991256937</v>
      </c>
      <c r="AX150">
        <v>4134.9014139758565</v>
      </c>
      <c r="AY150">
        <v>3469.0313342899312</v>
      </c>
      <c r="AZ150">
        <v>3852.3426863124164</v>
      </c>
      <c r="BA150">
        <v>3793.4165243055104</v>
      </c>
      <c r="BB150">
        <v>4133.5738798310285</v>
      </c>
      <c r="BC150">
        <v>4229.1831113718272</v>
      </c>
      <c r="BD150">
        <v>4344.9584338641853</v>
      </c>
      <c r="BE150">
        <v>4654.6786951428749</v>
      </c>
      <c r="BF150">
        <v>4616.8261602381353</v>
      </c>
      <c r="BG150">
        <v>4832.0911161315544</v>
      </c>
      <c r="BH150">
        <v>4819.3856937858145</v>
      </c>
      <c r="BI150">
        <v>4579.0810272576491</v>
      </c>
      <c r="BJ150">
        <v>4604.7959179402869</v>
      </c>
      <c r="BK150">
        <v>3941.6525772640912</v>
      </c>
      <c r="BL150">
        <v>4327.7048978379798</v>
      </c>
      <c r="BM150">
        <v>4271.5434284044049</v>
      </c>
      <c r="BN150">
        <v>4614.4859527322751</v>
      </c>
      <c r="BO150">
        <v>4712.880545949407</v>
      </c>
      <c r="BP150">
        <v>4831.4034495533324</v>
      </c>
      <c r="BQ150">
        <v>5143.7825942478175</v>
      </c>
      <c r="BR150">
        <v>5108.4470473939546</v>
      </c>
      <c r="BS150">
        <v>5326.0469587973785</v>
      </c>
      <c r="BT150">
        <v>5315.4841029430518</v>
      </c>
      <c r="BU150">
        <v>5077.1622544483434</v>
      </c>
      <c r="BV150">
        <v>5104.7800587956635</v>
      </c>
      <c r="BW150">
        <v>4443.5776787057384</v>
      </c>
      <c r="BX150">
        <v>4831.7406880962299</v>
      </c>
      <c r="BY150">
        <v>4777.9694070543192</v>
      </c>
      <c r="BZ150">
        <v>5123.6303113371559</v>
      </c>
      <c r="CA150">
        <v>5225.0277567944086</v>
      </c>
      <c r="CB150">
        <v>5346.6884181170481</v>
      </c>
      <c r="CC150">
        <v>5662.1024162244103</v>
      </c>
      <c r="CD150">
        <v>5629.4156100437149</v>
      </c>
      <c r="CE150">
        <v>5849.0255680487426</v>
      </c>
      <c r="CF150">
        <v>5839.6792751123994</v>
      </c>
      <c r="CG150">
        <v>5601.8067721438083</v>
      </c>
      <c r="CH150">
        <v>5629.3169754842711</v>
      </c>
      <c r="CI150">
        <v>4967.8572317588214</v>
      </c>
      <c r="CJ150">
        <v>5356.2525561726343</v>
      </c>
      <c r="CK150">
        <v>5303.8402474419227</v>
      </c>
      <c r="CL150">
        <v>5652.0883006336262</v>
      </c>
      <c r="CM150">
        <v>5758.5514935640731</v>
      </c>
      <c r="CN150">
        <v>5885.9836421471464</v>
      </c>
      <c r="CO150">
        <v>6207.3639085582963</v>
      </c>
      <c r="CP150">
        <v>6183.0686264960887</v>
      </c>
      <c r="CQ150">
        <v>6400.9771489061577</v>
      </c>
      <c r="CR150">
        <v>6394.0458897831686</v>
      </c>
      <c r="CS150">
        <v>6178.0718681948447</v>
      </c>
      <c r="CT150">
        <v>6120.9926237001091</v>
      </c>
      <c r="CU150">
        <v>5588.2381859859743</v>
      </c>
      <c r="CV150">
        <v>1</v>
      </c>
      <c r="CW150">
        <f t="shared" si="8"/>
        <v>2401</v>
      </c>
      <c r="CY150">
        <f t="shared" si="9"/>
        <v>2401</v>
      </c>
      <c r="CZ150">
        <f t="shared" si="10"/>
        <v>2401</v>
      </c>
    </row>
    <row r="151" spans="1:104" x14ac:dyDescent="0.25">
      <c r="A151" t="s">
        <v>103</v>
      </c>
      <c r="B151" t="s">
        <v>103</v>
      </c>
      <c r="C151" t="s">
        <v>104</v>
      </c>
      <c r="CV151">
        <v>0</v>
      </c>
      <c r="CW151">
        <f t="shared" si="8"/>
        <v>0</v>
      </c>
      <c r="CY151">
        <f t="shared" si="9"/>
        <v>0</v>
      </c>
      <c r="CZ151" t="e">
        <f t="shared" si="10"/>
        <v>#VALUE!</v>
      </c>
    </row>
    <row r="152" spans="1:104" x14ac:dyDescent="0.25">
      <c r="A152" t="s">
        <v>141</v>
      </c>
      <c r="B152" t="s">
        <v>105</v>
      </c>
      <c r="C152" t="s">
        <v>102</v>
      </c>
      <c r="D152">
        <v>3530.223719415188</v>
      </c>
      <c r="E152">
        <v>3309.6177766945907</v>
      </c>
      <c r="F152">
        <v>3233.2121887138628</v>
      </c>
      <c r="G152">
        <v>2979.020458441471</v>
      </c>
      <c r="H152">
        <v>2995.5842052090843</v>
      </c>
      <c r="I152">
        <v>2796.8502591118572</v>
      </c>
      <c r="J152">
        <v>2666.45993942328</v>
      </c>
      <c r="K152">
        <v>2609.7779207991939</v>
      </c>
      <c r="L152">
        <v>2565.7891850295673</v>
      </c>
      <c r="M152">
        <v>2799.1793154610905</v>
      </c>
      <c r="N152">
        <v>3054.5112485955297</v>
      </c>
      <c r="O152">
        <v>3364.3757136686017</v>
      </c>
      <c r="P152">
        <v>3559.2255930673819</v>
      </c>
      <c r="Q152">
        <v>3290.514819521205</v>
      </c>
      <c r="R152">
        <v>3211.0923929777296</v>
      </c>
      <c r="S152">
        <v>2955.0857492585101</v>
      </c>
      <c r="T152">
        <v>2970.1890087191387</v>
      </c>
      <c r="U152">
        <v>2772.5436828018364</v>
      </c>
      <c r="V152">
        <v>2645.0709148651899</v>
      </c>
      <c r="W152">
        <v>2594.3077771557059</v>
      </c>
      <c r="X152">
        <v>2564.6795558016893</v>
      </c>
      <c r="Y152">
        <v>2822.8433342707581</v>
      </c>
      <c r="Z152">
        <v>3107.3099179261026</v>
      </c>
      <c r="AA152">
        <v>3442.3928923485055</v>
      </c>
      <c r="AB152">
        <v>3652.8582985542962</v>
      </c>
      <c r="AC152">
        <v>3388.6100907286891</v>
      </c>
      <c r="AD152">
        <v>3305.340012060663</v>
      </c>
      <c r="AE152">
        <v>3042.4810051117747</v>
      </c>
      <c r="AF152">
        <v>3052.763656452325</v>
      </c>
      <c r="AG152">
        <v>2855.3216606378046</v>
      </c>
      <c r="AH152">
        <v>2733.575529604595</v>
      </c>
      <c r="AI152">
        <v>2692.6686912686114</v>
      </c>
      <c r="AJ152">
        <v>2674.8536124983725</v>
      </c>
      <c r="AK152">
        <v>2944.827442043847</v>
      </c>
      <c r="AL152">
        <v>3239.8819576149776</v>
      </c>
      <c r="AM152">
        <v>3583.9055824818515</v>
      </c>
      <c r="AN152">
        <v>3801.7789018508433</v>
      </c>
      <c r="AO152">
        <v>3543.7400345878636</v>
      </c>
      <c r="AP152">
        <v>3465.831247972118</v>
      </c>
      <c r="AQ152">
        <v>3207.7986541324126</v>
      </c>
      <c r="AR152">
        <v>3222.6726234144107</v>
      </c>
      <c r="AS152">
        <v>3029.8906797893605</v>
      </c>
      <c r="AT152">
        <v>2913.1504604369193</v>
      </c>
      <c r="AU152">
        <v>2877.779165520144</v>
      </c>
      <c r="AV152">
        <v>2866.0609772697526</v>
      </c>
      <c r="AW152">
        <v>3142.5614096711515</v>
      </c>
      <c r="AX152">
        <v>3444.3246031264725</v>
      </c>
      <c r="AY152">
        <v>3794.9614695417204</v>
      </c>
      <c r="AZ152">
        <v>4019.1327924445022</v>
      </c>
      <c r="BA152">
        <v>3766.9694628016568</v>
      </c>
      <c r="BB152">
        <v>3694.5259955996298</v>
      </c>
      <c r="BC152">
        <v>3441.6462490633212</v>
      </c>
      <c r="BD152">
        <v>3461.4906166121482</v>
      </c>
      <c r="BE152">
        <v>3273.6103189192713</v>
      </c>
      <c r="BF152">
        <v>3161.7723505651907</v>
      </c>
      <c r="BG152">
        <v>3131.3254712339885</v>
      </c>
      <c r="BH152">
        <v>3124.5425439785145</v>
      </c>
      <c r="BI152">
        <v>3405.9670969805529</v>
      </c>
      <c r="BJ152">
        <v>3712.6295671685766</v>
      </c>
      <c r="BK152">
        <v>4068.1445805904286</v>
      </c>
      <c r="BL152">
        <v>4297.1917495674834</v>
      </c>
      <c r="BM152">
        <v>4049.9245161592908</v>
      </c>
      <c r="BN152">
        <v>3982.4078466284873</v>
      </c>
      <c r="BO152">
        <v>3734.4691704981324</v>
      </c>
      <c r="BP152">
        <v>3759.2170524884646</v>
      </c>
      <c r="BQ152">
        <v>3576.1173355841584</v>
      </c>
      <c r="BR152">
        <v>3468.8324538798379</v>
      </c>
      <c r="BS152">
        <v>3442.613547724236</v>
      </c>
      <c r="BT152">
        <v>3439.6762853324194</v>
      </c>
      <c r="BU152">
        <v>3724.5801242799935</v>
      </c>
      <c r="BV152">
        <v>4034.4658602928112</v>
      </c>
      <c r="BW152">
        <v>4393.1519366111352</v>
      </c>
      <c r="BX152">
        <v>4625.5845738850203</v>
      </c>
      <c r="BY152">
        <v>4382.1860608679963</v>
      </c>
      <c r="BZ152">
        <v>4319.2121469388267</v>
      </c>
      <c r="CA152">
        <v>4076.5213088039691</v>
      </c>
      <c r="CB152">
        <v>4107.0367106861722</v>
      </c>
      <c r="CC152">
        <v>3929.8147643507145</v>
      </c>
      <c r="CD152">
        <v>3827.9450511996856</v>
      </c>
      <c r="CE152">
        <v>3806.0624724057216</v>
      </c>
      <c r="CF152">
        <v>3805.8962943166143</v>
      </c>
      <c r="CG152">
        <v>4091.8137546526987</v>
      </c>
      <c r="CH152">
        <v>4401.1828093881031</v>
      </c>
      <c r="CI152">
        <v>4758.5174246639062</v>
      </c>
      <c r="CJ152">
        <v>4989.8918923878773</v>
      </c>
      <c r="CK152">
        <v>4746.8931549194003</v>
      </c>
      <c r="CL152">
        <v>4687.1578459689208</v>
      </c>
      <c r="CM152">
        <v>4451.1867430256389</v>
      </c>
      <c r="CN152">
        <v>4491.9950494700042</v>
      </c>
      <c r="CO152">
        <v>4327.8815668617308</v>
      </c>
      <c r="CP152">
        <v>4238.9537488200585</v>
      </c>
      <c r="CQ152">
        <v>4226.5502894677284</v>
      </c>
      <c r="CR152">
        <v>4236.8884780040107</v>
      </c>
      <c r="CS152">
        <v>4498.200247837307</v>
      </c>
      <c r="CT152">
        <v>4812.9995590653161</v>
      </c>
      <c r="CU152">
        <v>5139.1206561202689</v>
      </c>
      <c r="CV152">
        <v>-1</v>
      </c>
      <c r="CW152">
        <f t="shared" si="8"/>
        <v>2401</v>
      </c>
      <c r="CY152">
        <f t="shared" si="9"/>
        <v>2401</v>
      </c>
      <c r="CZ152">
        <f t="shared" si="10"/>
        <v>2401</v>
      </c>
    </row>
    <row r="153" spans="1:104" x14ac:dyDescent="0.25">
      <c r="A153" t="s">
        <v>103</v>
      </c>
      <c r="B153" t="s">
        <v>103</v>
      </c>
      <c r="C153" t="s">
        <v>104</v>
      </c>
      <c r="CV153">
        <v>0</v>
      </c>
      <c r="CW153">
        <f t="shared" si="8"/>
        <v>0</v>
      </c>
      <c r="CY153">
        <f t="shared" si="9"/>
        <v>0</v>
      </c>
      <c r="CZ153" t="e">
        <f t="shared" si="10"/>
        <v>#VALUE!</v>
      </c>
    </row>
    <row r="154" spans="1:104" x14ac:dyDescent="0.25">
      <c r="A154" t="s">
        <v>142</v>
      </c>
      <c r="B154" t="s">
        <v>101</v>
      </c>
      <c r="C154" t="s">
        <v>102</v>
      </c>
      <c r="D154">
        <v>683.00096512125788</v>
      </c>
      <c r="E154">
        <v>740.25099334175263</v>
      </c>
      <c r="F154">
        <v>811.63111495627402</v>
      </c>
      <c r="G154">
        <v>835.64522317568003</v>
      </c>
      <c r="H154">
        <v>828.43521131983357</v>
      </c>
      <c r="I154">
        <v>869.77919375168142</v>
      </c>
      <c r="J154">
        <v>836.90931707426819</v>
      </c>
      <c r="K154">
        <v>862.7742838463048</v>
      </c>
      <c r="L154">
        <v>850.612764034664</v>
      </c>
      <c r="M154">
        <v>786.82887090514669</v>
      </c>
      <c r="N154">
        <v>817.20330562220704</v>
      </c>
      <c r="O154">
        <v>728.96001797105657</v>
      </c>
      <c r="P154">
        <v>822.29846587241252</v>
      </c>
      <c r="Q154">
        <v>839.96886127306675</v>
      </c>
      <c r="R154">
        <v>899.11950850896324</v>
      </c>
      <c r="S154">
        <v>908.94666318648115</v>
      </c>
      <c r="T154">
        <v>894.12694100207045</v>
      </c>
      <c r="U154">
        <v>928.37702832860123</v>
      </c>
      <c r="V154">
        <v>892.07307160314247</v>
      </c>
      <c r="W154">
        <v>916.14488504552457</v>
      </c>
      <c r="X154">
        <v>903.90684467825872</v>
      </c>
      <c r="Y154">
        <v>842.50423367737949</v>
      </c>
      <c r="Z154">
        <v>876.35875914580436</v>
      </c>
      <c r="AA154">
        <v>791.77038327661671</v>
      </c>
      <c r="AB154">
        <v>888.08023611445844</v>
      </c>
      <c r="AC154">
        <v>907.50453192833652</v>
      </c>
      <c r="AD154">
        <v>967.25137496157618</v>
      </c>
      <c r="AE154">
        <v>976.9947428216542</v>
      </c>
      <c r="AF154">
        <v>961.99143727808951</v>
      </c>
      <c r="AG154">
        <v>996.42820276075247</v>
      </c>
      <c r="AH154">
        <v>960.9120074355144</v>
      </c>
      <c r="AI154">
        <v>986.36256055322769</v>
      </c>
      <c r="AJ154">
        <v>975.93278512150664</v>
      </c>
      <c r="AK154">
        <v>916.55570242065187</v>
      </c>
      <c r="AL154">
        <v>952.46059256254921</v>
      </c>
      <c r="AM154">
        <v>869.81556405681272</v>
      </c>
      <c r="AN154">
        <v>967.89605406148053</v>
      </c>
      <c r="AO154">
        <v>988.90165614738612</v>
      </c>
      <c r="AP154">
        <v>1050.0545753298841</v>
      </c>
      <c r="AQ154">
        <v>1061.0626090172125</v>
      </c>
      <c r="AR154">
        <v>1047.2299428179858</v>
      </c>
      <c r="AS154">
        <v>1082.7982751063023</v>
      </c>
      <c r="AT154">
        <v>1048.4279768083468</v>
      </c>
      <c r="AU154">
        <v>1075.0794421227529</v>
      </c>
      <c r="AV154">
        <v>1065.9246854990463</v>
      </c>
      <c r="AW154">
        <v>1007.8914388136101</v>
      </c>
      <c r="AX154">
        <v>1045.1837341491571</v>
      </c>
      <c r="AY154">
        <v>963.9343467237876</v>
      </c>
      <c r="AZ154">
        <v>1063.3847740551378</v>
      </c>
      <c r="BA154">
        <v>1085.7110217226384</v>
      </c>
      <c r="BB154">
        <v>1148.1259429812062</v>
      </c>
      <c r="BC154">
        <v>1160.3408402478844</v>
      </c>
      <c r="BD154">
        <v>1147.6713752382507</v>
      </c>
      <c r="BE154">
        <v>1184.3728879951714</v>
      </c>
      <c r="BF154">
        <v>1151.117059487683</v>
      </c>
      <c r="BG154">
        <v>1178.8712194639475</v>
      </c>
      <c r="BH154">
        <v>1170.8103113341413</v>
      </c>
      <c r="BI154">
        <v>1113.8628781469479</v>
      </c>
      <c r="BJ154">
        <v>1152.2338466986414</v>
      </c>
      <c r="BK154">
        <v>1072.058435517476</v>
      </c>
      <c r="BL154">
        <v>1172.5822624276886</v>
      </c>
      <c r="BM154">
        <v>1195.9858545871746</v>
      </c>
      <c r="BN154">
        <v>1259.4847133179856</v>
      </c>
      <c r="BO154">
        <v>1272.7883885133351</v>
      </c>
      <c r="BP154">
        <v>1261.2045274567754</v>
      </c>
      <c r="BQ154">
        <v>1298.9738860263719</v>
      </c>
      <c r="BR154">
        <v>1266.7488509575303</v>
      </c>
      <c r="BS154">
        <v>1295.4768946576526</v>
      </c>
      <c r="BT154">
        <v>1288.3184020986869</v>
      </c>
      <c r="BU154">
        <v>1232.198949881802</v>
      </c>
      <c r="BV154">
        <v>1271.3369462916353</v>
      </c>
      <c r="BW154">
        <v>1191.8989862858914</v>
      </c>
      <c r="BX154">
        <v>1293.176319826468</v>
      </c>
      <c r="BY154">
        <v>1317.4003025863703</v>
      </c>
      <c r="BZ154">
        <v>1381.8289732221301</v>
      </c>
      <c r="CA154">
        <v>1396.1912772195783</v>
      </c>
      <c r="CB154">
        <v>1385.7784642298025</v>
      </c>
      <c r="CC154">
        <v>1424.7739485189286</v>
      </c>
      <c r="CD154">
        <v>1393.7363304237815</v>
      </c>
      <c r="CE154">
        <v>1423.5016918095102</v>
      </c>
      <c r="CF154">
        <v>1417.1251970683106</v>
      </c>
      <c r="CG154">
        <v>1361.4720173899173</v>
      </c>
      <c r="CH154">
        <v>1400.7631087261716</v>
      </c>
      <c r="CI154">
        <v>1321.2533234014147</v>
      </c>
      <c r="CJ154">
        <v>1422.423818004369</v>
      </c>
      <c r="CK154">
        <v>1446.7405332542064</v>
      </c>
      <c r="CL154">
        <v>1511.6256017513485</v>
      </c>
      <c r="CM154">
        <v>1527.2338009525699</v>
      </c>
      <c r="CN154">
        <v>1518.4886673823535</v>
      </c>
      <c r="CO154">
        <v>1559.8784661211657</v>
      </c>
      <c r="CP154">
        <v>1531.901575281729</v>
      </c>
      <c r="CQ154">
        <v>1562.6776496996636</v>
      </c>
      <c r="CR154">
        <v>1559.3236164704165</v>
      </c>
      <c r="CS154">
        <v>1507.4167199364065</v>
      </c>
      <c r="CT154">
        <v>1529.9909561322474</v>
      </c>
      <c r="CU154">
        <v>1475.8220928602761</v>
      </c>
      <c r="CV154">
        <v>1</v>
      </c>
      <c r="CW154">
        <f t="shared" si="8"/>
        <v>2402</v>
      </c>
      <c r="CY154">
        <f t="shared" si="9"/>
        <v>2402</v>
      </c>
      <c r="CZ154">
        <f t="shared" si="10"/>
        <v>2402</v>
      </c>
    </row>
    <row r="155" spans="1:104" x14ac:dyDescent="0.25">
      <c r="A155" t="s">
        <v>103</v>
      </c>
      <c r="B155" t="s">
        <v>103</v>
      </c>
      <c r="C155" t="s">
        <v>104</v>
      </c>
      <c r="CV155">
        <v>0</v>
      </c>
      <c r="CW155">
        <f t="shared" si="8"/>
        <v>0</v>
      </c>
      <c r="CY155">
        <f t="shared" si="9"/>
        <v>0</v>
      </c>
      <c r="CZ155" t="e">
        <f t="shared" si="10"/>
        <v>#VALUE!</v>
      </c>
    </row>
    <row r="156" spans="1:104" x14ac:dyDescent="0.25">
      <c r="A156" t="s">
        <v>142</v>
      </c>
      <c r="B156" t="s">
        <v>105</v>
      </c>
      <c r="C156" t="s">
        <v>102</v>
      </c>
      <c r="D156">
        <v>822.14636913381617</v>
      </c>
      <c r="E156">
        <v>783.68810707233786</v>
      </c>
      <c r="F156">
        <v>813.16679832363991</v>
      </c>
      <c r="G156">
        <v>799.30931566964705</v>
      </c>
      <c r="H156">
        <v>804.78037247932025</v>
      </c>
      <c r="I156">
        <v>797.24984405303564</v>
      </c>
      <c r="J156">
        <v>767.72670868547084</v>
      </c>
      <c r="K156">
        <v>779.88152835890446</v>
      </c>
      <c r="L156">
        <v>750.2311220668596</v>
      </c>
      <c r="M156">
        <v>776.53151961494427</v>
      </c>
      <c r="N156">
        <v>831.46588041243592</v>
      </c>
      <c r="O156">
        <v>823.32047260021818</v>
      </c>
      <c r="P156">
        <v>881.51118902958706</v>
      </c>
      <c r="Q156">
        <v>851.63161056647743</v>
      </c>
      <c r="R156">
        <v>874.04517584417897</v>
      </c>
      <c r="S156">
        <v>846.20321081644863</v>
      </c>
      <c r="T156">
        <v>837.72608568637224</v>
      </c>
      <c r="U156">
        <v>819.27931627089299</v>
      </c>
      <c r="V156">
        <v>782.21803465397454</v>
      </c>
      <c r="W156">
        <v>788.98619641706671</v>
      </c>
      <c r="X156">
        <v>757.30878262730369</v>
      </c>
      <c r="Y156">
        <v>784.25642851736768</v>
      </c>
      <c r="Z156">
        <v>841.28648874112832</v>
      </c>
      <c r="AA156">
        <v>835.80307126866046</v>
      </c>
      <c r="AB156">
        <v>896.37572954950213</v>
      </c>
      <c r="AC156">
        <v>868.22545494792723</v>
      </c>
      <c r="AD156">
        <v>891.75197628655519</v>
      </c>
      <c r="AE156">
        <v>864.67089076454613</v>
      </c>
      <c r="AF156">
        <v>856.92382154241739</v>
      </c>
      <c r="AG156">
        <v>839.42879469293791</v>
      </c>
      <c r="AH156">
        <v>803.6602069423385</v>
      </c>
      <c r="AI156">
        <v>812.06694628020318</v>
      </c>
      <c r="AJ156">
        <v>782.30873742387951</v>
      </c>
      <c r="AK156">
        <v>811.35966290980821</v>
      </c>
      <c r="AL156">
        <v>870.57969318386597</v>
      </c>
      <c r="AM156">
        <v>867.29178141454281</v>
      </c>
      <c r="AN156">
        <v>930.00235846156465</v>
      </c>
      <c r="AO156">
        <v>903.88660406329734</v>
      </c>
      <c r="AP156">
        <v>929.31875240776947</v>
      </c>
      <c r="AQ156">
        <v>904.01304779221471</v>
      </c>
      <c r="AR156">
        <v>897.93391972880045</v>
      </c>
      <c r="AS156">
        <v>882.03994355784289</v>
      </c>
      <c r="AT156">
        <v>847.85189268479803</v>
      </c>
      <c r="AU156">
        <v>857.85779764181302</v>
      </c>
      <c r="AV156">
        <v>829.73977458542799</v>
      </c>
      <c r="AW156">
        <v>860.47433381856877</v>
      </c>
      <c r="AX156">
        <v>921.40719416856109</v>
      </c>
      <c r="AY156">
        <v>919.83799375787339</v>
      </c>
      <c r="AZ156">
        <v>984.24932158329966</v>
      </c>
      <c r="BA156">
        <v>959.79843203216706</v>
      </c>
      <c r="BB156">
        <v>986.85039235911881</v>
      </c>
      <c r="BC156">
        <v>963.11844620546844</v>
      </c>
      <c r="BD156">
        <v>958.57146491324625</v>
      </c>
      <c r="BE156">
        <v>944.17466964512312</v>
      </c>
      <c r="BF156">
        <v>911.4551845432386</v>
      </c>
      <c r="BG156">
        <v>922.90591542815594</v>
      </c>
      <c r="BH156">
        <v>896.21244629214459</v>
      </c>
      <c r="BI156">
        <v>928.3541711595069</v>
      </c>
      <c r="BJ156">
        <v>990.68005399872914</v>
      </c>
      <c r="BK156">
        <v>990.49386027518221</v>
      </c>
      <c r="BL156">
        <v>1056.2829527343936</v>
      </c>
      <c r="BM156">
        <v>1033.208947263128</v>
      </c>
      <c r="BN156">
        <v>1061.6391824947209</v>
      </c>
      <c r="BO156">
        <v>1039.2852363013594</v>
      </c>
      <c r="BP156">
        <v>1036.1089934874578</v>
      </c>
      <c r="BQ156">
        <v>1023.0631359412729</v>
      </c>
      <c r="BR156">
        <v>991.65816693406055</v>
      </c>
      <c r="BS156">
        <v>1004.3696588353563</v>
      </c>
      <c r="BT156">
        <v>978.87004120571282</v>
      </c>
      <c r="BU156">
        <v>1012.1351271102513</v>
      </c>
      <c r="BV156">
        <v>1075.5242206736211</v>
      </c>
      <c r="BW156">
        <v>1076.3668915376402</v>
      </c>
      <c r="BX156">
        <v>1143.1889961341396</v>
      </c>
      <c r="BY156">
        <v>1121.1957849390396</v>
      </c>
      <c r="BZ156">
        <v>1150.7919394243222</v>
      </c>
      <c r="CA156">
        <v>1129.7072503208205</v>
      </c>
      <c r="CB156">
        <v>1127.891807339402</v>
      </c>
      <c r="CC156">
        <v>1116.2519639120055</v>
      </c>
      <c r="CD156">
        <v>1086.2213263535166</v>
      </c>
      <c r="CE156">
        <v>1100.1819785204398</v>
      </c>
      <c r="CF156">
        <v>1075.7182585099697</v>
      </c>
      <c r="CG156">
        <v>1109.7510416059081</v>
      </c>
      <c r="CH156">
        <v>1173.6341915673738</v>
      </c>
      <c r="CI156">
        <v>1174.7706107861545</v>
      </c>
      <c r="CJ156">
        <v>1241.8221542520175</v>
      </c>
      <c r="CK156">
        <v>1220.1697723880116</v>
      </c>
      <c r="CL156">
        <v>1250.4398289788389</v>
      </c>
      <c r="CM156">
        <v>1230.5571795514406</v>
      </c>
      <c r="CN156">
        <v>1230.462070621154</v>
      </c>
      <c r="CO156">
        <v>1221.2927369019269</v>
      </c>
      <c r="CP156">
        <v>1193.4828861692379</v>
      </c>
      <c r="CQ156">
        <v>1210.0743285349276</v>
      </c>
      <c r="CR156">
        <v>1187.6419134798232</v>
      </c>
      <c r="CS156">
        <v>1218.9688790025075</v>
      </c>
      <c r="CT156">
        <v>1283.4665159992182</v>
      </c>
      <c r="CU156">
        <v>1285.2293601195279</v>
      </c>
      <c r="CV156">
        <v>-1</v>
      </c>
      <c r="CW156">
        <f t="shared" si="8"/>
        <v>2402</v>
      </c>
      <c r="CY156">
        <f t="shared" si="9"/>
        <v>2402</v>
      </c>
      <c r="CZ156">
        <f t="shared" si="10"/>
        <v>2402</v>
      </c>
    </row>
    <row r="157" spans="1:104" x14ac:dyDescent="0.25">
      <c r="A157" t="s">
        <v>103</v>
      </c>
      <c r="B157" t="s">
        <v>103</v>
      </c>
      <c r="C157" t="s">
        <v>104</v>
      </c>
      <c r="CV157">
        <v>0</v>
      </c>
      <c r="CW157">
        <f t="shared" si="8"/>
        <v>0</v>
      </c>
      <c r="CY157">
        <f t="shared" si="9"/>
        <v>0</v>
      </c>
      <c r="CZ157" t="e">
        <f t="shared" si="10"/>
        <v>#VALUE!</v>
      </c>
    </row>
    <row r="158" spans="1:104" x14ac:dyDescent="0.25">
      <c r="A158" t="s">
        <v>143</v>
      </c>
      <c r="B158" t="s">
        <v>101</v>
      </c>
      <c r="C158" t="s">
        <v>102</v>
      </c>
      <c r="D158">
        <v>299.56618816771356</v>
      </c>
      <c r="E158">
        <v>334.46279626700124</v>
      </c>
      <c r="F158">
        <v>391.82624149904564</v>
      </c>
      <c r="G158">
        <v>373.6799248244987</v>
      </c>
      <c r="H158">
        <v>367.0366967200012</v>
      </c>
      <c r="I158">
        <v>374.2695502738701</v>
      </c>
      <c r="J158">
        <v>360.8976593865039</v>
      </c>
      <c r="K158">
        <v>373.0472795066479</v>
      </c>
      <c r="L158">
        <v>364.95742103423186</v>
      </c>
      <c r="M158">
        <v>338.23577852837661</v>
      </c>
      <c r="N158">
        <v>339.93878588549109</v>
      </c>
      <c r="O158">
        <v>284.38036775414537</v>
      </c>
      <c r="P158">
        <v>358.13815661895097</v>
      </c>
      <c r="Q158">
        <v>366.76474438253433</v>
      </c>
      <c r="R158">
        <v>414.08592328853712</v>
      </c>
      <c r="S158">
        <v>391.40429263036867</v>
      </c>
      <c r="T158">
        <v>382.63075705347353</v>
      </c>
      <c r="U158">
        <v>389.12081242716999</v>
      </c>
      <c r="V158">
        <v>375.73673497695597</v>
      </c>
      <c r="W158">
        <v>388.12872043265281</v>
      </c>
      <c r="X158">
        <v>380.85464074946424</v>
      </c>
      <c r="Y158">
        <v>355.94133704356676</v>
      </c>
      <c r="Z158">
        <v>359.98682906548299</v>
      </c>
      <c r="AA158">
        <v>306.76123956087503</v>
      </c>
      <c r="AB158">
        <v>382.2748400020173</v>
      </c>
      <c r="AC158">
        <v>391.70161592690971</v>
      </c>
      <c r="AD158">
        <v>438.91867659596937</v>
      </c>
      <c r="AE158">
        <v>415.61824533130778</v>
      </c>
      <c r="AF158">
        <v>406.19752178488409</v>
      </c>
      <c r="AG158">
        <v>412.40207297098351</v>
      </c>
      <c r="AH158">
        <v>399.27075242223486</v>
      </c>
      <c r="AI158">
        <v>412.40806666346703</v>
      </c>
      <c r="AJ158">
        <v>406.18707485342304</v>
      </c>
      <c r="AK158">
        <v>382.41752203318043</v>
      </c>
      <c r="AL158">
        <v>387.52704632032868</v>
      </c>
      <c r="AM158">
        <v>335.19747278841407</v>
      </c>
      <c r="AN158">
        <v>411.42595527730003</v>
      </c>
      <c r="AO158">
        <v>421.41830667688578</v>
      </c>
      <c r="AP158">
        <v>469.09844716540601</v>
      </c>
      <c r="AQ158">
        <v>446.20283292605689</v>
      </c>
      <c r="AR158">
        <v>437.16511901731633</v>
      </c>
      <c r="AS158">
        <v>443.76076182804923</v>
      </c>
      <c r="AT158">
        <v>431.05292791411057</v>
      </c>
      <c r="AU158">
        <v>444.66271507530075</v>
      </c>
      <c r="AV158">
        <v>438.96828889882215</v>
      </c>
      <c r="AW158">
        <v>415.77094624137146</v>
      </c>
      <c r="AX158">
        <v>421.47828654458004</v>
      </c>
      <c r="AY158">
        <v>369.74648735590847</v>
      </c>
      <c r="AZ158">
        <v>446.5491813307865</v>
      </c>
      <c r="BA158">
        <v>457.07716539464025</v>
      </c>
      <c r="BB158">
        <v>505.25061342507365</v>
      </c>
      <c r="BC158">
        <v>482.81219770157236</v>
      </c>
      <c r="BD158">
        <v>474.20761166923398</v>
      </c>
      <c r="BE158">
        <v>481.22527944138864</v>
      </c>
      <c r="BF158">
        <v>468.93849608086703</v>
      </c>
      <c r="BG158">
        <v>482.97397418531057</v>
      </c>
      <c r="BH158">
        <v>477.71132225128594</v>
      </c>
      <c r="BI158">
        <v>454.95066356828193</v>
      </c>
      <c r="BJ158">
        <v>461.09756545510481</v>
      </c>
      <c r="BK158">
        <v>409.80650074343657</v>
      </c>
      <c r="BL158">
        <v>487.05001919441065</v>
      </c>
      <c r="BM158">
        <v>498.01797858137127</v>
      </c>
      <c r="BN158">
        <v>546.6289027023621</v>
      </c>
      <c r="BO158">
        <v>524.62235138438973</v>
      </c>
      <c r="BP158">
        <v>516.43920436287556</v>
      </c>
      <c r="BQ158">
        <v>523.86189098449154</v>
      </c>
      <c r="BR158">
        <v>511.95783660289089</v>
      </c>
      <c r="BS158">
        <v>526.34989616662631</v>
      </c>
      <c r="BT158">
        <v>521.41785478964835</v>
      </c>
      <c r="BU158">
        <v>498.96758935970968</v>
      </c>
      <c r="BV158">
        <v>505.41636704121595</v>
      </c>
      <c r="BW158">
        <v>454.43498923141237</v>
      </c>
      <c r="BX158">
        <v>532.01369946426746</v>
      </c>
      <c r="BY158">
        <v>543.35666877058623</v>
      </c>
      <c r="BZ158">
        <v>592.38801644498335</v>
      </c>
      <c r="CA158">
        <v>570.83996268555325</v>
      </c>
      <c r="CB158">
        <v>563.1312331323918</v>
      </c>
      <c r="CC158">
        <v>571.00968777579033</v>
      </c>
      <c r="CD158">
        <v>559.50156848548522</v>
      </c>
      <c r="CE158">
        <v>574.19325064254053</v>
      </c>
      <c r="CF158">
        <v>569.44197213913753</v>
      </c>
      <c r="CG158">
        <v>547.06003249268213</v>
      </c>
      <c r="CH158">
        <v>553.49917894650025</v>
      </c>
      <c r="CI158">
        <v>502.49476441912191</v>
      </c>
      <c r="CJ158">
        <v>580.12907041772337</v>
      </c>
      <c r="CK158">
        <v>591.70665637877414</v>
      </c>
      <c r="CL158">
        <v>641.15094898937559</v>
      </c>
      <c r="CM158">
        <v>620.36703443441866</v>
      </c>
      <c r="CN158">
        <v>613.46871126941892</v>
      </c>
      <c r="CO158">
        <v>622.26644213668965</v>
      </c>
      <c r="CP158">
        <v>611.87339570989604</v>
      </c>
      <c r="CQ158">
        <v>626.17847326275376</v>
      </c>
      <c r="CR158">
        <v>622.01950360278784</v>
      </c>
      <c r="CS158">
        <v>602.22672531996852</v>
      </c>
      <c r="CT158">
        <v>598.59978014954788</v>
      </c>
      <c r="CU158">
        <v>562.86663835118418</v>
      </c>
      <c r="CV158">
        <v>1</v>
      </c>
      <c r="CW158">
        <f t="shared" si="8"/>
        <v>2403</v>
      </c>
      <c r="CY158">
        <f t="shared" si="9"/>
        <v>2403</v>
      </c>
      <c r="CZ158">
        <f t="shared" si="10"/>
        <v>2403</v>
      </c>
    </row>
    <row r="159" spans="1:104" x14ac:dyDescent="0.25">
      <c r="A159" t="s">
        <v>103</v>
      </c>
      <c r="B159" t="s">
        <v>103</v>
      </c>
      <c r="C159" t="s">
        <v>104</v>
      </c>
      <c r="CV159">
        <v>0</v>
      </c>
      <c r="CW159">
        <f t="shared" si="8"/>
        <v>0</v>
      </c>
      <c r="CY159">
        <f t="shared" si="9"/>
        <v>0</v>
      </c>
      <c r="CZ159" t="e">
        <f t="shared" si="10"/>
        <v>#VALUE!</v>
      </c>
    </row>
    <row r="160" spans="1:104" x14ac:dyDescent="0.25">
      <c r="A160" t="s">
        <v>143</v>
      </c>
      <c r="B160" t="s">
        <v>105</v>
      </c>
      <c r="C160" t="s">
        <v>102</v>
      </c>
      <c r="D160">
        <v>298.92870671022212</v>
      </c>
      <c r="E160">
        <v>297.80795737454673</v>
      </c>
      <c r="F160">
        <v>336.92424154362345</v>
      </c>
      <c r="G160">
        <v>326.21549202585089</v>
      </c>
      <c r="H160">
        <v>334.56891680892016</v>
      </c>
      <c r="I160">
        <v>315.45576951559656</v>
      </c>
      <c r="J160">
        <v>308.05390895007719</v>
      </c>
      <c r="K160">
        <v>320.13714725542002</v>
      </c>
      <c r="L160">
        <v>291.21768439015079</v>
      </c>
      <c r="M160">
        <v>319.85854040209699</v>
      </c>
      <c r="N160">
        <v>334.80017843888544</v>
      </c>
      <c r="O160">
        <v>311.053508885479</v>
      </c>
      <c r="P160">
        <v>332.85551100259556</v>
      </c>
      <c r="Q160">
        <v>321.82793918001482</v>
      </c>
      <c r="R160">
        <v>357.0376569099347</v>
      </c>
      <c r="S160">
        <v>341.1911769296014</v>
      </c>
      <c r="T160">
        <v>348.3974576338311</v>
      </c>
      <c r="U160">
        <v>328.20413429822679</v>
      </c>
      <c r="V160">
        <v>320.3979802816196</v>
      </c>
      <c r="W160">
        <v>332.64204704391295</v>
      </c>
      <c r="X160">
        <v>304.70104457627474</v>
      </c>
      <c r="Y160">
        <v>335.47646312976514</v>
      </c>
      <c r="Z160">
        <v>353.23318516896637</v>
      </c>
      <c r="AA160">
        <v>332.21685680122539</v>
      </c>
      <c r="AB160">
        <v>355.99434023905752</v>
      </c>
      <c r="AC160">
        <v>345.85010142685712</v>
      </c>
      <c r="AD160">
        <v>380.98728357794965</v>
      </c>
      <c r="AE160">
        <v>364.5594861300757</v>
      </c>
      <c r="AF160">
        <v>371.19847061074768</v>
      </c>
      <c r="AG160">
        <v>350.84294196991266</v>
      </c>
      <c r="AH160">
        <v>343.4330645450143</v>
      </c>
      <c r="AI160">
        <v>356.56457926935468</v>
      </c>
      <c r="AJ160">
        <v>329.80704073930229</v>
      </c>
      <c r="AK160">
        <v>361.84496073152201</v>
      </c>
      <c r="AL160">
        <v>380.78150120991586</v>
      </c>
      <c r="AM160">
        <v>360.78336144237124</v>
      </c>
      <c r="AN160">
        <v>385.40708132055363</v>
      </c>
      <c r="AO160">
        <v>375.96441772905348</v>
      </c>
      <c r="AP160">
        <v>411.69739142462277</v>
      </c>
      <c r="AQ160">
        <v>395.79732733039737</v>
      </c>
      <c r="AR160">
        <v>402.93047310552237</v>
      </c>
      <c r="AS160">
        <v>383.06804306493575</v>
      </c>
      <c r="AT160">
        <v>376.1795589355844</v>
      </c>
      <c r="AU160">
        <v>389.88219533151437</v>
      </c>
      <c r="AV160">
        <v>363.75341261995408</v>
      </c>
      <c r="AW160">
        <v>396.46952918417503</v>
      </c>
      <c r="AX160">
        <v>416.11212446381052</v>
      </c>
      <c r="AY160">
        <v>396.820209556458</v>
      </c>
      <c r="AZ160">
        <v>422.1253249886754</v>
      </c>
      <c r="BA160">
        <v>413.32367685023678</v>
      </c>
      <c r="BB160">
        <v>449.65368340753105</v>
      </c>
      <c r="BC160">
        <v>434.31313796101711</v>
      </c>
      <c r="BD160">
        <v>441.98020407977566</v>
      </c>
      <c r="BE160">
        <v>422.63841065922804</v>
      </c>
      <c r="BF160">
        <v>416.26642452726821</v>
      </c>
      <c r="BG160">
        <v>430.48614864107151</v>
      </c>
      <c r="BH160">
        <v>404.87615588837195</v>
      </c>
      <c r="BI160">
        <v>438.11213374252526</v>
      </c>
      <c r="BJ160">
        <v>458.27511726378589</v>
      </c>
      <c r="BK160">
        <v>439.5046468143654</v>
      </c>
      <c r="BL160">
        <v>465.33372229176609</v>
      </c>
      <c r="BM160">
        <v>457.05985366352081</v>
      </c>
      <c r="BN160">
        <v>493.92107852678549</v>
      </c>
      <c r="BO160">
        <v>479.11176900948425</v>
      </c>
      <c r="BP160">
        <v>487.30302055345197</v>
      </c>
      <c r="BQ160">
        <v>468.46820423677082</v>
      </c>
      <c r="BR160">
        <v>462.57462255561148</v>
      </c>
      <c r="BS160">
        <v>477.23463653748706</v>
      </c>
      <c r="BT160">
        <v>452.02270596455298</v>
      </c>
      <c r="BU160">
        <v>485.61907118578176</v>
      </c>
      <c r="BV160">
        <v>506.11970235407563</v>
      </c>
      <c r="BW160">
        <v>487.68851353225836</v>
      </c>
      <c r="BX160">
        <v>513.88812688037501</v>
      </c>
      <c r="BY160">
        <v>506.0437009638859</v>
      </c>
      <c r="BZ160">
        <v>543.41008784958137</v>
      </c>
      <c r="CA160">
        <v>529.17923520291856</v>
      </c>
      <c r="CB160">
        <v>537.99576705056063</v>
      </c>
      <c r="CC160">
        <v>519.78333899197435</v>
      </c>
      <c r="CD160">
        <v>514.44499973086192</v>
      </c>
      <c r="CE160">
        <v>529.52825816850168</v>
      </c>
      <c r="CF160">
        <v>504.56186006834292</v>
      </c>
      <c r="CG160">
        <v>538.21452168717337</v>
      </c>
      <c r="CH160">
        <v>558.61829434087633</v>
      </c>
      <c r="CI160">
        <v>540.02515689554548</v>
      </c>
      <c r="CJ160">
        <v>566.12421455388403</v>
      </c>
      <c r="CK160">
        <v>558.35777560802978</v>
      </c>
      <c r="CL160">
        <v>596.15745261944016</v>
      </c>
      <c r="CM160">
        <v>582.71140272483638</v>
      </c>
      <c r="CN160">
        <v>592.6672678522076</v>
      </c>
      <c r="CO160">
        <v>575.92563602176574</v>
      </c>
      <c r="CP160">
        <v>571.71504605762027</v>
      </c>
      <c r="CQ160">
        <v>587.83395992312614</v>
      </c>
      <c r="CR160">
        <v>563.98779550014524</v>
      </c>
      <c r="CS160">
        <v>592.16518580866523</v>
      </c>
      <c r="CT160">
        <v>618.29018862043154</v>
      </c>
      <c r="CU160">
        <v>589.74699564042589</v>
      </c>
      <c r="CV160">
        <v>-1</v>
      </c>
      <c r="CW160">
        <f t="shared" si="8"/>
        <v>2403</v>
      </c>
      <c r="CY160">
        <f t="shared" si="9"/>
        <v>2403</v>
      </c>
      <c r="CZ160">
        <f t="shared" si="10"/>
        <v>2403</v>
      </c>
    </row>
    <row r="161" spans="1:104" x14ac:dyDescent="0.25">
      <c r="A161" t="s">
        <v>103</v>
      </c>
      <c r="B161" t="s">
        <v>103</v>
      </c>
      <c r="C161" t="s">
        <v>104</v>
      </c>
      <c r="CV161">
        <v>0</v>
      </c>
      <c r="CW161">
        <f t="shared" si="8"/>
        <v>0</v>
      </c>
      <c r="CY161">
        <f t="shared" si="9"/>
        <v>0</v>
      </c>
      <c r="CZ161" t="e">
        <f t="shared" si="10"/>
        <v>#VALUE!</v>
      </c>
    </row>
    <row r="162" spans="1:104" x14ac:dyDescent="0.25">
      <c r="A162" t="s">
        <v>144</v>
      </c>
      <c r="B162" t="s">
        <v>101</v>
      </c>
      <c r="C162" t="s">
        <v>102</v>
      </c>
      <c r="D162">
        <v>7620.3295753559441</v>
      </c>
      <c r="E162">
        <v>8443.3945952923859</v>
      </c>
      <c r="F162">
        <v>8944.5117593497962</v>
      </c>
      <c r="G162">
        <v>9449.917944764049</v>
      </c>
      <c r="H162">
        <v>9063.8759909299115</v>
      </c>
      <c r="I162">
        <v>9574.0162543771203</v>
      </c>
      <c r="J162">
        <v>9279.4898907702955</v>
      </c>
      <c r="K162">
        <v>9640.0395020558699</v>
      </c>
      <c r="L162">
        <v>9862.2093556183736</v>
      </c>
      <c r="M162">
        <v>8984.8797353161281</v>
      </c>
      <c r="N162">
        <v>9386.2716290461303</v>
      </c>
      <c r="O162">
        <v>8146.1951219569719</v>
      </c>
      <c r="P162">
        <v>8753.1482464907895</v>
      </c>
      <c r="Q162">
        <v>9254.4413494503024</v>
      </c>
      <c r="R162">
        <v>9818.0608798402827</v>
      </c>
      <c r="S162">
        <v>10224.212639144185</v>
      </c>
      <c r="T162">
        <v>9793.9093334234822</v>
      </c>
      <c r="U162">
        <v>10263.777566289258</v>
      </c>
      <c r="V162">
        <v>9960.6531573388329</v>
      </c>
      <c r="W162">
        <v>10353.849554463724</v>
      </c>
      <c r="X162">
        <v>10635.427104377077</v>
      </c>
      <c r="Y162">
        <v>9836.8564470921647</v>
      </c>
      <c r="Z162">
        <v>10303.639666156447</v>
      </c>
      <c r="AA162">
        <v>9096.6104106787643</v>
      </c>
      <c r="AB162">
        <v>9701.4832778887412</v>
      </c>
      <c r="AC162">
        <v>10173.102397236593</v>
      </c>
      <c r="AD162">
        <v>10695.998984811395</v>
      </c>
      <c r="AE162">
        <v>11067.858506833245</v>
      </c>
      <c r="AF162">
        <v>10620.414969132591</v>
      </c>
      <c r="AG162">
        <v>11092.475444743519</v>
      </c>
      <c r="AH162">
        <v>10806.38488924109</v>
      </c>
      <c r="AI162">
        <v>11223.914716241969</v>
      </c>
      <c r="AJ162">
        <v>11530.13539939172</v>
      </c>
      <c r="AK162">
        <v>10752.107648583289</v>
      </c>
      <c r="AL162">
        <v>11233.704004839732</v>
      </c>
      <c r="AM162">
        <v>10036.100259625349</v>
      </c>
      <c r="AN162">
        <v>10646.264203548719</v>
      </c>
      <c r="AO162">
        <v>11120.42051488281</v>
      </c>
      <c r="AP162">
        <v>11644.317901685643</v>
      </c>
      <c r="AQ162">
        <v>12016.729367359396</v>
      </c>
      <c r="AR162">
        <v>11570.408309817223</v>
      </c>
      <c r="AS162">
        <v>12045.045152851508</v>
      </c>
      <c r="AT162">
        <v>11763.546501739493</v>
      </c>
      <c r="AU162">
        <v>12187.745751419592</v>
      </c>
      <c r="AV162">
        <v>12502.240926311817</v>
      </c>
      <c r="AW162">
        <v>11733.241322490157</v>
      </c>
      <c r="AX162">
        <v>12223.673432565214</v>
      </c>
      <c r="AY162">
        <v>11033.965222745644</v>
      </c>
      <c r="AZ162">
        <v>11650.723191247689</v>
      </c>
      <c r="BA162">
        <v>12130.225954045207</v>
      </c>
      <c r="BB162">
        <v>12658.578806734869</v>
      </c>
      <c r="BC162">
        <v>13035.029829390984</v>
      </c>
      <c r="BD162">
        <v>12592.751297145591</v>
      </c>
      <c r="BE162">
        <v>13071.688802914166</v>
      </c>
      <c r="BF162">
        <v>12794.81835482622</v>
      </c>
      <c r="BG162">
        <v>13223.903365972048</v>
      </c>
      <c r="BH162">
        <v>13543.411672817418</v>
      </c>
      <c r="BI162">
        <v>12779.438037606185</v>
      </c>
      <c r="BJ162">
        <v>13274.858031410695</v>
      </c>
      <c r="BK162">
        <v>12090.123057755556</v>
      </c>
      <c r="BL162">
        <v>12711.914472013606</v>
      </c>
      <c r="BM162">
        <v>13196.592045479838</v>
      </c>
      <c r="BN162">
        <v>13730.296351540001</v>
      </c>
      <c r="BO162">
        <v>14112.221586409429</v>
      </c>
      <c r="BP162">
        <v>13675.377267792708</v>
      </c>
      <c r="BQ162">
        <v>14159.452184614947</v>
      </c>
      <c r="BR162">
        <v>13887.124815665711</v>
      </c>
      <c r="BS162">
        <v>14319.906200176214</v>
      </c>
      <c r="BT162">
        <v>14642.157622136674</v>
      </c>
      <c r="BU162">
        <v>13880.100777735002</v>
      </c>
      <c r="BV162">
        <v>14377.013521633471</v>
      </c>
      <c r="BW162">
        <v>13193.992991713614</v>
      </c>
      <c r="BX162">
        <v>13818.489019415092</v>
      </c>
      <c r="BY162">
        <v>14307.556547288226</v>
      </c>
      <c r="BZ162">
        <v>14847.724532414097</v>
      </c>
      <c r="CA162">
        <v>15238.061545741581</v>
      </c>
      <c r="CB162">
        <v>14810.821398524493</v>
      </c>
      <c r="CC162">
        <v>15304.357400999113</v>
      </c>
      <c r="CD162">
        <v>15039.652310391733</v>
      </c>
      <c r="CE162">
        <v>15476.581431994826</v>
      </c>
      <c r="CF162">
        <v>15798.378155873372</v>
      </c>
      <c r="CG162">
        <v>15031.155673064026</v>
      </c>
      <c r="CH162">
        <v>15519.305024227144</v>
      </c>
      <c r="CI162">
        <v>14326.336854643754</v>
      </c>
      <c r="CJ162">
        <v>14943.259308482702</v>
      </c>
      <c r="CK162">
        <v>15431.070643703732</v>
      </c>
      <c r="CL162">
        <v>15978.112231168485</v>
      </c>
      <c r="CM162">
        <v>16388.055792097322</v>
      </c>
      <c r="CN162">
        <v>15987.829175390933</v>
      </c>
      <c r="CO162">
        <v>16511.269493438209</v>
      </c>
      <c r="CP162">
        <v>16283.249296721373</v>
      </c>
      <c r="CQ162">
        <v>16727.515849438256</v>
      </c>
      <c r="CR162">
        <v>17045.664110443751</v>
      </c>
      <c r="CS162">
        <v>16336.610670842823</v>
      </c>
      <c r="CT162">
        <v>16547.646151460744</v>
      </c>
      <c r="CU162">
        <v>15669.337869574896</v>
      </c>
      <c r="CV162">
        <v>1</v>
      </c>
      <c r="CW162">
        <f t="shared" si="8"/>
        <v>2404</v>
      </c>
      <c r="CY162">
        <f t="shared" si="9"/>
        <v>2404</v>
      </c>
      <c r="CZ162">
        <f t="shared" si="10"/>
        <v>2404</v>
      </c>
    </row>
    <row r="163" spans="1:104" x14ac:dyDescent="0.25">
      <c r="A163" t="s">
        <v>103</v>
      </c>
      <c r="B163" t="s">
        <v>103</v>
      </c>
      <c r="C163" t="s">
        <v>104</v>
      </c>
      <c r="CV163">
        <v>0</v>
      </c>
      <c r="CW163">
        <f t="shared" si="8"/>
        <v>0</v>
      </c>
      <c r="CY163">
        <f t="shared" si="9"/>
        <v>0</v>
      </c>
      <c r="CZ163" t="e">
        <f t="shared" si="10"/>
        <v>#VALUE!</v>
      </c>
    </row>
    <row r="164" spans="1:104" x14ac:dyDescent="0.25">
      <c r="A164" t="s">
        <v>144</v>
      </c>
      <c r="B164" t="s">
        <v>105</v>
      </c>
      <c r="C164" t="s">
        <v>102</v>
      </c>
      <c r="D164">
        <v>10293.238763870284</v>
      </c>
      <c r="E164">
        <v>9887.5732994019254</v>
      </c>
      <c r="F164">
        <v>10423.008328043343</v>
      </c>
      <c r="G164">
        <v>9824.7005190953332</v>
      </c>
      <c r="H164">
        <v>9710.1363542248655</v>
      </c>
      <c r="I164">
        <v>9166.7627759941843</v>
      </c>
      <c r="J164">
        <v>8633.3732757876733</v>
      </c>
      <c r="K164">
        <v>9126.2931190560466</v>
      </c>
      <c r="L164">
        <v>8546.3223705558794</v>
      </c>
      <c r="M164">
        <v>9474.3047851338524</v>
      </c>
      <c r="N164">
        <v>10512.163120245128</v>
      </c>
      <c r="O164">
        <v>10079.432130036286</v>
      </c>
      <c r="P164">
        <v>10797.864855505981</v>
      </c>
      <c r="Q164">
        <v>10052.582886542348</v>
      </c>
      <c r="R164">
        <v>10541.111235843426</v>
      </c>
      <c r="S164">
        <v>9850.9087415828017</v>
      </c>
      <c r="T164">
        <v>9702.4564455043819</v>
      </c>
      <c r="U164">
        <v>9139.4965843229947</v>
      </c>
      <c r="V164">
        <v>8604.3839815592364</v>
      </c>
      <c r="W164">
        <v>9120.6212596933692</v>
      </c>
      <c r="X164">
        <v>8610.7502737205505</v>
      </c>
      <c r="Y164">
        <v>9641.555259283763</v>
      </c>
      <c r="Z164">
        <v>10782.724092938668</v>
      </c>
      <c r="AA164">
        <v>10425.662763602915</v>
      </c>
      <c r="AB164">
        <v>11174.912733394787</v>
      </c>
      <c r="AC164">
        <v>10418.069477679166</v>
      </c>
      <c r="AD164">
        <v>10871.175513301889</v>
      </c>
      <c r="AE164">
        <v>10144.504249844458</v>
      </c>
      <c r="AF164">
        <v>9976.1996657381442</v>
      </c>
      <c r="AG164">
        <v>9417.541382765432</v>
      </c>
      <c r="AH164">
        <v>8908.3705031268837</v>
      </c>
      <c r="AI164">
        <v>9463.6944395736318</v>
      </c>
      <c r="AJ164">
        <v>8996.4967994106737</v>
      </c>
      <c r="AK164">
        <v>10066.391898449427</v>
      </c>
      <c r="AL164">
        <v>11239.617246257792</v>
      </c>
      <c r="AM164">
        <v>10907.297232390116</v>
      </c>
      <c r="AN164">
        <v>11675.387198008069</v>
      </c>
      <c r="AO164">
        <v>10933.299918680146</v>
      </c>
      <c r="AP164">
        <v>11398.682589645234</v>
      </c>
      <c r="AQ164">
        <v>10683.140860515789</v>
      </c>
      <c r="AR164">
        <v>10526.022793161688</v>
      </c>
      <c r="AS164">
        <v>9979.7258033586077</v>
      </c>
      <c r="AT164">
        <v>9484.9633394363918</v>
      </c>
      <c r="AU164">
        <v>10057.12161068774</v>
      </c>
      <c r="AV164">
        <v>9608.918447712007</v>
      </c>
      <c r="AW164">
        <v>10699.125571024699</v>
      </c>
      <c r="AX164">
        <v>11892.841114498466</v>
      </c>
      <c r="AY164">
        <v>11580.125612608841</v>
      </c>
      <c r="AZ164">
        <v>12366.252523566201</v>
      </c>
      <c r="BA164">
        <v>11640.464728224233</v>
      </c>
      <c r="BB164">
        <v>12120.686409469457</v>
      </c>
      <c r="BC164">
        <v>11419.050433578625</v>
      </c>
      <c r="BD164">
        <v>11275.455391047557</v>
      </c>
      <c r="BE164">
        <v>10742.703905686121</v>
      </c>
      <c r="BF164">
        <v>10261.702531821331</v>
      </c>
      <c r="BG164">
        <v>10847.847219767849</v>
      </c>
      <c r="BH164">
        <v>10413.766610823248</v>
      </c>
      <c r="BI164">
        <v>11518.135680538591</v>
      </c>
      <c r="BJ164">
        <v>12726.00923221503</v>
      </c>
      <c r="BK164">
        <v>12427.472061277611</v>
      </c>
      <c r="BL164">
        <v>13227.860476689768</v>
      </c>
      <c r="BM164">
        <v>12516.463370777483</v>
      </c>
      <c r="BN164">
        <v>13011.174369816705</v>
      </c>
      <c r="BO164">
        <v>12323.976853260252</v>
      </c>
      <c r="BP164">
        <v>12194.49349390209</v>
      </c>
      <c r="BQ164">
        <v>11675.162315845526</v>
      </c>
      <c r="BR164">
        <v>11206.52005587508</v>
      </c>
      <c r="BS164">
        <v>11803.704621482946</v>
      </c>
      <c r="BT164">
        <v>11379.322909940955</v>
      </c>
      <c r="BU164">
        <v>12492.358938679055</v>
      </c>
      <c r="BV164">
        <v>13708.53091540843</v>
      </c>
      <c r="BW164">
        <v>13418.860724946418</v>
      </c>
      <c r="BX164">
        <v>14229.700890246659</v>
      </c>
      <c r="BY164">
        <v>13531.152590173489</v>
      </c>
      <c r="BZ164">
        <v>14041.410367371829</v>
      </c>
      <c r="CA164">
        <v>13372.001075650527</v>
      </c>
      <c r="CB164">
        <v>13261.248879314116</v>
      </c>
      <c r="CC164">
        <v>12759.596695926939</v>
      </c>
      <c r="CD164">
        <v>12305.29503402079</v>
      </c>
      <c r="CE164">
        <v>12911.471994969121</v>
      </c>
      <c r="CF164">
        <v>12489.673756688475</v>
      </c>
      <c r="CG164">
        <v>13599.292313719137</v>
      </c>
      <c r="CH164">
        <v>14808.111069115337</v>
      </c>
      <c r="CI164">
        <v>14510.940741341075</v>
      </c>
      <c r="CJ164">
        <v>15318.976550901873</v>
      </c>
      <c r="CK164">
        <v>14626.322973903301</v>
      </c>
      <c r="CL164">
        <v>15155.901510120912</v>
      </c>
      <c r="CM164">
        <v>14519.207413983764</v>
      </c>
      <c r="CN164">
        <v>14450.473423686879</v>
      </c>
      <c r="CO164">
        <v>14000.62124625322</v>
      </c>
      <c r="CP164">
        <v>13580.127873403533</v>
      </c>
      <c r="CQ164">
        <v>14206.911065294389</v>
      </c>
      <c r="CR164">
        <v>13813.975547990545</v>
      </c>
      <c r="CS164">
        <v>14747.864506679758</v>
      </c>
      <c r="CT164">
        <v>16060.364221516833</v>
      </c>
      <c r="CU164">
        <v>15606.529908510925</v>
      </c>
      <c r="CV164">
        <v>-1</v>
      </c>
      <c r="CW164">
        <f t="shared" si="8"/>
        <v>2404</v>
      </c>
      <c r="CY164">
        <f t="shared" si="9"/>
        <v>2404</v>
      </c>
      <c r="CZ164">
        <f t="shared" si="10"/>
        <v>2404</v>
      </c>
    </row>
    <row r="165" spans="1:104" x14ac:dyDescent="0.25">
      <c r="A165" t="s">
        <v>103</v>
      </c>
      <c r="B165" t="s">
        <v>103</v>
      </c>
      <c r="C165" t="s">
        <v>104</v>
      </c>
      <c r="CV165">
        <v>0</v>
      </c>
      <c r="CW165">
        <f t="shared" si="8"/>
        <v>0</v>
      </c>
      <c r="CY165">
        <f t="shared" si="9"/>
        <v>0</v>
      </c>
      <c r="CZ165" t="e">
        <f t="shared" si="10"/>
        <v>#VALUE!</v>
      </c>
    </row>
    <row r="166" spans="1:104" x14ac:dyDescent="0.25">
      <c r="A166" t="s">
        <v>145</v>
      </c>
      <c r="B166" t="s">
        <v>101</v>
      </c>
      <c r="C166" t="s">
        <v>102</v>
      </c>
      <c r="D166">
        <v>775.40833875071792</v>
      </c>
      <c r="E166">
        <v>774.48634057198512</v>
      </c>
      <c r="F166">
        <v>870.32443838655968</v>
      </c>
      <c r="G166">
        <v>859.80515924478993</v>
      </c>
      <c r="H166">
        <v>840.11614541162328</v>
      </c>
      <c r="I166">
        <v>865.08144881858709</v>
      </c>
      <c r="J166">
        <v>798.13418060550202</v>
      </c>
      <c r="K166">
        <v>826.14914140572762</v>
      </c>
      <c r="L166">
        <v>778.3833335219698</v>
      </c>
      <c r="M166">
        <v>729.58497314427473</v>
      </c>
      <c r="N166">
        <v>793.58435457680753</v>
      </c>
      <c r="O166">
        <v>674.8213644169864</v>
      </c>
      <c r="P166">
        <v>838.50888713316385</v>
      </c>
      <c r="Q166">
        <v>824.03755248918969</v>
      </c>
      <c r="R166">
        <v>921.20180917935659</v>
      </c>
      <c r="S166">
        <v>903.87521985067906</v>
      </c>
      <c r="T166">
        <v>886.98263208655385</v>
      </c>
      <c r="U166">
        <v>909.72901323156657</v>
      </c>
      <c r="V166">
        <v>844.62380106682247</v>
      </c>
      <c r="W166">
        <v>873.55192382011614</v>
      </c>
      <c r="X166">
        <v>829.19538453040741</v>
      </c>
      <c r="Y166">
        <v>787.25981203974607</v>
      </c>
      <c r="Z166">
        <v>859.58634280767592</v>
      </c>
      <c r="AA166">
        <v>749.18130261060014</v>
      </c>
      <c r="AB166">
        <v>919.63264341650438</v>
      </c>
      <c r="AC166">
        <v>909.5792147504244</v>
      </c>
      <c r="AD166">
        <v>1009.0101643295875</v>
      </c>
      <c r="AE166">
        <v>992.63432489870377</v>
      </c>
      <c r="AF166">
        <v>976.3754786124033</v>
      </c>
      <c r="AG166">
        <v>1000.2214094059352</v>
      </c>
      <c r="AH166">
        <v>937.04091528039112</v>
      </c>
      <c r="AI166">
        <v>968.70133822730554</v>
      </c>
      <c r="AJ166">
        <v>927.65122873078701</v>
      </c>
      <c r="AK166">
        <v>889.30746953658513</v>
      </c>
      <c r="AL166">
        <v>965.26959815845316</v>
      </c>
      <c r="AM166">
        <v>858.38838080656058</v>
      </c>
      <c r="AN166">
        <v>1032.1681209200226</v>
      </c>
      <c r="AO166">
        <v>1025.2064581521772</v>
      </c>
      <c r="AP166">
        <v>1127.4778211431556</v>
      </c>
      <c r="AQ166">
        <v>1113.7036156927204</v>
      </c>
      <c r="AR166">
        <v>1099.853240722151</v>
      </c>
      <c r="AS166">
        <v>1125.9907599465021</v>
      </c>
      <c r="AT166">
        <v>1065.0757386441448</v>
      </c>
      <c r="AU166">
        <v>1099.0560730941638</v>
      </c>
      <c r="AV166">
        <v>1060.4284708870894</v>
      </c>
      <c r="AW166">
        <v>1024.6152509283022</v>
      </c>
      <c r="AX166">
        <v>1103.1834873149432</v>
      </c>
      <c r="AY166">
        <v>998.9300515985617</v>
      </c>
      <c r="AZ166">
        <v>1175.3041781931342</v>
      </c>
      <c r="BA166">
        <v>1170.8633172621976</v>
      </c>
      <c r="BB166">
        <v>1275.5637835409277</v>
      </c>
      <c r="BC166">
        <v>1264.1291066314857</v>
      </c>
      <c r="BD166">
        <v>1252.543420001427</v>
      </c>
      <c r="BE166">
        <v>1280.8891809671666</v>
      </c>
      <c r="BF166">
        <v>1222.1413372735815</v>
      </c>
      <c r="BG166">
        <v>1258.2574148429424</v>
      </c>
      <c r="BH166">
        <v>1221.7388718207098</v>
      </c>
      <c r="BI166">
        <v>1188.0108320284285</v>
      </c>
      <c r="BJ166">
        <v>1268.6443397246076</v>
      </c>
      <c r="BK166">
        <v>1166.443191173081</v>
      </c>
      <c r="BL166">
        <v>1344.8661934433117</v>
      </c>
      <c r="BM166">
        <v>1342.4806009878905</v>
      </c>
      <c r="BN166">
        <v>1449.2488632397872</v>
      </c>
      <c r="BO166">
        <v>1439.8926928441738</v>
      </c>
      <c r="BP166">
        <v>1430.3831922133872</v>
      </c>
      <c r="BQ166">
        <v>1460.7777794319954</v>
      </c>
      <c r="BR166">
        <v>1404.0171602866569</v>
      </c>
      <c r="BS166">
        <v>1442.0222329533854</v>
      </c>
      <c r="BT166">
        <v>1407.2655439799028</v>
      </c>
      <c r="BU166">
        <v>1375.1623811183017</v>
      </c>
      <c r="BV166">
        <v>1457.3024562614723</v>
      </c>
      <c r="BW166">
        <v>1356.5406280794</v>
      </c>
      <c r="BX166">
        <v>1536.4142628931718</v>
      </c>
      <c r="BY166">
        <v>1535.5818760880884</v>
      </c>
      <c r="BZ166">
        <v>1644.0866216638328</v>
      </c>
      <c r="CA166">
        <v>1636.6935754605333</v>
      </c>
      <c r="CB166">
        <v>1629.3559883397934</v>
      </c>
      <c r="CC166">
        <v>1662.0407548737576</v>
      </c>
      <c r="CD166">
        <v>1607.5308411143387</v>
      </c>
      <c r="CE166">
        <v>1647.5513086540805</v>
      </c>
      <c r="CF166">
        <v>1614.3828280799548</v>
      </c>
      <c r="CG166">
        <v>1583.3145479642849</v>
      </c>
      <c r="CH166">
        <v>1665.916865177539</v>
      </c>
      <c r="CI166">
        <v>1565.1754595177172</v>
      </c>
      <c r="CJ166">
        <v>1744.9202398807779</v>
      </c>
      <c r="CK166">
        <v>1744.2188114838782</v>
      </c>
      <c r="CL166">
        <v>1853.4637016702054</v>
      </c>
      <c r="CM166">
        <v>1848.0390370673554</v>
      </c>
      <c r="CN166">
        <v>1843.6929148226532</v>
      </c>
      <c r="CO166">
        <v>1880.4676433032482</v>
      </c>
      <c r="CP166">
        <v>1831.0123913923153</v>
      </c>
      <c r="CQ166">
        <v>1874.4483287500784</v>
      </c>
      <c r="CR166">
        <v>1844.5191698410431</v>
      </c>
      <c r="CS166">
        <v>1818.1429039930795</v>
      </c>
      <c r="CT166">
        <v>1880.8075795977611</v>
      </c>
      <c r="CU166">
        <v>1809.6205491385358</v>
      </c>
      <c r="CV166">
        <v>1</v>
      </c>
      <c r="CW166">
        <f t="shared" si="8"/>
        <v>2501</v>
      </c>
      <c r="CY166">
        <f t="shared" si="9"/>
        <v>2501</v>
      </c>
      <c r="CZ166">
        <f t="shared" si="10"/>
        <v>2501</v>
      </c>
    </row>
    <row r="167" spans="1:104" x14ac:dyDescent="0.25">
      <c r="A167" t="s">
        <v>103</v>
      </c>
      <c r="B167" t="s">
        <v>103</v>
      </c>
      <c r="C167" t="s">
        <v>104</v>
      </c>
      <c r="CV167">
        <v>0</v>
      </c>
      <c r="CW167">
        <f t="shared" si="8"/>
        <v>0</v>
      </c>
      <c r="CY167">
        <f t="shared" si="9"/>
        <v>0</v>
      </c>
      <c r="CZ167" t="e">
        <f t="shared" si="10"/>
        <v>#VALUE!</v>
      </c>
    </row>
    <row r="168" spans="1:104" x14ac:dyDescent="0.25">
      <c r="A168" t="s">
        <v>145</v>
      </c>
      <c r="B168" t="s">
        <v>105</v>
      </c>
      <c r="C168" t="s">
        <v>102</v>
      </c>
      <c r="D168">
        <v>951.62022588074103</v>
      </c>
      <c r="E168">
        <v>801.83710309540675</v>
      </c>
      <c r="F168">
        <v>865.0919943509117</v>
      </c>
      <c r="G168">
        <v>795.04448168833756</v>
      </c>
      <c r="H168">
        <v>831.1759167980058</v>
      </c>
      <c r="I168">
        <v>791.87890670000127</v>
      </c>
      <c r="J168">
        <v>753.50173914312381</v>
      </c>
      <c r="K168">
        <v>756.12690425761775</v>
      </c>
      <c r="L168">
        <v>699.35491631693571</v>
      </c>
      <c r="M168">
        <v>730.96589410671641</v>
      </c>
      <c r="N168">
        <v>749.95585840189938</v>
      </c>
      <c r="O168">
        <v>740.25500891077331</v>
      </c>
      <c r="P168">
        <v>859.26866744284928</v>
      </c>
      <c r="Q168">
        <v>774.54207242723214</v>
      </c>
      <c r="R168">
        <v>851.55938017074504</v>
      </c>
      <c r="S168">
        <v>777.13728117971425</v>
      </c>
      <c r="T168">
        <v>817.47860898712293</v>
      </c>
      <c r="U168">
        <v>781.13957535112331</v>
      </c>
      <c r="V168">
        <v>744.38174734126278</v>
      </c>
      <c r="W168">
        <v>746.46071563127134</v>
      </c>
      <c r="X168">
        <v>691.74490508737574</v>
      </c>
      <c r="Y168">
        <v>726.74758263329261</v>
      </c>
      <c r="Z168">
        <v>750.49830066446702</v>
      </c>
      <c r="AA168">
        <v>746.87342091723269</v>
      </c>
      <c r="AB168">
        <v>872.48997069824418</v>
      </c>
      <c r="AC168">
        <v>794.04137015392837</v>
      </c>
      <c r="AD168">
        <v>876.30046530550021</v>
      </c>
      <c r="AE168">
        <v>805.84883583131557</v>
      </c>
      <c r="AF168">
        <v>849.06271769668069</v>
      </c>
      <c r="AG168">
        <v>814.92774447477427</v>
      </c>
      <c r="AH168">
        <v>780.1916393835312</v>
      </c>
      <c r="AI168">
        <v>784.50321472653627</v>
      </c>
      <c r="AJ168">
        <v>732.436000184161</v>
      </c>
      <c r="AK168">
        <v>770.52246313581873</v>
      </c>
      <c r="AL168">
        <v>797.68964896125556</v>
      </c>
      <c r="AM168">
        <v>797.66394315724131</v>
      </c>
      <c r="AN168">
        <v>926.91610851228279</v>
      </c>
      <c r="AO168">
        <v>852.02468576900856</v>
      </c>
      <c r="AP168">
        <v>937.68748259975905</v>
      </c>
      <c r="AQ168">
        <v>870.44885351313155</v>
      </c>
      <c r="AR168">
        <v>916.68078918194897</v>
      </c>
      <c r="AS168">
        <v>885.39267863777604</v>
      </c>
      <c r="AT168">
        <v>853.37754412775314</v>
      </c>
      <c r="AU168">
        <v>860.3413789209626</v>
      </c>
      <c r="AV168">
        <v>810.91403518197387</v>
      </c>
      <c r="AW168">
        <v>851.67062224361769</v>
      </c>
      <c r="AX168">
        <v>881.55847359643735</v>
      </c>
      <c r="AY168">
        <v>884.30018049033129</v>
      </c>
      <c r="AZ168">
        <v>1016.3438119710262</v>
      </c>
      <c r="BA168">
        <v>944.2358748802244</v>
      </c>
      <c r="BB168">
        <v>1032.6430282802962</v>
      </c>
      <c r="BC168">
        <v>968.08697611191519</v>
      </c>
      <c r="BD168">
        <v>1016.9288631416721</v>
      </c>
      <c r="BE168">
        <v>988.17820700729067</v>
      </c>
      <c r="BF168">
        <v>958.63568130257954</v>
      </c>
      <c r="BG168">
        <v>968.01832893851565</v>
      </c>
      <c r="BH168">
        <v>920.9671947438386</v>
      </c>
      <c r="BI168">
        <v>964.06702972409312</v>
      </c>
      <c r="BJ168">
        <v>996.27298079545346</v>
      </c>
      <c r="BK168">
        <v>1001.3140985242286</v>
      </c>
      <c r="BL168">
        <v>1135.6440015665921</v>
      </c>
      <c r="BM168">
        <v>1065.8136833717933</v>
      </c>
      <c r="BN168">
        <v>1156.4922956492496</v>
      </c>
      <c r="BO168">
        <v>1094.200565600368</v>
      </c>
      <c r="BP168">
        <v>1145.293729141632</v>
      </c>
      <c r="BQ168">
        <v>1118.7697334037719</v>
      </c>
      <c r="BR168">
        <v>1091.4127044771758</v>
      </c>
      <c r="BS168">
        <v>1102.9206831068091</v>
      </c>
      <c r="BT168">
        <v>1057.9175550988311</v>
      </c>
      <c r="BU168">
        <v>1102.9781618250843</v>
      </c>
      <c r="BV168">
        <v>1137.060231720807</v>
      </c>
      <c r="BW168">
        <v>1143.9112734732189</v>
      </c>
      <c r="BX168">
        <v>1280.0190185785086</v>
      </c>
      <c r="BY168">
        <v>1211.9793578872388</v>
      </c>
      <c r="BZ168">
        <v>1304.5075050190644</v>
      </c>
      <c r="CA168">
        <v>1244.1585498648249</v>
      </c>
      <c r="CB168">
        <v>1297.2971093106421</v>
      </c>
      <c r="CC168">
        <v>1272.8959414333463</v>
      </c>
      <c r="CD168">
        <v>1247.676664065913</v>
      </c>
      <c r="CE168">
        <v>1261.2453478981106</v>
      </c>
      <c r="CF168">
        <v>1218.1214530908167</v>
      </c>
      <c r="CG168">
        <v>1264.7917682588857</v>
      </c>
      <c r="CH168">
        <v>1300.1641557336709</v>
      </c>
      <c r="CI168">
        <v>1308.0088624949472</v>
      </c>
      <c r="CJ168">
        <v>1444.9222825756738</v>
      </c>
      <c r="CK168">
        <v>1377.6577955989585</v>
      </c>
      <c r="CL168">
        <v>1471.1661153254147</v>
      </c>
      <c r="CM168">
        <v>1412.3109544940442</v>
      </c>
      <c r="CN168">
        <v>1467.3704892006187</v>
      </c>
      <c r="CO168">
        <v>1445.7792026965892</v>
      </c>
      <c r="CP168">
        <v>1423.7237795532385</v>
      </c>
      <c r="CQ168">
        <v>1439.7466591491466</v>
      </c>
      <c r="CR168">
        <v>1401.2960964068213</v>
      </c>
      <c r="CS168">
        <v>1446.4247783581586</v>
      </c>
      <c r="CT168">
        <v>1482.8959261959353</v>
      </c>
      <c r="CU168">
        <v>1497.6198575077808</v>
      </c>
      <c r="CV168">
        <v>-1</v>
      </c>
      <c r="CW168">
        <f t="shared" si="8"/>
        <v>2501</v>
      </c>
      <c r="CY168">
        <f t="shared" si="9"/>
        <v>2501</v>
      </c>
      <c r="CZ168">
        <f t="shared" si="10"/>
        <v>2501</v>
      </c>
    </row>
    <row r="169" spans="1:104" x14ac:dyDescent="0.25">
      <c r="A169" t="s">
        <v>103</v>
      </c>
      <c r="B169" t="s">
        <v>103</v>
      </c>
      <c r="C169" t="s">
        <v>104</v>
      </c>
      <c r="CV169">
        <v>0</v>
      </c>
      <c r="CW169">
        <f t="shared" si="8"/>
        <v>0</v>
      </c>
      <c r="CY169">
        <f t="shared" si="9"/>
        <v>0</v>
      </c>
      <c r="CZ169" t="e">
        <f t="shared" si="10"/>
        <v>#VALUE!</v>
      </c>
    </row>
    <row r="170" spans="1:104" x14ac:dyDescent="0.25">
      <c r="A170" t="s">
        <v>146</v>
      </c>
      <c r="B170" t="s">
        <v>101</v>
      </c>
      <c r="C170" t="s">
        <v>102</v>
      </c>
      <c r="D170">
        <v>127.30139989832676</v>
      </c>
      <c r="E170">
        <v>124.42293121322541</v>
      </c>
      <c r="F170">
        <v>141.49392834153318</v>
      </c>
      <c r="G170">
        <v>135.62333112940917</v>
      </c>
      <c r="H170">
        <v>138.64652216287541</v>
      </c>
      <c r="I170">
        <v>140.97095549978437</v>
      </c>
      <c r="J170">
        <v>136.96590930125132</v>
      </c>
      <c r="K170">
        <v>143.81602713322101</v>
      </c>
      <c r="L170">
        <v>138.60653148582881</v>
      </c>
      <c r="M170">
        <v>133.82562651290246</v>
      </c>
      <c r="N170">
        <v>138.6979436319055</v>
      </c>
      <c r="O170">
        <v>114.46687427460157</v>
      </c>
      <c r="P170">
        <v>138.34584295468022</v>
      </c>
      <c r="Q170">
        <v>133.50112538166849</v>
      </c>
      <c r="R170">
        <v>154.12890471129595</v>
      </c>
      <c r="S170">
        <v>148.14241121175274</v>
      </c>
      <c r="T170">
        <v>151.06088463972628</v>
      </c>
      <c r="U170">
        <v>153.2154166922507</v>
      </c>
      <c r="V170">
        <v>148.99352817378721</v>
      </c>
      <c r="W170">
        <v>155.75810334853148</v>
      </c>
      <c r="X170">
        <v>150.76721474285924</v>
      </c>
      <c r="Y170">
        <v>146.81169100112118</v>
      </c>
      <c r="Z170">
        <v>152.65932347791394</v>
      </c>
      <c r="AA170">
        <v>129.31149328888699</v>
      </c>
      <c r="AB170">
        <v>153.81441260238142</v>
      </c>
      <c r="AC170">
        <v>149.30806114361059</v>
      </c>
      <c r="AD170">
        <v>170.06168447650089</v>
      </c>
      <c r="AE170">
        <v>164.12535842972471</v>
      </c>
      <c r="AF170">
        <v>167.1367437788806</v>
      </c>
      <c r="AG170">
        <v>169.49404809235762</v>
      </c>
      <c r="AH170">
        <v>165.58822294589874</v>
      </c>
      <c r="AI170">
        <v>172.74763772536912</v>
      </c>
      <c r="AJ170">
        <v>168.18540114490014</v>
      </c>
      <c r="AK170">
        <v>164.6570503368539</v>
      </c>
      <c r="AL170">
        <v>170.91124059538146</v>
      </c>
      <c r="AM170">
        <v>147.94406596243704</v>
      </c>
      <c r="AN170">
        <v>172.8029758095808</v>
      </c>
      <c r="AO170">
        <v>168.62985721691072</v>
      </c>
      <c r="AP170">
        <v>189.6949395165953</v>
      </c>
      <c r="AQ170">
        <v>184.05008355482352</v>
      </c>
      <c r="AR170">
        <v>187.33760762066305</v>
      </c>
      <c r="AS170">
        <v>189.9635493581473</v>
      </c>
      <c r="AT170">
        <v>186.32791595376284</v>
      </c>
      <c r="AU170">
        <v>193.76633444027729</v>
      </c>
      <c r="AV170">
        <v>189.49496187261576</v>
      </c>
      <c r="AW170">
        <v>186.26752711887303</v>
      </c>
      <c r="AX170">
        <v>192.82726321035346</v>
      </c>
      <c r="AY170">
        <v>170.16359879113998</v>
      </c>
      <c r="AZ170">
        <v>195.31842980756358</v>
      </c>
      <c r="BA170">
        <v>191.43062740511036</v>
      </c>
      <c r="BB170">
        <v>212.77012120590433</v>
      </c>
      <c r="BC170">
        <v>207.39039310266753</v>
      </c>
      <c r="BD170">
        <v>210.93612233250315</v>
      </c>
      <c r="BE170">
        <v>213.81545073943494</v>
      </c>
      <c r="BF170">
        <v>210.42974077230474</v>
      </c>
      <c r="BG170">
        <v>218.1152551455915</v>
      </c>
      <c r="BH170">
        <v>214.08841995354092</v>
      </c>
      <c r="BI170">
        <v>211.10327517980184</v>
      </c>
      <c r="BJ170">
        <v>217.90365765253364</v>
      </c>
      <c r="BK170">
        <v>195.47988593717599</v>
      </c>
      <c r="BL170">
        <v>220.87478277440374</v>
      </c>
      <c r="BM170">
        <v>217.22778329570019</v>
      </c>
      <c r="BN170">
        <v>238.80859743499326</v>
      </c>
      <c r="BO170">
        <v>233.66939914101093</v>
      </c>
      <c r="BP170">
        <v>237.45240959351591</v>
      </c>
      <c r="BQ170">
        <v>240.56243891634713</v>
      </c>
      <c r="BR170">
        <v>237.39729172420206</v>
      </c>
      <c r="BS170">
        <v>245.29040580695343</v>
      </c>
      <c r="BT170">
        <v>241.45720432661645</v>
      </c>
      <c r="BU170">
        <v>238.65347478231584</v>
      </c>
      <c r="BV170">
        <v>245.62796288098625</v>
      </c>
      <c r="BW170">
        <v>223.37864784448664</v>
      </c>
      <c r="BX170">
        <v>248.95734666054247</v>
      </c>
      <c r="BY170">
        <v>245.51154860794009</v>
      </c>
      <c r="BZ170">
        <v>267.31537640788815</v>
      </c>
      <c r="CA170">
        <v>262.41945763497256</v>
      </c>
      <c r="CB170">
        <v>266.45720632984285</v>
      </c>
      <c r="CC170">
        <v>269.8180918670156</v>
      </c>
      <c r="CD170">
        <v>266.88053760452942</v>
      </c>
      <c r="CE170">
        <v>274.95942463473261</v>
      </c>
      <c r="CF170">
        <v>271.25711560203104</v>
      </c>
      <c r="CG170">
        <v>268.52854827071565</v>
      </c>
      <c r="CH170">
        <v>275.5339874769416</v>
      </c>
      <c r="CI170">
        <v>253.29921583994303</v>
      </c>
      <c r="CJ170">
        <v>278.91368072995232</v>
      </c>
      <c r="CK170">
        <v>275.57128421285881</v>
      </c>
      <c r="CL170">
        <v>297.56696978683772</v>
      </c>
      <c r="CM170">
        <v>293.01398123030913</v>
      </c>
      <c r="CN170">
        <v>297.46738023055968</v>
      </c>
      <c r="CO170">
        <v>301.36091043083849</v>
      </c>
      <c r="CP170">
        <v>298.90040073752539</v>
      </c>
      <c r="CQ170">
        <v>307.28721730008385</v>
      </c>
      <c r="CR170">
        <v>303.62993140554875</v>
      </c>
      <c r="CS170">
        <v>301.40149456448677</v>
      </c>
      <c r="CT170">
        <v>305.32431502308498</v>
      </c>
      <c r="CU170">
        <v>287.32525661370539</v>
      </c>
      <c r="CV170">
        <v>1</v>
      </c>
      <c r="CW170">
        <f t="shared" si="8"/>
        <v>2502</v>
      </c>
      <c r="CY170">
        <f t="shared" si="9"/>
        <v>2502</v>
      </c>
      <c r="CZ170">
        <f t="shared" si="10"/>
        <v>2502</v>
      </c>
    </row>
    <row r="171" spans="1:104" x14ac:dyDescent="0.25">
      <c r="A171" t="s">
        <v>103</v>
      </c>
      <c r="B171" t="s">
        <v>103</v>
      </c>
      <c r="C171" t="s">
        <v>104</v>
      </c>
      <c r="CV171">
        <v>0</v>
      </c>
      <c r="CW171">
        <f t="shared" si="8"/>
        <v>0</v>
      </c>
      <c r="CY171">
        <f t="shared" si="9"/>
        <v>0</v>
      </c>
      <c r="CZ171" t="e">
        <f t="shared" si="10"/>
        <v>#VALUE!</v>
      </c>
    </row>
    <row r="172" spans="1:104" x14ac:dyDescent="0.25">
      <c r="A172" t="s">
        <v>146</v>
      </c>
      <c r="B172" t="s">
        <v>105</v>
      </c>
      <c r="C172" t="s">
        <v>102</v>
      </c>
      <c r="D172">
        <v>131.94640895925536</v>
      </c>
      <c r="E172">
        <v>134.33805908267362</v>
      </c>
      <c r="F172">
        <v>142.33435400188577</v>
      </c>
      <c r="G172">
        <v>141.46787008692283</v>
      </c>
      <c r="H172">
        <v>138.22545320734486</v>
      </c>
      <c r="I172">
        <v>134.26117586446171</v>
      </c>
      <c r="J172">
        <v>128.44831064160854</v>
      </c>
      <c r="K172">
        <v>127.80474378684131</v>
      </c>
      <c r="L172">
        <v>123.54638345987217</v>
      </c>
      <c r="M172">
        <v>127.40663417010042</v>
      </c>
      <c r="N172">
        <v>137.55814456224132</v>
      </c>
      <c r="O172">
        <v>143.66942914924914</v>
      </c>
      <c r="P172">
        <v>143.5751867562675</v>
      </c>
      <c r="Q172">
        <v>143.70344048486368</v>
      </c>
      <c r="R172">
        <v>142.28545933396796</v>
      </c>
      <c r="S172">
        <v>143.26324911715622</v>
      </c>
      <c r="T172">
        <v>138.31710640159855</v>
      </c>
      <c r="U172">
        <v>134.85998092651579</v>
      </c>
      <c r="V172">
        <v>128.37275458885077</v>
      </c>
      <c r="W172">
        <v>127.69041303527727</v>
      </c>
      <c r="X172">
        <v>123.35441269608125</v>
      </c>
      <c r="Y172">
        <v>127.61536758248451</v>
      </c>
      <c r="Z172">
        <v>138.43515678260181</v>
      </c>
      <c r="AA172">
        <v>145.50051014627135</v>
      </c>
      <c r="AB172">
        <v>146.34645382476259</v>
      </c>
      <c r="AC172">
        <v>147.28740346219425</v>
      </c>
      <c r="AD172">
        <v>146.45707181630155</v>
      </c>
      <c r="AE172">
        <v>147.83537994061624</v>
      </c>
      <c r="AF172">
        <v>143.17548048813916</v>
      </c>
      <c r="AG172">
        <v>139.98814264359348</v>
      </c>
      <c r="AH172">
        <v>133.81998618151479</v>
      </c>
      <c r="AI172">
        <v>133.53580862096209</v>
      </c>
      <c r="AJ172">
        <v>129.66996009617705</v>
      </c>
      <c r="AK172">
        <v>134.44770578995366</v>
      </c>
      <c r="AL172">
        <v>145.80151219218351</v>
      </c>
      <c r="AM172">
        <v>153.39623781715085</v>
      </c>
      <c r="AN172">
        <v>154.7545566121189</v>
      </c>
      <c r="AO172">
        <v>156.18577942134615</v>
      </c>
      <c r="AP172">
        <v>155.82195146923414</v>
      </c>
      <c r="AQ172">
        <v>157.64293675259381</v>
      </c>
      <c r="AR172">
        <v>153.40346679371407</v>
      </c>
      <c r="AS172">
        <v>150.61835425159762</v>
      </c>
      <c r="AT172">
        <v>144.84076196687747</v>
      </c>
      <c r="AU172">
        <v>144.94329208106655</v>
      </c>
      <c r="AV172">
        <v>141.46724117355262</v>
      </c>
      <c r="AW172">
        <v>146.64196415989218</v>
      </c>
      <c r="AX172">
        <v>158.40018332479036</v>
      </c>
      <c r="AY172">
        <v>166.40359907445873</v>
      </c>
      <c r="AZ172">
        <v>168.1698190954709</v>
      </c>
      <c r="BA172">
        <v>170.00304001833268</v>
      </c>
      <c r="BB172">
        <v>170.0316137032635</v>
      </c>
      <c r="BC172">
        <v>172.23378482980348</v>
      </c>
      <c r="BD172">
        <v>168.36457411454552</v>
      </c>
      <c r="BE172">
        <v>165.9403144585001</v>
      </c>
      <c r="BF172">
        <v>160.51613242904631</v>
      </c>
      <c r="BG172">
        <v>160.96644801433405</v>
      </c>
      <c r="BH172">
        <v>157.83396081190466</v>
      </c>
      <c r="BI172">
        <v>163.34901468274063</v>
      </c>
      <c r="BJ172">
        <v>175.44503347194683</v>
      </c>
      <c r="BK172">
        <v>183.78423962317055</v>
      </c>
      <c r="BL172">
        <v>185.88458837187761</v>
      </c>
      <c r="BM172">
        <v>188.05034562382292</v>
      </c>
      <c r="BN172">
        <v>188.40949624496136</v>
      </c>
      <c r="BO172">
        <v>190.93935226826395</v>
      </c>
      <c r="BP172">
        <v>187.393416053647</v>
      </c>
      <c r="BQ172">
        <v>185.28606325706573</v>
      </c>
      <c r="BR172">
        <v>180.17035816858908</v>
      </c>
      <c r="BS172">
        <v>180.91904557480945</v>
      </c>
      <c r="BT172">
        <v>178.07410438096917</v>
      </c>
      <c r="BU172">
        <v>183.86662005763895</v>
      </c>
      <c r="BV172">
        <v>196.23249855352768</v>
      </c>
      <c r="BW172">
        <v>204.83806808930188</v>
      </c>
      <c r="BX172">
        <v>207.20639709535573</v>
      </c>
      <c r="BY172">
        <v>209.64674695539873</v>
      </c>
      <c r="BZ172">
        <v>210.2905077480938</v>
      </c>
      <c r="CA172">
        <v>213.11534088047384</v>
      </c>
      <c r="CB172">
        <v>209.87103267911328</v>
      </c>
      <c r="CC172">
        <v>208.06405277317026</v>
      </c>
      <c r="CD172">
        <v>203.23652515311375</v>
      </c>
      <c r="CE172">
        <v>204.24947701712188</v>
      </c>
      <c r="CF172">
        <v>201.63571913694244</v>
      </c>
      <c r="CG172">
        <v>207.62301075612763</v>
      </c>
      <c r="CH172">
        <v>220.15242645876691</v>
      </c>
      <c r="CI172">
        <v>228.90526402692569</v>
      </c>
      <c r="CJ172">
        <v>231.42526303870295</v>
      </c>
      <c r="CK172">
        <v>234.04581847809618</v>
      </c>
      <c r="CL172">
        <v>234.92622906232714</v>
      </c>
      <c r="CM172">
        <v>238.03721653230389</v>
      </c>
      <c r="CN172">
        <v>235.14814994140127</v>
      </c>
      <c r="CO172">
        <v>233.76010906377695</v>
      </c>
      <c r="CP172">
        <v>229.2599841730642</v>
      </c>
      <c r="CQ172">
        <v>230.75074075794629</v>
      </c>
      <c r="CR172">
        <v>228.35530577179617</v>
      </c>
      <c r="CS172">
        <v>233.91059997757657</v>
      </c>
      <c r="CT172">
        <v>247.18186958612614</v>
      </c>
      <c r="CU172">
        <v>254.71610603152681</v>
      </c>
      <c r="CV172">
        <v>-1</v>
      </c>
      <c r="CW172">
        <f t="shared" si="8"/>
        <v>2502</v>
      </c>
      <c r="CY172">
        <f t="shared" si="9"/>
        <v>2502</v>
      </c>
      <c r="CZ172">
        <f t="shared" si="10"/>
        <v>2502</v>
      </c>
    </row>
    <row r="173" spans="1:104" x14ac:dyDescent="0.25">
      <c r="A173" t="s">
        <v>103</v>
      </c>
      <c r="B173" t="s">
        <v>103</v>
      </c>
      <c r="C173" t="s">
        <v>104</v>
      </c>
      <c r="CV173">
        <v>0</v>
      </c>
      <c r="CW173">
        <f t="shared" si="8"/>
        <v>0</v>
      </c>
      <c r="CY173">
        <f t="shared" si="9"/>
        <v>0</v>
      </c>
      <c r="CZ173" t="e">
        <f t="shared" si="10"/>
        <v>#VALUE!</v>
      </c>
    </row>
    <row r="174" spans="1:104" x14ac:dyDescent="0.25">
      <c r="A174" t="s">
        <v>147</v>
      </c>
      <c r="B174" t="s">
        <v>101</v>
      </c>
      <c r="C174" t="s">
        <v>102</v>
      </c>
      <c r="D174">
        <v>2884.8910491532915</v>
      </c>
      <c r="E174">
        <v>2929.7021352495731</v>
      </c>
      <c r="F174">
        <v>3103.7083609802685</v>
      </c>
      <c r="G174">
        <v>3151.660481331628</v>
      </c>
      <c r="H174">
        <v>3100.7208572596383</v>
      </c>
      <c r="I174">
        <v>3283.11361847947</v>
      </c>
      <c r="J174">
        <v>3151.6765365441624</v>
      </c>
      <c r="K174">
        <v>3222.670347392193</v>
      </c>
      <c r="L174">
        <v>3216.2998995280395</v>
      </c>
      <c r="M174">
        <v>2959.9700638811037</v>
      </c>
      <c r="N174">
        <v>3114.4498049349368</v>
      </c>
      <c r="O174">
        <v>2746.4155237048553</v>
      </c>
      <c r="P174">
        <v>3183.2833384384667</v>
      </c>
      <c r="Q174">
        <v>3195.6992393913179</v>
      </c>
      <c r="R174">
        <v>3440.6122302535368</v>
      </c>
      <c r="S174">
        <v>3474.0829399538211</v>
      </c>
      <c r="T174">
        <v>3425.3645639764281</v>
      </c>
      <c r="U174">
        <v>3590.6180367399475</v>
      </c>
      <c r="V174">
        <v>3458.2524113287432</v>
      </c>
      <c r="W174">
        <v>3530.0269337826676</v>
      </c>
      <c r="X174">
        <v>3532.2286518000242</v>
      </c>
      <c r="Y174">
        <v>3294.636231996813</v>
      </c>
      <c r="Z174">
        <v>3470.4117810201533</v>
      </c>
      <c r="AA174">
        <v>3120.8844802908998</v>
      </c>
      <c r="AB174">
        <v>3569.6388163259362</v>
      </c>
      <c r="AC174">
        <v>3586.3898279045861</v>
      </c>
      <c r="AD174">
        <v>3829.9279910287651</v>
      </c>
      <c r="AE174">
        <v>3859.5373691067502</v>
      </c>
      <c r="AF174">
        <v>3807.4879228871646</v>
      </c>
      <c r="AG174">
        <v>3971.8314156839065</v>
      </c>
      <c r="AH174">
        <v>3841.4465100213697</v>
      </c>
      <c r="AI174">
        <v>3917.5421026610284</v>
      </c>
      <c r="AJ174">
        <v>3925.4534219039201</v>
      </c>
      <c r="AK174">
        <v>3694.0732769481697</v>
      </c>
      <c r="AL174">
        <v>3875.9368866902364</v>
      </c>
      <c r="AM174">
        <v>3532.0186600492843</v>
      </c>
      <c r="AN174">
        <v>3985.7331178502927</v>
      </c>
      <c r="AO174">
        <v>4006.7226257992215</v>
      </c>
      <c r="AP174">
        <v>4253.7761060622752</v>
      </c>
      <c r="AQ174">
        <v>4286.2670030073114</v>
      </c>
      <c r="AR174">
        <v>4236.6601530457719</v>
      </c>
      <c r="AS174">
        <v>4403.2816748632258</v>
      </c>
      <c r="AT174">
        <v>4275.2952064373203</v>
      </c>
      <c r="AU174">
        <v>4354.1228913919877</v>
      </c>
      <c r="AV174">
        <v>4365.1842395208723</v>
      </c>
      <c r="AW174">
        <v>4137.3184722755959</v>
      </c>
      <c r="AX174">
        <v>4322.9075256136503</v>
      </c>
      <c r="AY174">
        <v>3982.7375109634022</v>
      </c>
      <c r="AZ174">
        <v>4440.0628637508571</v>
      </c>
      <c r="BA174">
        <v>4464.4336870996194</v>
      </c>
      <c r="BB174">
        <v>4714.6222116450954</v>
      </c>
      <c r="BC174">
        <v>4750.0423402686183</v>
      </c>
      <c r="BD174">
        <v>4703.2256689492788</v>
      </c>
      <c r="BE174">
        <v>4872.5623607512143</v>
      </c>
      <c r="BF174">
        <v>4747.2594647740107</v>
      </c>
      <c r="BG174">
        <v>4828.7575704282654</v>
      </c>
      <c r="BH174">
        <v>4842.4760211528101</v>
      </c>
      <c r="BI174">
        <v>4617.2468074721592</v>
      </c>
      <c r="BJ174">
        <v>4805.4488237603755</v>
      </c>
      <c r="BK174">
        <v>4467.8763484625579</v>
      </c>
      <c r="BL174">
        <v>4927.8040322749175</v>
      </c>
      <c r="BM174">
        <v>4954.8087749388569</v>
      </c>
      <c r="BN174">
        <v>5207.685784790493</v>
      </c>
      <c r="BO174">
        <v>5245.8554529322446</v>
      </c>
      <c r="BP174">
        <v>5201.8281389775293</v>
      </c>
      <c r="BQ174">
        <v>5373.9394758779636</v>
      </c>
      <c r="BR174">
        <v>5251.3125158223338</v>
      </c>
      <c r="BS174">
        <v>5335.2896390737915</v>
      </c>
      <c r="BT174">
        <v>5351.2034027674254</v>
      </c>
      <c r="BU174">
        <v>5127.84172389786</v>
      </c>
      <c r="BV174">
        <v>5317.610700750829</v>
      </c>
      <c r="BW174">
        <v>4981.4189681999196</v>
      </c>
      <c r="BX174">
        <v>5442.735868559741</v>
      </c>
      <c r="BY174">
        <v>5471.3795616906664</v>
      </c>
      <c r="BZ174">
        <v>5726.374264045191</v>
      </c>
      <c r="CA174">
        <v>5767.2855937138975</v>
      </c>
      <c r="CB174">
        <v>5726.6164891865083</v>
      </c>
      <c r="CC174">
        <v>5902.5042127478964</v>
      </c>
      <c r="CD174">
        <v>5783.683205084506</v>
      </c>
      <c r="CE174">
        <v>5870.988710579657</v>
      </c>
      <c r="CF174">
        <v>5889.2238603475816</v>
      </c>
      <c r="CG174">
        <v>5666.7899546650142</v>
      </c>
      <c r="CH174">
        <v>5855.9679568909723</v>
      </c>
      <c r="CI174">
        <v>5517.9029642082187</v>
      </c>
      <c r="CJ174">
        <v>5976.7401390013401</v>
      </c>
      <c r="CK174">
        <v>6003.44828928893</v>
      </c>
      <c r="CL174">
        <v>6257.651107709873</v>
      </c>
      <c r="CM174">
        <v>6301.109679104462</v>
      </c>
      <c r="CN174">
        <v>6265.8167566893972</v>
      </c>
      <c r="CO174">
        <v>6448.529451300129</v>
      </c>
      <c r="CP174">
        <v>6342.6636270684958</v>
      </c>
      <c r="CQ174">
        <v>6436.2648817953977</v>
      </c>
      <c r="CR174">
        <v>6454.8110689331443</v>
      </c>
      <c r="CS174">
        <v>6270.9902602398361</v>
      </c>
      <c r="CT174">
        <v>6359.3500960848269</v>
      </c>
      <c r="CU174">
        <v>6151.1001888341834</v>
      </c>
      <c r="CV174">
        <v>1</v>
      </c>
      <c r="CW174">
        <f t="shared" si="8"/>
        <v>2503</v>
      </c>
      <c r="CY174">
        <f t="shared" si="9"/>
        <v>2503</v>
      </c>
      <c r="CZ174">
        <f t="shared" si="10"/>
        <v>2503</v>
      </c>
    </row>
    <row r="175" spans="1:104" x14ac:dyDescent="0.25">
      <c r="A175" t="s">
        <v>103</v>
      </c>
      <c r="B175" t="s">
        <v>103</v>
      </c>
      <c r="C175" t="s">
        <v>104</v>
      </c>
      <c r="CV175">
        <v>0</v>
      </c>
      <c r="CW175">
        <f t="shared" si="8"/>
        <v>0</v>
      </c>
      <c r="CY175">
        <f t="shared" si="9"/>
        <v>0</v>
      </c>
      <c r="CZ175" t="e">
        <f t="shared" si="10"/>
        <v>#VALUE!</v>
      </c>
    </row>
    <row r="176" spans="1:104" x14ac:dyDescent="0.25">
      <c r="A176" t="s">
        <v>147</v>
      </c>
      <c r="B176" t="s">
        <v>105</v>
      </c>
      <c r="C176" t="s">
        <v>102</v>
      </c>
      <c r="D176">
        <v>3410.8435125055526</v>
      </c>
      <c r="E176">
        <v>3323.3567098917911</v>
      </c>
      <c r="F176">
        <v>3448.0487492138709</v>
      </c>
      <c r="G176">
        <v>3224.9128652691265</v>
      </c>
      <c r="H176">
        <v>3285.375993752883</v>
      </c>
      <c r="I176">
        <v>3089.436148672849</v>
      </c>
      <c r="J176">
        <v>3049.7429957407066</v>
      </c>
      <c r="K176">
        <v>3127.7901475634476</v>
      </c>
      <c r="L176">
        <v>2980.9652078841414</v>
      </c>
      <c r="M176">
        <v>3284.8916309157803</v>
      </c>
      <c r="N176">
        <v>3428.0749206584455</v>
      </c>
      <c r="O176">
        <v>3420.1926207188235</v>
      </c>
      <c r="P176">
        <v>3560.9098007075595</v>
      </c>
      <c r="Q176">
        <v>3403.0847083096373</v>
      </c>
      <c r="R176">
        <v>3569.2242522012193</v>
      </c>
      <c r="S176">
        <v>3343.0880118252444</v>
      </c>
      <c r="T176">
        <v>3398.1222189659261</v>
      </c>
      <c r="U176">
        <v>3202.9512771621171</v>
      </c>
      <c r="V176">
        <v>3163.0659616890907</v>
      </c>
      <c r="W176">
        <v>3242.2765219994481</v>
      </c>
      <c r="X176">
        <v>3107.330031475602</v>
      </c>
      <c r="Y176">
        <v>3429.0008758592803</v>
      </c>
      <c r="Z176">
        <v>3591.0645167204407</v>
      </c>
      <c r="AA176">
        <v>3597.5533911039047</v>
      </c>
      <c r="AB176">
        <v>3746.2420690267836</v>
      </c>
      <c r="AC176">
        <v>3590.9326081315621</v>
      </c>
      <c r="AD176">
        <v>3756.5372347548737</v>
      </c>
      <c r="AE176">
        <v>3529.657455775196</v>
      </c>
      <c r="AF176">
        <v>3585.8312271372288</v>
      </c>
      <c r="AG176">
        <v>3394.4180264110391</v>
      </c>
      <c r="AH176">
        <v>3360.504935178853</v>
      </c>
      <c r="AI176">
        <v>3446.9924647814091</v>
      </c>
      <c r="AJ176">
        <v>3319.7212128584297</v>
      </c>
      <c r="AK176">
        <v>3648.830121431814</v>
      </c>
      <c r="AL176">
        <v>3817.7879358504929</v>
      </c>
      <c r="AM176">
        <v>3830.5592774740749</v>
      </c>
      <c r="AN176">
        <v>3984.9540436372072</v>
      </c>
      <c r="AO176">
        <v>3834.8285597248696</v>
      </c>
      <c r="AP176">
        <v>4005.1582826558733</v>
      </c>
      <c r="AQ176">
        <v>3782.6476968992288</v>
      </c>
      <c r="AR176">
        <v>3842.9960097092421</v>
      </c>
      <c r="AS176">
        <v>3655.7585306192022</v>
      </c>
      <c r="AT176">
        <v>3626.1969950112707</v>
      </c>
      <c r="AU176">
        <v>3717.3100194425397</v>
      </c>
      <c r="AV176">
        <v>3594.9330226788088</v>
      </c>
      <c r="AW176">
        <v>3929.1090286895751</v>
      </c>
      <c r="AX176">
        <v>4103.1633570659242</v>
      </c>
      <c r="AY176">
        <v>4120.9225843862823</v>
      </c>
      <c r="AZ176">
        <v>4280.1046211208904</v>
      </c>
      <c r="BA176">
        <v>4134.535622466894</v>
      </c>
      <c r="BB176">
        <v>4309.2136568601654</v>
      </c>
      <c r="BC176">
        <v>4090.8947322763747</v>
      </c>
      <c r="BD176">
        <v>4155.3328608468937</v>
      </c>
      <c r="BE176">
        <v>3972.1239696655448</v>
      </c>
      <c r="BF176">
        <v>3946.5506823051846</v>
      </c>
      <c r="BG176">
        <v>4041.6172335898545</v>
      </c>
      <c r="BH176">
        <v>3923.1587518639744</v>
      </c>
      <c r="BI176">
        <v>4261.2209099851798</v>
      </c>
      <c r="BJ176">
        <v>4439.1392123142723</v>
      </c>
      <c r="BK176">
        <v>4460.7569452493171</v>
      </c>
      <c r="BL176">
        <v>4623.8093622074684</v>
      </c>
      <c r="BM176">
        <v>4482.1318967891593</v>
      </c>
      <c r="BN176">
        <v>4660.7150672495318</v>
      </c>
      <c r="BO176">
        <v>4446.2845896884219</v>
      </c>
      <c r="BP176">
        <v>4514.5410583640942</v>
      </c>
      <c r="BQ176">
        <v>4335.0108687022766</v>
      </c>
      <c r="BR176">
        <v>4312.9058013134545</v>
      </c>
      <c r="BS176">
        <v>4411.1787339608145</v>
      </c>
      <c r="BT176">
        <v>4295.6553816860414</v>
      </c>
      <c r="BU176">
        <v>4636.4315131292688</v>
      </c>
      <c r="BV176">
        <v>4816.9576404205536</v>
      </c>
      <c r="BW176">
        <v>4841.2438744116353</v>
      </c>
      <c r="BX176">
        <v>5007.210509045136</v>
      </c>
      <c r="BY176">
        <v>4868.8461680816454</v>
      </c>
      <c r="BZ176">
        <v>5051.2073737650817</v>
      </c>
      <c r="CA176">
        <v>4840.9526428734825</v>
      </c>
      <c r="CB176">
        <v>4913.564611525524</v>
      </c>
      <c r="CC176">
        <v>4738.2228731645355</v>
      </c>
      <c r="CD176">
        <v>4719.7327709245928</v>
      </c>
      <c r="CE176">
        <v>4820.676158865982</v>
      </c>
      <c r="CF176">
        <v>4706.6692859918812</v>
      </c>
      <c r="CG176">
        <v>5047.8416137314234</v>
      </c>
      <c r="CH176">
        <v>5227.9650930187345</v>
      </c>
      <c r="CI176">
        <v>5251.7023504619056</v>
      </c>
      <c r="CJ176">
        <v>5417.7984713109745</v>
      </c>
      <c r="CK176">
        <v>5280.9079740102698</v>
      </c>
      <c r="CL176">
        <v>5467.186300923915</v>
      </c>
      <c r="CM176">
        <v>5262.9586168213718</v>
      </c>
      <c r="CN176">
        <v>5343.5076299005186</v>
      </c>
      <c r="CO176">
        <v>5178.3382808251272</v>
      </c>
      <c r="CP176">
        <v>5164.9326771195556</v>
      </c>
      <c r="CQ176">
        <v>5272.3002442819752</v>
      </c>
      <c r="CR176">
        <v>5163.1118829495963</v>
      </c>
      <c r="CS176">
        <v>5461.8523450830917</v>
      </c>
      <c r="CT176">
        <v>5687.9324390964639</v>
      </c>
      <c r="CU176">
        <v>5643.4635838493123</v>
      </c>
      <c r="CV176">
        <v>-1</v>
      </c>
      <c r="CW176">
        <f t="shared" si="8"/>
        <v>2503</v>
      </c>
      <c r="CY176">
        <f t="shared" si="9"/>
        <v>2503</v>
      </c>
      <c r="CZ176">
        <f t="shared" si="10"/>
        <v>2503</v>
      </c>
    </row>
    <row r="177" spans="1:104" x14ac:dyDescent="0.25">
      <c r="A177" t="s">
        <v>103</v>
      </c>
      <c r="B177" t="s">
        <v>103</v>
      </c>
      <c r="C177" t="s">
        <v>104</v>
      </c>
      <c r="CV177">
        <v>0</v>
      </c>
      <c r="CW177">
        <f t="shared" si="8"/>
        <v>0</v>
      </c>
      <c r="CY177">
        <f t="shared" si="9"/>
        <v>0</v>
      </c>
      <c r="CZ177" t="e">
        <f t="shared" si="10"/>
        <v>#VALUE!</v>
      </c>
    </row>
    <row r="178" spans="1:104" x14ac:dyDescent="0.25">
      <c r="A178" t="s">
        <v>148</v>
      </c>
      <c r="B178" t="s">
        <v>101</v>
      </c>
      <c r="C178" t="s">
        <v>102</v>
      </c>
      <c r="D178">
        <v>6121.3349552587388</v>
      </c>
      <c r="E178">
        <v>7117.3611089926362</v>
      </c>
      <c r="F178">
        <v>7171.7149379438124</v>
      </c>
      <c r="G178">
        <v>7152.9175419315752</v>
      </c>
      <c r="H178">
        <v>6604.3330815660165</v>
      </c>
      <c r="I178">
        <v>7372.3751165120248</v>
      </c>
      <c r="J178">
        <v>6700.3851028353856</v>
      </c>
      <c r="K178">
        <v>7170.2667741832684</v>
      </c>
      <c r="L178">
        <v>7334.7479738235152</v>
      </c>
      <c r="M178">
        <v>6147.8685096064237</v>
      </c>
      <c r="N178">
        <v>6990.7617318809989</v>
      </c>
      <c r="O178">
        <v>5481.5788555577874</v>
      </c>
      <c r="P178">
        <v>6699.8887275502748</v>
      </c>
      <c r="Q178">
        <v>6850.5638270328645</v>
      </c>
      <c r="R178">
        <v>7344.4350563434073</v>
      </c>
      <c r="S178">
        <v>7547.2211826002886</v>
      </c>
      <c r="T178">
        <v>7127.2502754792786</v>
      </c>
      <c r="U178">
        <v>7995.4626520240363</v>
      </c>
      <c r="V178">
        <v>7428.5888027983101</v>
      </c>
      <c r="W178">
        <v>7946.7172494379702</v>
      </c>
      <c r="X178">
        <v>8132.6501230069771</v>
      </c>
      <c r="Y178">
        <v>6981.0991266608125</v>
      </c>
      <c r="Z178">
        <v>7851.0092102125636</v>
      </c>
      <c r="AA178">
        <v>6347.9490382667191</v>
      </c>
      <c r="AB178">
        <v>7557.7864888445301</v>
      </c>
      <c r="AC178">
        <v>7697.6279898574066</v>
      </c>
      <c r="AD178">
        <v>8187.8578550941747</v>
      </c>
      <c r="AE178">
        <v>8399.4248500322719</v>
      </c>
      <c r="AF178">
        <v>8000.5322013490468</v>
      </c>
      <c r="AG178">
        <v>8897.585043245108</v>
      </c>
      <c r="AH178">
        <v>8361.0633832916574</v>
      </c>
      <c r="AI178">
        <v>8906.2535002931199</v>
      </c>
      <c r="AJ178">
        <v>9114.0687953433553</v>
      </c>
      <c r="AK178">
        <v>7979.7250578359672</v>
      </c>
      <c r="AL178">
        <v>8863.6974547487916</v>
      </c>
      <c r="AM178">
        <v>7373.1161969977657</v>
      </c>
      <c r="AN178">
        <v>8594.9827818948361</v>
      </c>
      <c r="AO178">
        <v>8747.0160080090973</v>
      </c>
      <c r="AP178">
        <v>9249.8568804233655</v>
      </c>
      <c r="AQ178">
        <v>9474.5981759418974</v>
      </c>
      <c r="AR178">
        <v>9089.5907952892576</v>
      </c>
      <c r="AS178">
        <v>10001.336129037285</v>
      </c>
      <c r="AT178">
        <v>9480.2348534029625</v>
      </c>
      <c r="AU178">
        <v>10041.260373083507</v>
      </c>
      <c r="AV178">
        <v>10264.851268022827</v>
      </c>
      <c r="AW178">
        <v>9145.7488043868289</v>
      </c>
      <c r="AX178">
        <v>10044.116108185102</v>
      </c>
      <c r="AY178">
        <v>8567.020661623792</v>
      </c>
      <c r="AZ178">
        <v>9801.6341756628826</v>
      </c>
      <c r="BA178">
        <v>9965.9794500157259</v>
      </c>
      <c r="BB178">
        <v>10481.005011355835</v>
      </c>
      <c r="BC178">
        <v>10718.00909346592</v>
      </c>
      <c r="BD178">
        <v>10345.400284253836</v>
      </c>
      <c r="BE178">
        <v>11269.60820504577</v>
      </c>
      <c r="BF178">
        <v>10760.893433443272</v>
      </c>
      <c r="BG178">
        <v>11334.093386799897</v>
      </c>
      <c r="BH178">
        <v>11569.571351880608</v>
      </c>
      <c r="BI178">
        <v>10462.079702376692</v>
      </c>
      <c r="BJ178">
        <v>11371.871604144331</v>
      </c>
      <c r="BK178">
        <v>9906.1496937641623</v>
      </c>
      <c r="BL178">
        <v>11152.217278162927</v>
      </c>
      <c r="BM178">
        <v>11328.174514247836</v>
      </c>
      <c r="BN178">
        <v>11854.952776010807</v>
      </c>
      <c r="BO178">
        <v>12103.719825347252</v>
      </c>
      <c r="BP178">
        <v>11742.651531284038</v>
      </c>
      <c r="BQ178">
        <v>12677.887078485443</v>
      </c>
      <c r="BR178">
        <v>12179.41288344542</v>
      </c>
      <c r="BS178">
        <v>12761.898921046102</v>
      </c>
      <c r="BT178">
        <v>13005.732881112841</v>
      </c>
      <c r="BU178">
        <v>11905.936266347868</v>
      </c>
      <c r="BV178">
        <v>12823.270872337987</v>
      </c>
      <c r="BW178">
        <v>11365.607949172936</v>
      </c>
      <c r="BX178">
        <v>12620.9249878913</v>
      </c>
      <c r="BY178">
        <v>12807.799453073922</v>
      </c>
      <c r="BZ178">
        <v>13347.241618403254</v>
      </c>
      <c r="CA178">
        <v>13609.961587548802</v>
      </c>
      <c r="CB178">
        <v>13263.12371352027</v>
      </c>
      <c r="CC178">
        <v>14211.449113146602</v>
      </c>
      <c r="CD178">
        <v>13723.400893311873</v>
      </c>
      <c r="CE178">
        <v>14312.462815226954</v>
      </c>
      <c r="CF178">
        <v>14558.565225635093</v>
      </c>
      <c r="CG178">
        <v>13457.382425850612</v>
      </c>
      <c r="CH178">
        <v>14371.466154867601</v>
      </c>
      <c r="CI178">
        <v>12911.23406207164</v>
      </c>
      <c r="CJ178">
        <v>14168.304065051456</v>
      </c>
      <c r="CK178">
        <v>14364.027547350293</v>
      </c>
      <c r="CL178">
        <v>14919.486071506346</v>
      </c>
      <c r="CM178">
        <v>15210.028058517093</v>
      </c>
      <c r="CN178">
        <v>14893.622461640876</v>
      </c>
      <c r="CO178">
        <v>15869.191922577629</v>
      </c>
      <c r="CP178">
        <v>15424.365963973465</v>
      </c>
      <c r="CQ178">
        <v>15990.520683523868</v>
      </c>
      <c r="CR178">
        <v>16258.414610740752</v>
      </c>
      <c r="CS178">
        <v>15210.573213918093</v>
      </c>
      <c r="CT178">
        <v>15741.344221541165</v>
      </c>
      <c r="CU178">
        <v>14810.195518581855</v>
      </c>
      <c r="CV178">
        <v>1</v>
      </c>
      <c r="CW178">
        <f t="shared" si="8"/>
        <v>2504</v>
      </c>
      <c r="CY178">
        <f t="shared" si="9"/>
        <v>2504</v>
      </c>
      <c r="CZ178">
        <f t="shared" si="10"/>
        <v>2504</v>
      </c>
    </row>
    <row r="179" spans="1:104" x14ac:dyDescent="0.25">
      <c r="A179" t="s">
        <v>103</v>
      </c>
      <c r="B179" t="s">
        <v>103</v>
      </c>
      <c r="C179" t="s">
        <v>104</v>
      </c>
      <c r="CV179">
        <v>0</v>
      </c>
      <c r="CW179">
        <f t="shared" si="8"/>
        <v>0</v>
      </c>
      <c r="CY179">
        <f t="shared" si="9"/>
        <v>0</v>
      </c>
      <c r="CZ179" t="e">
        <f t="shared" si="10"/>
        <v>#VALUE!</v>
      </c>
    </row>
    <row r="180" spans="1:104" x14ac:dyDescent="0.25">
      <c r="A180" t="s">
        <v>148</v>
      </c>
      <c r="B180" t="s">
        <v>105</v>
      </c>
      <c r="C180" t="s">
        <v>102</v>
      </c>
      <c r="D180">
        <v>9602.573024786494</v>
      </c>
      <c r="E180">
        <v>9647.3926983348938</v>
      </c>
      <c r="F180">
        <v>9271.4053470630752</v>
      </c>
      <c r="G180">
        <v>7687.6729101958408</v>
      </c>
      <c r="H180">
        <v>7447.8201185437965</v>
      </c>
      <c r="I180">
        <v>6722.5800819836886</v>
      </c>
      <c r="J180">
        <v>6259.3143308184735</v>
      </c>
      <c r="K180">
        <v>6277.8216975341047</v>
      </c>
      <c r="L180">
        <v>5566.3447863541624</v>
      </c>
      <c r="M180">
        <v>6725.0078443592256</v>
      </c>
      <c r="N180">
        <v>7672.2591478161658</v>
      </c>
      <c r="O180">
        <v>7856.3457192573187</v>
      </c>
      <c r="P180">
        <v>8996.6571436041395</v>
      </c>
      <c r="Q180">
        <v>8610.3416587506908</v>
      </c>
      <c r="R180">
        <v>8846.0567254300167</v>
      </c>
      <c r="S180">
        <v>7555.7459989388299</v>
      </c>
      <c r="T180">
        <v>7211.8908805942092</v>
      </c>
      <c r="U180">
        <v>6403.9730593253171</v>
      </c>
      <c r="V180">
        <v>5929.7984970717425</v>
      </c>
      <c r="W180">
        <v>5959.9372322837426</v>
      </c>
      <c r="X180">
        <v>5307.7339022414762</v>
      </c>
      <c r="Y180">
        <v>6575.2173692816323</v>
      </c>
      <c r="Z180">
        <v>7644.5155461285121</v>
      </c>
      <c r="AA180">
        <v>7921.9565080747707</v>
      </c>
      <c r="AB180">
        <v>9108.9303517688386</v>
      </c>
      <c r="AC180">
        <v>8728.757913053314</v>
      </c>
      <c r="AD180">
        <v>8948.2026507571209</v>
      </c>
      <c r="AE180">
        <v>7639.5042418953144</v>
      </c>
      <c r="AF180">
        <v>7290.45296638943</v>
      </c>
      <c r="AG180">
        <v>6496.357695777021</v>
      </c>
      <c r="AH180">
        <v>6052.2036559985654</v>
      </c>
      <c r="AI180">
        <v>6121.6255893062298</v>
      </c>
      <c r="AJ180">
        <v>5511.2208864452423</v>
      </c>
      <c r="AK180">
        <v>6818.5791357533089</v>
      </c>
      <c r="AL180">
        <v>7923.9489337951063</v>
      </c>
      <c r="AM180">
        <v>8233.5127708043456</v>
      </c>
      <c r="AN180">
        <v>9449.1453180292046</v>
      </c>
      <c r="AO180">
        <v>9094.5839987800064</v>
      </c>
      <c r="AP180">
        <v>9336.8777194272971</v>
      </c>
      <c r="AQ180">
        <v>8048.736046994889</v>
      </c>
      <c r="AR180">
        <v>7718.860990698081</v>
      </c>
      <c r="AS180">
        <v>6943.8350428170552</v>
      </c>
      <c r="AT180">
        <v>6519.8960372452193</v>
      </c>
      <c r="AU180">
        <v>6611.4695388287018</v>
      </c>
      <c r="AV180">
        <v>6025.2279051948681</v>
      </c>
      <c r="AW180">
        <v>7358.1609307131785</v>
      </c>
      <c r="AX180">
        <v>8489.5307001667643</v>
      </c>
      <c r="AY180">
        <v>8824.5300577468952</v>
      </c>
      <c r="AZ180">
        <v>10064.352615855842</v>
      </c>
      <c r="BA180">
        <v>9732.4981244736628</v>
      </c>
      <c r="BB180">
        <v>9996.1699274880884</v>
      </c>
      <c r="BC180">
        <v>8728.4551343937492</v>
      </c>
      <c r="BD180">
        <v>8418.4661739590465</v>
      </c>
      <c r="BE180">
        <v>7663.0936064198831</v>
      </c>
      <c r="BF180">
        <v>7258.7318424066489</v>
      </c>
      <c r="BG180">
        <v>7369.8367954555324</v>
      </c>
      <c r="BH180">
        <v>6803.0489916805318</v>
      </c>
      <c r="BI180">
        <v>8155.3289766238649</v>
      </c>
      <c r="BJ180">
        <v>9305.951666782541</v>
      </c>
      <c r="BK180">
        <v>9660.169695260618</v>
      </c>
      <c r="BL180">
        <v>10919.257865824682</v>
      </c>
      <c r="BM180">
        <v>10606.774350255806</v>
      </c>
      <c r="BN180">
        <v>10889.909940379013</v>
      </c>
      <c r="BO180">
        <v>9641.6308512214746</v>
      </c>
      <c r="BP180">
        <v>9350.8077376036963</v>
      </c>
      <c r="BQ180">
        <v>8613.9920532566175</v>
      </c>
      <c r="BR180">
        <v>8227.2065446927791</v>
      </c>
      <c r="BS180">
        <v>8354.6037638128564</v>
      </c>
      <c r="BT180">
        <v>7802.7076745943532</v>
      </c>
      <c r="BU180">
        <v>9168.653427977024</v>
      </c>
      <c r="BV180">
        <v>10332.233007618524</v>
      </c>
      <c r="BW180">
        <v>10699.520377984389</v>
      </c>
      <c r="BX180">
        <v>11972.768542313235</v>
      </c>
      <c r="BY180">
        <v>11676.424051879676</v>
      </c>
      <c r="BZ180">
        <v>11978.180288533684</v>
      </c>
      <c r="CA180">
        <v>10750.852020928207</v>
      </c>
      <c r="CB180">
        <v>10482.357768411603</v>
      </c>
      <c r="CC180">
        <v>9767.5523736742452</v>
      </c>
      <c r="CD180">
        <v>9400.3242641322413</v>
      </c>
      <c r="CE180">
        <v>9542.7411601547938</v>
      </c>
      <c r="CF180">
        <v>8999.9325631648462</v>
      </c>
      <c r="CG180">
        <v>10368.885909278011</v>
      </c>
      <c r="CH180">
        <v>11530.760166301172</v>
      </c>
      <c r="CI180">
        <v>11894.681425802457</v>
      </c>
      <c r="CJ180">
        <v>13167.085458864376</v>
      </c>
      <c r="CK180">
        <v>12876.517025806023</v>
      </c>
      <c r="CL180">
        <v>13195.542814665268</v>
      </c>
      <c r="CM180">
        <v>11997.855583917293</v>
      </c>
      <c r="CN180">
        <v>11771.303136223885</v>
      </c>
      <c r="CO180">
        <v>11110.856819376011</v>
      </c>
      <c r="CP180">
        <v>10783.443910204081</v>
      </c>
      <c r="CQ180">
        <v>10967.330540224893</v>
      </c>
      <c r="CR180">
        <v>10447.583927924363</v>
      </c>
      <c r="CS180">
        <v>11677.775436807122</v>
      </c>
      <c r="CT180">
        <v>12945.053845814218</v>
      </c>
      <c r="CU180">
        <v>13082.032636048547</v>
      </c>
      <c r="CV180">
        <v>-1</v>
      </c>
      <c r="CW180">
        <f t="shared" si="8"/>
        <v>2504</v>
      </c>
      <c r="CY180">
        <f t="shared" si="9"/>
        <v>2504</v>
      </c>
      <c r="CZ180">
        <f t="shared" si="10"/>
        <v>2504</v>
      </c>
    </row>
    <row r="181" spans="1:104" x14ac:dyDescent="0.25">
      <c r="A181" t="s">
        <v>103</v>
      </c>
      <c r="B181" t="s">
        <v>103</v>
      </c>
      <c r="C181" t="s">
        <v>104</v>
      </c>
      <c r="CV181">
        <v>0</v>
      </c>
      <c r="CW181">
        <f t="shared" si="8"/>
        <v>0</v>
      </c>
      <c r="CY181">
        <f t="shared" si="9"/>
        <v>0</v>
      </c>
      <c r="CZ181" t="e">
        <f t="shared" si="10"/>
        <v>#VALUE!</v>
      </c>
    </row>
    <row r="182" spans="1:104" x14ac:dyDescent="0.25">
      <c r="A182" t="s">
        <v>149</v>
      </c>
      <c r="B182" t="s">
        <v>101</v>
      </c>
      <c r="C182" t="s">
        <v>102</v>
      </c>
      <c r="D182">
        <v>820.255641366948</v>
      </c>
      <c r="E182">
        <v>778.06408087027853</v>
      </c>
      <c r="F182">
        <v>972.36559570100599</v>
      </c>
      <c r="G182">
        <v>942.01186904843598</v>
      </c>
      <c r="H182">
        <v>979.81825399815534</v>
      </c>
      <c r="I182">
        <v>1000.6262337970171</v>
      </c>
      <c r="J182">
        <v>954.23916571376844</v>
      </c>
      <c r="K182">
        <v>993.53952281482259</v>
      </c>
      <c r="L182">
        <v>959.85114196380493</v>
      </c>
      <c r="M182">
        <v>897.34940896991225</v>
      </c>
      <c r="N182">
        <v>924.87812688830672</v>
      </c>
      <c r="O182">
        <v>750.8672461342187</v>
      </c>
      <c r="P182">
        <v>980.03346164430411</v>
      </c>
      <c r="Q182">
        <v>939.99406642434599</v>
      </c>
      <c r="R182">
        <v>1121.2690126095135</v>
      </c>
      <c r="S182">
        <v>1068.2980098630401</v>
      </c>
      <c r="T182">
        <v>1092.442972263701</v>
      </c>
      <c r="U182">
        <v>1105.4869666608649</v>
      </c>
      <c r="V182">
        <v>1056.3223296917567</v>
      </c>
      <c r="W182">
        <v>1098.6116363758615</v>
      </c>
      <c r="X182">
        <v>1072.5234755603537</v>
      </c>
      <c r="Y182">
        <v>1021.4829307095806</v>
      </c>
      <c r="Z182">
        <v>1060.5501202378225</v>
      </c>
      <c r="AA182">
        <v>895.691217214012</v>
      </c>
      <c r="AB182">
        <v>1130.0430952844108</v>
      </c>
      <c r="AC182">
        <v>1091.0438996770852</v>
      </c>
      <c r="AD182">
        <v>1270.3356728747683</v>
      </c>
      <c r="AE182">
        <v>1214.1968111566366</v>
      </c>
      <c r="AF182">
        <v>1235.6446909252204</v>
      </c>
      <c r="AG182">
        <v>1247.4835776187015</v>
      </c>
      <c r="AH182">
        <v>1198.8629353067986</v>
      </c>
      <c r="AI182">
        <v>1243.1330026144014</v>
      </c>
      <c r="AJ182">
        <v>1219.8935514512784</v>
      </c>
      <c r="AK182">
        <v>1172.0121606433111</v>
      </c>
      <c r="AL182">
        <v>1214.1354613553872</v>
      </c>
      <c r="AM182">
        <v>1051.9845974244088</v>
      </c>
      <c r="AN182">
        <v>1288.5816408974956</v>
      </c>
      <c r="AO182">
        <v>1251.3347385978313</v>
      </c>
      <c r="AP182">
        <v>1431.9187298532729</v>
      </c>
      <c r="AQ182">
        <v>1376.7044962378425</v>
      </c>
      <c r="AR182">
        <v>1398.8555392480075</v>
      </c>
      <c r="AS182">
        <v>1411.3522854158632</v>
      </c>
      <c r="AT182">
        <v>1363.5098558032009</v>
      </c>
      <c r="AU182">
        <v>1408.7908312573447</v>
      </c>
      <c r="AV182">
        <v>1386.8274445488614</v>
      </c>
      <c r="AW182">
        <v>1340.4403505648745</v>
      </c>
      <c r="AX182">
        <v>1384.175500403222</v>
      </c>
      <c r="AY182">
        <v>1223.6382805480353</v>
      </c>
      <c r="AZ182">
        <v>1461.756093877415</v>
      </c>
      <c r="BA182">
        <v>1425.8852391417818</v>
      </c>
      <c r="BB182">
        <v>1607.6947240036166</v>
      </c>
      <c r="BC182">
        <v>1553.5838384047588</v>
      </c>
      <c r="BD182">
        <v>1576.759939722944</v>
      </c>
      <c r="BE182">
        <v>1590.2451570473017</v>
      </c>
      <c r="BF182">
        <v>1543.3831516927212</v>
      </c>
      <c r="BG182">
        <v>1589.6490002157782</v>
      </c>
      <c r="BH182">
        <v>1568.6750096357741</v>
      </c>
      <c r="BI182">
        <v>1523.2764033389985</v>
      </c>
      <c r="BJ182">
        <v>1567.9951102679784</v>
      </c>
      <c r="BK182">
        <v>1408.4383916682348</v>
      </c>
      <c r="BL182">
        <v>1647.5422486769262</v>
      </c>
      <c r="BM182">
        <v>1612.6753705679034</v>
      </c>
      <c r="BN182">
        <v>1795.5171205990125</v>
      </c>
      <c r="BO182">
        <v>1742.4680460070381</v>
      </c>
      <c r="BP182">
        <v>1766.7216111384316</v>
      </c>
      <c r="BQ182">
        <v>1781.2683157172053</v>
      </c>
      <c r="BR182">
        <v>1735.4053626082234</v>
      </c>
      <c r="BS182">
        <v>1782.5558266612481</v>
      </c>
      <c r="BT182">
        <v>1762.3091432890983</v>
      </c>
      <c r="BU182">
        <v>1717.463764373847</v>
      </c>
      <c r="BV182">
        <v>1762.5853065534595</v>
      </c>
      <c r="BW182">
        <v>1603.3514518757074</v>
      </c>
      <c r="BX182">
        <v>1842.8086751367123</v>
      </c>
      <c r="BY182">
        <v>1808.4552109282081</v>
      </c>
      <c r="BZ182">
        <v>1992.0859330944641</v>
      </c>
      <c r="CA182">
        <v>1940.1648952238393</v>
      </c>
      <c r="CB182">
        <v>1965.8629540048369</v>
      </c>
      <c r="CC182">
        <v>1982.0455844498422</v>
      </c>
      <c r="CD182">
        <v>1937.7879899986383</v>
      </c>
      <c r="CE182">
        <v>1986.2345688588796</v>
      </c>
      <c r="CF182">
        <v>1966.6956464789607</v>
      </c>
      <c r="CG182">
        <v>1921.7802206978772</v>
      </c>
      <c r="CH182">
        <v>1966.0088462085384</v>
      </c>
      <c r="CI182">
        <v>1805.2387961440909</v>
      </c>
      <c r="CJ182">
        <v>2042.9257290468352</v>
      </c>
      <c r="CK182">
        <v>2007.1885785210293</v>
      </c>
      <c r="CL182">
        <v>2190.2936159133874</v>
      </c>
      <c r="CM182">
        <v>2139.7162113286704</v>
      </c>
      <c r="CN182">
        <v>2168.157287345045</v>
      </c>
      <c r="CO182">
        <v>2188.5958238533512</v>
      </c>
      <c r="CP182">
        <v>2149.883203322081</v>
      </c>
      <c r="CQ182">
        <v>2201.5963879940446</v>
      </c>
      <c r="CR182">
        <v>2183.6855341029573</v>
      </c>
      <c r="CS182">
        <v>2148.1178625760977</v>
      </c>
      <c r="CT182">
        <v>2158.6588244707987</v>
      </c>
      <c r="CU182">
        <v>2043.1144507505487</v>
      </c>
      <c r="CV182">
        <v>1</v>
      </c>
      <c r="CW182">
        <f t="shared" si="8"/>
        <v>2601</v>
      </c>
      <c r="CY182">
        <f t="shared" si="9"/>
        <v>2601</v>
      </c>
      <c r="CZ182">
        <f t="shared" si="10"/>
        <v>2601</v>
      </c>
    </row>
    <row r="183" spans="1:104" x14ac:dyDescent="0.25">
      <c r="A183" t="s">
        <v>103</v>
      </c>
      <c r="B183" t="s">
        <v>103</v>
      </c>
      <c r="C183" t="s">
        <v>104</v>
      </c>
      <c r="CV183">
        <v>0</v>
      </c>
      <c r="CW183">
        <f t="shared" si="8"/>
        <v>0</v>
      </c>
      <c r="CY183">
        <f t="shared" si="9"/>
        <v>0</v>
      </c>
      <c r="CZ183" t="e">
        <f t="shared" si="10"/>
        <v>#VALUE!</v>
      </c>
    </row>
    <row r="184" spans="1:104" x14ac:dyDescent="0.25">
      <c r="A184" t="s">
        <v>149</v>
      </c>
      <c r="B184" t="s">
        <v>105</v>
      </c>
      <c r="C184" t="s">
        <v>102</v>
      </c>
      <c r="D184">
        <v>1142.4990774883806</v>
      </c>
      <c r="E184">
        <v>1065.7478281111505</v>
      </c>
      <c r="F184">
        <v>1170.0156483921789</v>
      </c>
      <c r="G184">
        <v>1097.5088716758096</v>
      </c>
      <c r="H184">
        <v>1129.4358970683782</v>
      </c>
      <c r="I184">
        <v>1075.7701546818037</v>
      </c>
      <c r="J184">
        <v>1029.0442588155024</v>
      </c>
      <c r="K184">
        <v>1028.5820077319172</v>
      </c>
      <c r="L184">
        <v>950.97607737690737</v>
      </c>
      <c r="M184">
        <v>996.67836158823684</v>
      </c>
      <c r="N184">
        <v>1046.3048257098462</v>
      </c>
      <c r="O184">
        <v>986.84232042281917</v>
      </c>
      <c r="P184">
        <v>1140.5867780061417</v>
      </c>
      <c r="Q184">
        <v>1111.9949781786627</v>
      </c>
      <c r="R184">
        <v>1260.9083898600461</v>
      </c>
      <c r="S184">
        <v>1196.9176657764554</v>
      </c>
      <c r="T184">
        <v>1219.4352569842533</v>
      </c>
      <c r="U184">
        <v>1150.3772089083989</v>
      </c>
      <c r="V184">
        <v>1089.7376498777792</v>
      </c>
      <c r="W184">
        <v>1084.4211065376494</v>
      </c>
      <c r="X184">
        <v>1012.7112010393359</v>
      </c>
      <c r="Y184">
        <v>1073.6247401529195</v>
      </c>
      <c r="Z184">
        <v>1143.2361250006711</v>
      </c>
      <c r="AA184">
        <v>1103.5855208060154</v>
      </c>
      <c r="AB184">
        <v>1272.8357847407915</v>
      </c>
      <c r="AC184">
        <v>1253.5057088030874</v>
      </c>
      <c r="AD184">
        <v>1405.8137617490547</v>
      </c>
      <c r="AE184">
        <v>1341.3180155500613</v>
      </c>
      <c r="AF184">
        <v>1361.9062243737399</v>
      </c>
      <c r="AG184">
        <v>1291.5893814805172</v>
      </c>
      <c r="AH184">
        <v>1231.5657029654963</v>
      </c>
      <c r="AI184">
        <v>1229.0296770500468</v>
      </c>
      <c r="AJ184">
        <v>1161.9087689480316</v>
      </c>
      <c r="AK184">
        <v>1228.5714206272187</v>
      </c>
      <c r="AL184">
        <v>1304.4344928566811</v>
      </c>
      <c r="AM184">
        <v>1271.0143719485236</v>
      </c>
      <c r="AN184">
        <v>1446.1082521778626</v>
      </c>
      <c r="AO184">
        <v>1432.0055436829002</v>
      </c>
      <c r="AP184">
        <v>1588.8151598395232</v>
      </c>
      <c r="AQ184">
        <v>1528.105357741314</v>
      </c>
      <c r="AR184">
        <v>1551.8933123310408</v>
      </c>
      <c r="AS184">
        <v>1484.4159755218952</v>
      </c>
      <c r="AT184">
        <v>1427.1416556503211</v>
      </c>
      <c r="AU184">
        <v>1427.5098729010128</v>
      </c>
      <c r="AV184">
        <v>1363.6066689166682</v>
      </c>
      <c r="AW184">
        <v>1433.8413239988508</v>
      </c>
      <c r="AX184">
        <v>1513.561740183</v>
      </c>
      <c r="AY184">
        <v>1484.1453801552559</v>
      </c>
      <c r="AZ184">
        <v>1663.2336893036854</v>
      </c>
      <c r="BA184">
        <v>1652.9897623099787</v>
      </c>
      <c r="BB184">
        <v>1813.4515742734645</v>
      </c>
      <c r="BC184">
        <v>1756.1743699963552</v>
      </c>
      <c r="BD184">
        <v>1783.2052058844299</v>
      </c>
      <c r="BE184">
        <v>1718.8313500116201</v>
      </c>
      <c r="BF184">
        <v>1664.5715656627945</v>
      </c>
      <c r="BG184">
        <v>1667.9036583117825</v>
      </c>
      <c r="BH184">
        <v>1606.9367033924113</v>
      </c>
      <c r="BI184">
        <v>1680.0916275588638</v>
      </c>
      <c r="BJ184">
        <v>1762.7234863341498</v>
      </c>
      <c r="BK184">
        <v>1736.2185005115562</v>
      </c>
      <c r="BL184">
        <v>1918.2311014363358</v>
      </c>
      <c r="BM184">
        <v>1910.9396228154978</v>
      </c>
      <c r="BN184">
        <v>2074.3933824705182</v>
      </c>
      <c r="BO184">
        <v>2020.1465362006638</v>
      </c>
      <c r="BP184">
        <v>2050.2245453859605</v>
      </c>
      <c r="BQ184">
        <v>1988.8683527588639</v>
      </c>
      <c r="BR184">
        <v>1937.5284241983727</v>
      </c>
      <c r="BS184">
        <v>1943.6038851597446</v>
      </c>
      <c r="BT184">
        <v>1885.1346474025586</v>
      </c>
      <c r="BU184">
        <v>1960.5066351210578</v>
      </c>
      <c r="BV184">
        <v>2045.0969739064799</v>
      </c>
      <c r="BW184">
        <v>2020.3839758104768</v>
      </c>
      <c r="BX184">
        <v>2204.1794155639782</v>
      </c>
      <c r="BY184">
        <v>2198.8576898033011</v>
      </c>
      <c r="BZ184">
        <v>2364.6562661274484</v>
      </c>
      <c r="CA184">
        <v>2313.2513810878322</v>
      </c>
      <c r="CB184">
        <v>2346.669385421078</v>
      </c>
      <c r="CC184">
        <v>2288.9972928312068</v>
      </c>
      <c r="CD184">
        <v>2241.3787171509548</v>
      </c>
      <c r="CE184">
        <v>2250.8000504292686</v>
      </c>
      <c r="CF184">
        <v>2194.8700743210911</v>
      </c>
      <c r="CG184">
        <v>2271.6406359745797</v>
      </c>
      <c r="CH184">
        <v>2356.3580787920632</v>
      </c>
      <c r="CI184">
        <v>2330.6866080328482</v>
      </c>
      <c r="CJ184">
        <v>2512.9596591654299</v>
      </c>
      <c r="CK184">
        <v>2506.3517296888713</v>
      </c>
      <c r="CL184">
        <v>2672.0872447751908</v>
      </c>
      <c r="CM184">
        <v>2622.8512625874782</v>
      </c>
      <c r="CN184">
        <v>2661.0006234092966</v>
      </c>
      <c r="CO184">
        <v>2610.8252583561607</v>
      </c>
      <c r="CP184">
        <v>2571.7531281491761</v>
      </c>
      <c r="CQ184">
        <v>2589.7495805432218</v>
      </c>
      <c r="CR184">
        <v>2539.9824962303301</v>
      </c>
      <c r="CS184">
        <v>2614.6169539943439</v>
      </c>
      <c r="CT184">
        <v>2697.0682907062273</v>
      </c>
      <c r="CU184">
        <v>2669.9673350921362</v>
      </c>
      <c r="CV184">
        <v>-1</v>
      </c>
      <c r="CW184">
        <f t="shared" si="8"/>
        <v>2601</v>
      </c>
      <c r="CY184">
        <f t="shared" si="9"/>
        <v>2601</v>
      </c>
      <c r="CZ184">
        <f t="shared" si="10"/>
        <v>2601</v>
      </c>
    </row>
    <row r="185" spans="1:104" x14ac:dyDescent="0.25">
      <c r="A185" t="s">
        <v>103</v>
      </c>
      <c r="B185" t="s">
        <v>103</v>
      </c>
      <c r="C185" t="s">
        <v>104</v>
      </c>
      <c r="CV185">
        <v>0</v>
      </c>
      <c r="CW185">
        <f t="shared" si="8"/>
        <v>0</v>
      </c>
      <c r="CY185">
        <f t="shared" si="9"/>
        <v>0</v>
      </c>
      <c r="CZ185" t="e">
        <f t="shared" si="10"/>
        <v>#VALUE!</v>
      </c>
    </row>
    <row r="186" spans="1:104" x14ac:dyDescent="0.25">
      <c r="A186" t="s">
        <v>150</v>
      </c>
      <c r="B186" t="s">
        <v>101</v>
      </c>
      <c r="C186" t="s">
        <v>102</v>
      </c>
      <c r="D186">
        <v>1257.8711199272627</v>
      </c>
      <c r="E186">
        <v>1466.4685383688322</v>
      </c>
      <c r="F186">
        <v>2405.7071878093661</v>
      </c>
      <c r="G186">
        <v>3728.5622409181087</v>
      </c>
      <c r="H186">
        <v>4241.6889050198679</v>
      </c>
      <c r="I186">
        <v>4507.9044977128606</v>
      </c>
      <c r="J186">
        <v>4107.4345883438982</v>
      </c>
      <c r="K186">
        <v>3675.7247639324919</v>
      </c>
      <c r="L186">
        <v>3659.8118141592395</v>
      </c>
      <c r="M186">
        <v>2970.677291277736</v>
      </c>
      <c r="N186">
        <v>2801.6486199301457</v>
      </c>
      <c r="O186">
        <v>2735.9777860818149</v>
      </c>
      <c r="P186">
        <v>2981.4743426551686</v>
      </c>
      <c r="Q186">
        <v>3311.8043632880376</v>
      </c>
      <c r="R186">
        <v>3503.8395532514251</v>
      </c>
      <c r="S186">
        <v>3976.7396273910163</v>
      </c>
      <c r="T186">
        <v>4042.8115740441863</v>
      </c>
      <c r="U186">
        <v>4247.909364382509</v>
      </c>
      <c r="V186">
        <v>3998.7427402259045</v>
      </c>
      <c r="W186">
        <v>3795.1630311580639</v>
      </c>
      <c r="X186">
        <v>3967.6415463567355</v>
      </c>
      <c r="Y186">
        <v>3379.3267680276531</v>
      </c>
      <c r="Z186">
        <v>3229.9611684718711</v>
      </c>
      <c r="AA186">
        <v>3139.2282714781522</v>
      </c>
      <c r="AB186">
        <v>3350.7572891311911</v>
      </c>
      <c r="AC186">
        <v>3657.1348370843243</v>
      </c>
      <c r="AD186">
        <v>3838.5061319394781</v>
      </c>
      <c r="AE186">
        <v>4309.9134029565284</v>
      </c>
      <c r="AF186">
        <v>4378.7850694843692</v>
      </c>
      <c r="AG186">
        <v>4588.8124027623853</v>
      </c>
      <c r="AH186">
        <v>4347.0875909865917</v>
      </c>
      <c r="AI186">
        <v>4154.39288403503</v>
      </c>
      <c r="AJ186">
        <v>4341.0048153064345</v>
      </c>
      <c r="AK186">
        <v>3768.4260929805373</v>
      </c>
      <c r="AL186">
        <v>3634.0357140715741</v>
      </c>
      <c r="AM186">
        <v>3555.5269104594372</v>
      </c>
      <c r="AN186">
        <v>3775.6864485886772</v>
      </c>
      <c r="AO186">
        <v>4087.5251565292524</v>
      </c>
      <c r="AP186">
        <v>4272.4387912870097</v>
      </c>
      <c r="AQ186">
        <v>4746.9009921881816</v>
      </c>
      <c r="AR186">
        <v>4819.4389441653057</v>
      </c>
      <c r="AS186">
        <v>5034.2947263259111</v>
      </c>
      <c r="AT186">
        <v>4798.618407664816</v>
      </c>
      <c r="AU186">
        <v>4612.9454767116858</v>
      </c>
      <c r="AV186">
        <v>4807.1886965392623</v>
      </c>
      <c r="AW186">
        <v>4242.488941625701</v>
      </c>
      <c r="AX186">
        <v>4115.9146232608473</v>
      </c>
      <c r="AY186">
        <v>4044.9137388466429</v>
      </c>
      <c r="AZ186">
        <v>4272.1046112340073</v>
      </c>
      <c r="BA186">
        <v>4590.4243352776684</v>
      </c>
      <c r="BB186">
        <v>4781.3015758433703</v>
      </c>
      <c r="BC186">
        <v>5261.3379392217284</v>
      </c>
      <c r="BD186">
        <v>5339.2425196279037</v>
      </c>
      <c r="BE186">
        <v>5559.4341615116118</v>
      </c>
      <c r="BF186">
        <v>5329.1804147734529</v>
      </c>
      <c r="BG186">
        <v>5149.0473521108161</v>
      </c>
      <c r="BH186">
        <v>5348.8997861679327</v>
      </c>
      <c r="BI186">
        <v>4789.7901811354459</v>
      </c>
      <c r="BJ186">
        <v>4668.7079968370053</v>
      </c>
      <c r="BK186">
        <v>4603.0725420481249</v>
      </c>
      <c r="BL186">
        <v>4835.5397931493726</v>
      </c>
      <c r="BM186">
        <v>5159.1369358731408</v>
      </c>
      <c r="BN186">
        <v>5355.3968652116673</v>
      </c>
      <c r="BO186">
        <v>5840.9903265105622</v>
      </c>
      <c r="BP186">
        <v>5924.6169827227286</v>
      </c>
      <c r="BQ186">
        <v>6150.5852239331716</v>
      </c>
      <c r="BR186">
        <v>5925.95980401007</v>
      </c>
      <c r="BS186">
        <v>5751.054024762394</v>
      </c>
      <c r="BT186">
        <v>5955.4995776342439</v>
      </c>
      <c r="BU186">
        <v>5400.2173078905716</v>
      </c>
      <c r="BV186">
        <v>5282.2387639862573</v>
      </c>
      <c r="BW186">
        <v>5219.2376600102434</v>
      </c>
      <c r="BX186">
        <v>5454.3209707565265</v>
      </c>
      <c r="BY186">
        <v>5781.0855450900199</v>
      </c>
      <c r="BZ186">
        <v>5981.6186000443777</v>
      </c>
      <c r="CA186">
        <v>6472.9646547753118</v>
      </c>
      <c r="CB186">
        <v>6563.8564128161079</v>
      </c>
      <c r="CC186">
        <v>6798.1908809221477</v>
      </c>
      <c r="CD186">
        <v>6582.1620706322256</v>
      </c>
      <c r="CE186">
        <v>6414.8822362808751</v>
      </c>
      <c r="CF186">
        <v>6624.6836702103419</v>
      </c>
      <c r="CG186">
        <v>6071.456039672119</v>
      </c>
      <c r="CH186">
        <v>5951.8200949465472</v>
      </c>
      <c r="CI186">
        <v>5883.9694417756709</v>
      </c>
      <c r="CJ186">
        <v>6112.7387806827119</v>
      </c>
      <c r="CK186">
        <v>6434.4496439543036</v>
      </c>
      <c r="CL186">
        <v>6633.55522832929</v>
      </c>
      <c r="CM186">
        <v>7130.9892101633104</v>
      </c>
      <c r="CN186">
        <v>7234.5006099646762</v>
      </c>
      <c r="CO186">
        <v>7486.1586024196122</v>
      </c>
      <c r="CP186">
        <v>7296.6728033870031</v>
      </c>
      <c r="CQ186">
        <v>7142.03289085289</v>
      </c>
      <c r="CR186">
        <v>7365.6967881289456</v>
      </c>
      <c r="CS186">
        <v>6875.8656280813602</v>
      </c>
      <c r="CT186">
        <v>6626.48250783609</v>
      </c>
      <c r="CU186">
        <v>6722.6765361215503</v>
      </c>
      <c r="CV186">
        <v>1</v>
      </c>
      <c r="CW186">
        <f t="shared" si="8"/>
        <v>2602</v>
      </c>
      <c r="CY186">
        <f t="shared" si="9"/>
        <v>2602</v>
      </c>
      <c r="CZ186">
        <f t="shared" si="10"/>
        <v>2602</v>
      </c>
    </row>
    <row r="187" spans="1:104" x14ac:dyDescent="0.25">
      <c r="A187" t="s">
        <v>103</v>
      </c>
      <c r="B187" t="s">
        <v>103</v>
      </c>
      <c r="C187" t="s">
        <v>104</v>
      </c>
      <c r="CV187">
        <v>0</v>
      </c>
      <c r="CW187">
        <f t="shared" si="8"/>
        <v>0</v>
      </c>
      <c r="CY187">
        <f t="shared" si="9"/>
        <v>0</v>
      </c>
      <c r="CZ187" t="e">
        <f t="shared" si="10"/>
        <v>#VALUE!</v>
      </c>
    </row>
    <row r="188" spans="1:104" x14ac:dyDescent="0.25">
      <c r="A188" t="s">
        <v>150</v>
      </c>
      <c r="B188" t="s">
        <v>105</v>
      </c>
      <c r="C188" t="s">
        <v>102</v>
      </c>
      <c r="D188">
        <v>3003.1423776629499</v>
      </c>
      <c r="E188">
        <v>1800.5756181807492</v>
      </c>
      <c r="F188">
        <v>1325.1858705688444</v>
      </c>
      <c r="G188">
        <v>1048.1297397211511</v>
      </c>
      <c r="H188">
        <v>1635.4111889489523</v>
      </c>
      <c r="I188">
        <v>2282.4742682198171</v>
      </c>
      <c r="J188">
        <v>3180.1483212711446</v>
      </c>
      <c r="K188">
        <v>3726.6744357225816</v>
      </c>
      <c r="L188">
        <v>3599.9237098560916</v>
      </c>
      <c r="M188">
        <v>3847.1029853485297</v>
      </c>
      <c r="N188">
        <v>3453.8686173279166</v>
      </c>
      <c r="O188">
        <v>2849.7136039421503</v>
      </c>
      <c r="P188">
        <v>2184.2002195473892</v>
      </c>
      <c r="Q188">
        <v>1830.1993456099317</v>
      </c>
      <c r="R188">
        <v>2192.073514972446</v>
      </c>
      <c r="S188">
        <v>2494.8308786723501</v>
      </c>
      <c r="T188">
        <v>3074.3760230147245</v>
      </c>
      <c r="U188">
        <v>3319.4710955769115</v>
      </c>
      <c r="V188">
        <v>3783.4656962031422</v>
      </c>
      <c r="W188">
        <v>4051.8257054980277</v>
      </c>
      <c r="X188">
        <v>3825.9381015982585</v>
      </c>
      <c r="Y188">
        <v>4102.3832954047866</v>
      </c>
      <c r="Z188">
        <v>3806.0137795847872</v>
      </c>
      <c r="AA188">
        <v>3315.1160318344373</v>
      </c>
      <c r="AB188">
        <v>2744.5499407549387</v>
      </c>
      <c r="AC188">
        <v>2453.4632770769017</v>
      </c>
      <c r="AD188">
        <v>2846.6430890147931</v>
      </c>
      <c r="AE188">
        <v>3154.8584252319733</v>
      </c>
      <c r="AF188">
        <v>3721.5484951194339</v>
      </c>
      <c r="AG188">
        <v>3943.723238915788</v>
      </c>
      <c r="AH188">
        <v>4382.6924236147315</v>
      </c>
      <c r="AI188">
        <v>4630.4894048262404</v>
      </c>
      <c r="AJ188">
        <v>4392.6717602551425</v>
      </c>
      <c r="AK188">
        <v>4667.1154012164407</v>
      </c>
      <c r="AL188">
        <v>4377.439974677809</v>
      </c>
      <c r="AM188">
        <v>3899.1072132682039</v>
      </c>
      <c r="AN188">
        <v>3343.6395529592619</v>
      </c>
      <c r="AO188">
        <v>3067.2223151076637</v>
      </c>
      <c r="AP188">
        <v>3472.5677377373604</v>
      </c>
      <c r="AQ188">
        <v>3789.3914894960144</v>
      </c>
      <c r="AR188">
        <v>4360.9879801651859</v>
      </c>
      <c r="AS188">
        <v>4584.9137636806172</v>
      </c>
      <c r="AT188">
        <v>5023.4776062371584</v>
      </c>
      <c r="AU188">
        <v>5269.9274050604381</v>
      </c>
      <c r="AV188">
        <v>5031.0136496081468</v>
      </c>
      <c r="AW188">
        <v>5305.5577143981909</v>
      </c>
      <c r="AX188">
        <v>5017.7043170372908</v>
      </c>
      <c r="AY188">
        <v>4542.9495195149411</v>
      </c>
      <c r="AZ188">
        <v>3992.4165638361046</v>
      </c>
      <c r="BA188">
        <v>3721.6247119127656</v>
      </c>
      <c r="BB188">
        <v>4132.5725855493702</v>
      </c>
      <c r="BC188">
        <v>4454.4143119027349</v>
      </c>
      <c r="BD188">
        <v>5030.1559670443257</v>
      </c>
      <c r="BE188">
        <v>5257.3568077409682</v>
      </c>
      <c r="BF188">
        <v>5698.5472489956264</v>
      </c>
      <c r="BG188">
        <v>5947.2942192429091</v>
      </c>
      <c r="BH188">
        <v>5710.6419898410331</v>
      </c>
      <c r="BI188">
        <v>5987.5952832868243</v>
      </c>
      <c r="BJ188">
        <v>5702.3424811708428</v>
      </c>
      <c r="BK188">
        <v>5230.3078256581284</v>
      </c>
      <c r="BL188">
        <v>4682.4872121743701</v>
      </c>
      <c r="BM188">
        <v>4414.2882743492464</v>
      </c>
      <c r="BN188">
        <v>4827.6726844901605</v>
      </c>
      <c r="BO188">
        <v>5151.8614776491095</v>
      </c>
      <c r="BP188">
        <v>5730.0221547484525</v>
      </c>
      <c r="BQ188">
        <v>5959.9230839503634</v>
      </c>
      <c r="BR188">
        <v>6404.277745865822</v>
      </c>
      <c r="BS188">
        <v>6656.7280698995255</v>
      </c>
      <c r="BT188">
        <v>6424.2187278407237</v>
      </c>
      <c r="BU188">
        <v>6705.4535753474438</v>
      </c>
      <c r="BV188">
        <v>6424.1507964519642</v>
      </c>
      <c r="BW188">
        <v>5955.1921587402576</v>
      </c>
      <c r="BX188">
        <v>5409.1096292141792</v>
      </c>
      <c r="BY188">
        <v>5141.0969516874147</v>
      </c>
      <c r="BZ188">
        <v>5553.2950898909248</v>
      </c>
      <c r="CA188">
        <v>5875.5620716320382</v>
      </c>
      <c r="CB188">
        <v>6452.1034411330374</v>
      </c>
      <c r="CC188">
        <v>6681.9311703319827</v>
      </c>
      <c r="CD188">
        <v>7128.8942494196199</v>
      </c>
      <c r="CE188">
        <v>7387.2891075997786</v>
      </c>
      <c r="CF188">
        <v>7163.9160006828779</v>
      </c>
      <c r="CG188">
        <v>7456.3631700981759</v>
      </c>
      <c r="CH188">
        <v>7186.3347505099182</v>
      </c>
      <c r="CI188">
        <v>6726.1821707609215</v>
      </c>
      <c r="CJ188">
        <v>6183.6451379962882</v>
      </c>
      <c r="CK188">
        <v>5912.088397092688</v>
      </c>
      <c r="CL188">
        <v>6313.7591843423015</v>
      </c>
      <c r="CM188">
        <v>6618.5879238916168</v>
      </c>
      <c r="CN188">
        <v>7176.566678974842</v>
      </c>
      <c r="CO188">
        <v>7392.9844926868345</v>
      </c>
      <c r="CP188">
        <v>7827.8790358424503</v>
      </c>
      <c r="CQ188">
        <v>8103.4835929411502</v>
      </c>
      <c r="CR188">
        <v>7894.4442765769791</v>
      </c>
      <c r="CS188">
        <v>8190.4791374855249</v>
      </c>
      <c r="CT188">
        <v>8068.2787214029358</v>
      </c>
      <c r="CU188">
        <v>7504.8899976042194</v>
      </c>
      <c r="CV188">
        <v>-1</v>
      </c>
      <c r="CW188">
        <f t="shared" si="8"/>
        <v>2602</v>
      </c>
      <c r="CY188">
        <f t="shared" si="9"/>
        <v>2602</v>
      </c>
      <c r="CZ188">
        <f t="shared" si="10"/>
        <v>2602</v>
      </c>
    </row>
    <row r="189" spans="1:104" x14ac:dyDescent="0.25">
      <c r="A189" t="s">
        <v>103</v>
      </c>
      <c r="B189" t="s">
        <v>103</v>
      </c>
      <c r="C189" t="s">
        <v>104</v>
      </c>
      <c r="CV189">
        <v>0</v>
      </c>
      <c r="CW189">
        <f t="shared" si="8"/>
        <v>0</v>
      </c>
      <c r="CY189">
        <f t="shared" si="9"/>
        <v>0</v>
      </c>
      <c r="CZ189" t="e">
        <f t="shared" si="10"/>
        <v>#VALUE!</v>
      </c>
    </row>
    <row r="190" spans="1:104" x14ac:dyDescent="0.25">
      <c r="A190" t="s">
        <v>151</v>
      </c>
      <c r="B190" t="s">
        <v>101</v>
      </c>
      <c r="C190" t="s">
        <v>102</v>
      </c>
      <c r="D190">
        <v>3530.5793301559179</v>
      </c>
      <c r="E190">
        <v>3605.4838491068972</v>
      </c>
      <c r="F190">
        <v>4048.0270710426857</v>
      </c>
      <c r="G190">
        <v>4135.612969043369</v>
      </c>
      <c r="H190">
        <v>4166.6517937111803</v>
      </c>
      <c r="I190">
        <v>4273.9698288997324</v>
      </c>
      <c r="J190">
        <v>4181.0725983486245</v>
      </c>
      <c r="K190">
        <v>4153.4429091184711</v>
      </c>
      <c r="L190">
        <v>4153.4355797380331</v>
      </c>
      <c r="M190">
        <v>3816.714471696841</v>
      </c>
      <c r="N190">
        <v>3825.8492463499801</v>
      </c>
      <c r="O190">
        <v>3474.2020862986351</v>
      </c>
      <c r="P190">
        <v>3953.4545029928026</v>
      </c>
      <c r="Q190">
        <v>4035.3892352661624</v>
      </c>
      <c r="R190">
        <v>4433.7004247131863</v>
      </c>
      <c r="S190">
        <v>4485.4610767403256</v>
      </c>
      <c r="T190">
        <v>4528.2898991434258</v>
      </c>
      <c r="U190">
        <v>4632.5740706481974</v>
      </c>
      <c r="V190">
        <v>4537.809826966246</v>
      </c>
      <c r="W190">
        <v>4510.8233968392979</v>
      </c>
      <c r="X190">
        <v>4521.2580287537485</v>
      </c>
      <c r="Y190">
        <v>4210.8507907854046</v>
      </c>
      <c r="Z190">
        <v>4255.0288153957308</v>
      </c>
      <c r="AA190">
        <v>3939.9631666629202</v>
      </c>
      <c r="AB190">
        <v>4450.5379892346937</v>
      </c>
      <c r="AC190">
        <v>4554.0075958434154</v>
      </c>
      <c r="AD190">
        <v>4963.5371510061868</v>
      </c>
      <c r="AE190">
        <v>5019.1021653341613</v>
      </c>
      <c r="AF190">
        <v>5062.6239518704606</v>
      </c>
      <c r="AG190">
        <v>5168.3331009343574</v>
      </c>
      <c r="AH190">
        <v>5078.039833622388</v>
      </c>
      <c r="AI190">
        <v>5059.208909336885</v>
      </c>
      <c r="AJ190">
        <v>5080.9219751846795</v>
      </c>
      <c r="AK190">
        <v>4783.8094067700195</v>
      </c>
      <c r="AL190">
        <v>4842.14078300445</v>
      </c>
      <c r="AM190">
        <v>4541.1505867429205</v>
      </c>
      <c r="AN190">
        <v>5065.083204647437</v>
      </c>
      <c r="AO190">
        <v>5180.8106008347104</v>
      </c>
      <c r="AP190">
        <v>5601.324147352926</v>
      </c>
      <c r="AQ190">
        <v>5666.6210064988445</v>
      </c>
      <c r="AR190">
        <v>5718.8376634054312</v>
      </c>
      <c r="AS190">
        <v>5832.5810386212615</v>
      </c>
      <c r="AT190">
        <v>5750.1162424818085</v>
      </c>
      <c r="AU190">
        <v>5739.325880087963</v>
      </c>
      <c r="AV190">
        <v>5769.5666863006372</v>
      </c>
      <c r="AW190">
        <v>5481.545738982777</v>
      </c>
      <c r="AX190">
        <v>5549.4218105220307</v>
      </c>
      <c r="AY190">
        <v>5258.1970403608466</v>
      </c>
      <c r="AZ190">
        <v>5791.8522948053051</v>
      </c>
      <c r="BA190">
        <v>5917.0448268525506</v>
      </c>
      <c r="BB190">
        <v>6346.645602779332</v>
      </c>
      <c r="BC190">
        <v>6420.6304411042402</v>
      </c>
      <c r="BD190">
        <v>6481.1872653955843</v>
      </c>
      <c r="BE190">
        <v>6603.0077405125157</v>
      </c>
      <c r="BF190">
        <v>6528.4395013537305</v>
      </c>
      <c r="BG190">
        <v>6525.4244252961525</v>
      </c>
      <c r="BH190">
        <v>6563.3510790849923</v>
      </c>
      <c r="BI190">
        <v>6282.9395385653197</v>
      </c>
      <c r="BJ190">
        <v>6358.3569524897684</v>
      </c>
      <c r="BK190">
        <v>6074.6217852357531</v>
      </c>
      <c r="BL190">
        <v>6615.7448083866329</v>
      </c>
      <c r="BM190">
        <v>6748.4229919780746</v>
      </c>
      <c r="BN190">
        <v>7185.5641587215332</v>
      </c>
      <c r="BO190">
        <v>7267.1597852249633</v>
      </c>
      <c r="BP190">
        <v>7335.3737256388758</v>
      </c>
      <c r="BQ190">
        <v>7464.8219381940307</v>
      </c>
      <c r="BR190">
        <v>7397.7259804650712</v>
      </c>
      <c r="BS190">
        <v>7401.8701494968982</v>
      </c>
      <c r="BT190">
        <v>7446.4904466237258</v>
      </c>
      <c r="BU190">
        <v>7172.2079539193219</v>
      </c>
      <c r="BV190">
        <v>7253.1931892919811</v>
      </c>
      <c r="BW190">
        <v>6974.6041041130238</v>
      </c>
      <c r="BX190">
        <v>7520.7291779743873</v>
      </c>
      <c r="BY190">
        <v>7658.6420166948301</v>
      </c>
      <c r="BZ190">
        <v>8101.6437366291211</v>
      </c>
      <c r="CA190">
        <v>8190.0255547635852</v>
      </c>
      <c r="CB190">
        <v>8266.0396850905418</v>
      </c>
      <c r="CC190">
        <v>8404.096761784127</v>
      </c>
      <c r="CD190">
        <v>8345.8898870712001</v>
      </c>
      <c r="CE190">
        <v>8358.43013269734</v>
      </c>
      <c r="CF190">
        <v>8410.066049140034</v>
      </c>
      <c r="CG190">
        <v>8140.6730202356257</v>
      </c>
      <c r="CH190">
        <v>8224.0171758229662</v>
      </c>
      <c r="CI190">
        <v>7945.438657333425</v>
      </c>
      <c r="CJ190">
        <v>8490.064413682805</v>
      </c>
      <c r="CK190">
        <v>8626.7415814665692</v>
      </c>
      <c r="CL190">
        <v>9069.9335850779134</v>
      </c>
      <c r="CM190">
        <v>9163.1198553355498</v>
      </c>
      <c r="CN190">
        <v>9248.5334161819555</v>
      </c>
      <c r="CO190">
        <v>9400.1943217311818</v>
      </c>
      <c r="CP190">
        <v>9362.3312719258356</v>
      </c>
      <c r="CQ190">
        <v>9393.3889927920536</v>
      </c>
      <c r="CR190">
        <v>9448.3127600444241</v>
      </c>
      <c r="CS190">
        <v>9240.1732632276235</v>
      </c>
      <c r="CT190">
        <v>9207.7248711440025</v>
      </c>
      <c r="CU190">
        <v>9066.0794730782618</v>
      </c>
      <c r="CV190">
        <v>1</v>
      </c>
      <c r="CW190">
        <f t="shared" si="8"/>
        <v>2603</v>
      </c>
      <c r="CY190">
        <f t="shared" si="9"/>
        <v>2603</v>
      </c>
      <c r="CZ190">
        <f t="shared" si="10"/>
        <v>2603</v>
      </c>
    </row>
    <row r="191" spans="1:104" x14ac:dyDescent="0.25">
      <c r="A191" t="s">
        <v>103</v>
      </c>
      <c r="B191" t="s">
        <v>103</v>
      </c>
      <c r="C191" t="s">
        <v>104</v>
      </c>
      <c r="CV191">
        <v>0</v>
      </c>
      <c r="CW191">
        <f t="shared" si="8"/>
        <v>0</v>
      </c>
      <c r="CY191">
        <f t="shared" si="9"/>
        <v>0</v>
      </c>
      <c r="CZ191" t="e">
        <f t="shared" si="10"/>
        <v>#VALUE!</v>
      </c>
    </row>
    <row r="192" spans="1:104" x14ac:dyDescent="0.25">
      <c r="A192" t="s">
        <v>151</v>
      </c>
      <c r="B192" t="s">
        <v>105</v>
      </c>
      <c r="C192" t="s">
        <v>102</v>
      </c>
      <c r="D192">
        <v>4620.1125260648696</v>
      </c>
      <c r="E192">
        <v>4340.1928169578359</v>
      </c>
      <c r="F192">
        <v>4619.659352491678</v>
      </c>
      <c r="G192">
        <v>4257.0750930440017</v>
      </c>
      <c r="H192">
        <v>4284.1680995915403</v>
      </c>
      <c r="I192">
        <v>4027.5032584435039</v>
      </c>
      <c r="J192">
        <v>3850.7501712207422</v>
      </c>
      <c r="K192">
        <v>3864.2390044674639</v>
      </c>
      <c r="L192">
        <v>3610.3901546256293</v>
      </c>
      <c r="M192">
        <v>3838.4115938559094</v>
      </c>
      <c r="N192">
        <v>4086.2143345085506</v>
      </c>
      <c r="O192">
        <v>4047.9869112449346</v>
      </c>
      <c r="P192">
        <v>4425.062138615519</v>
      </c>
      <c r="Q192">
        <v>4234.9744195529511</v>
      </c>
      <c r="R192">
        <v>4563.1797897224687</v>
      </c>
      <c r="S192">
        <v>4278.1733708557722</v>
      </c>
      <c r="T192">
        <v>4323.4736194271718</v>
      </c>
      <c r="U192">
        <v>4064.265856204931</v>
      </c>
      <c r="V192">
        <v>3878.3140071193025</v>
      </c>
      <c r="W192">
        <v>3885.6063647485521</v>
      </c>
      <c r="X192">
        <v>3642.1572761104626</v>
      </c>
      <c r="Y192">
        <v>3897.1404625267301</v>
      </c>
      <c r="Z192">
        <v>4184.4614980069819</v>
      </c>
      <c r="AA192">
        <v>4191.3814464614861</v>
      </c>
      <c r="AB192">
        <v>4609.984527347312</v>
      </c>
      <c r="AC192">
        <v>4451.9542565016818</v>
      </c>
      <c r="AD192">
        <v>4801.2462570703301</v>
      </c>
      <c r="AE192">
        <v>4528.5081987704016</v>
      </c>
      <c r="AF192">
        <v>4581.2989285513568</v>
      </c>
      <c r="AG192">
        <v>4328.8733861115797</v>
      </c>
      <c r="AH192">
        <v>4151.8007451450057</v>
      </c>
      <c r="AI192">
        <v>4171.2618987117203</v>
      </c>
      <c r="AJ192">
        <v>3943.1443259995594</v>
      </c>
      <c r="AK192">
        <v>4215.7517357341221</v>
      </c>
      <c r="AL192">
        <v>4521.934568153245</v>
      </c>
      <c r="AM192">
        <v>4548.0441659866574</v>
      </c>
      <c r="AN192">
        <v>4985.4768466031419</v>
      </c>
      <c r="AO192">
        <v>4845.4151061458524</v>
      </c>
      <c r="AP192">
        <v>5211.4768843907514</v>
      </c>
      <c r="AQ192">
        <v>4954.1581356569304</v>
      </c>
      <c r="AR192">
        <v>5021.0897225132148</v>
      </c>
      <c r="AS192">
        <v>4781.8215077485966</v>
      </c>
      <c r="AT192">
        <v>4617.3712546089773</v>
      </c>
      <c r="AU192">
        <v>4649.3992443620864</v>
      </c>
      <c r="AV192">
        <v>4434.1715961295185</v>
      </c>
      <c r="AW192">
        <v>4720.1788295935658</v>
      </c>
      <c r="AX192">
        <v>5040.245865839448</v>
      </c>
      <c r="AY192">
        <v>5080.5347414765529</v>
      </c>
      <c r="AZ192">
        <v>5532.1776153843584</v>
      </c>
      <c r="BA192">
        <v>5406.1087578390107</v>
      </c>
      <c r="BB192">
        <v>5785.7759692112704</v>
      </c>
      <c r="BC192">
        <v>5541.6042776597324</v>
      </c>
      <c r="BD192">
        <v>5621.238523023394</v>
      </c>
      <c r="BE192">
        <v>5394.2939368243897</v>
      </c>
      <c r="BF192">
        <v>5241.8699264169773</v>
      </c>
      <c r="BG192">
        <v>5285.7001105056952</v>
      </c>
      <c r="BH192">
        <v>5082.105721811442</v>
      </c>
      <c r="BI192">
        <v>5379.6162988612914</v>
      </c>
      <c r="BJ192">
        <v>5711.0877449084837</v>
      </c>
      <c r="BK192">
        <v>5762.7126728131179</v>
      </c>
      <c r="BL192">
        <v>6225.6561081310629</v>
      </c>
      <c r="BM192">
        <v>6110.8833520259886</v>
      </c>
      <c r="BN192">
        <v>6501.8611085087332</v>
      </c>
      <c r="BO192">
        <v>6269.0075545961408</v>
      </c>
      <c r="BP192">
        <v>6359.9224707800295</v>
      </c>
      <c r="BQ192">
        <v>6144.1319819715418</v>
      </c>
      <c r="BR192">
        <v>6002.6082853829948</v>
      </c>
      <c r="BS192">
        <v>6056.9406425070101</v>
      </c>
      <c r="BT192">
        <v>5863.3240784472446</v>
      </c>
      <c r="BU192">
        <v>6170.2238395708146</v>
      </c>
      <c r="BV192">
        <v>6510.5345944013543</v>
      </c>
      <c r="BW192">
        <v>6570.6147150581173</v>
      </c>
      <c r="BX192">
        <v>7041.9144136041414</v>
      </c>
      <c r="BY192">
        <v>6935.7568399044603</v>
      </c>
      <c r="BZ192">
        <v>7335.9553610000758</v>
      </c>
      <c r="CA192">
        <v>7113.1580260623123</v>
      </c>
      <c r="CB192">
        <v>7214.9761486743746</v>
      </c>
      <c r="CC192">
        <v>7010.6663811485023</v>
      </c>
      <c r="CD192">
        <v>6880.6518026768945</v>
      </c>
      <c r="CE192">
        <v>6945.7756278601009</v>
      </c>
      <c r="CF192">
        <v>6761.448055384516</v>
      </c>
      <c r="CG192">
        <v>7075.528165810767</v>
      </c>
      <c r="CH192">
        <v>7420.6409018096583</v>
      </c>
      <c r="CI192">
        <v>7483.4797161414517</v>
      </c>
      <c r="CJ192">
        <v>7956.3993628623457</v>
      </c>
      <c r="CK192">
        <v>7852.0172716064108</v>
      </c>
      <c r="CL192">
        <v>8256.1330084306574</v>
      </c>
      <c r="CM192">
        <v>8041.1833583052603</v>
      </c>
      <c r="CN192">
        <v>8154.9990890333447</v>
      </c>
      <c r="CO192">
        <v>7969.9482741756401</v>
      </c>
      <c r="CP192">
        <v>7858.5118950644192</v>
      </c>
      <c r="CQ192">
        <v>7944.7243306329638</v>
      </c>
      <c r="CR192">
        <v>7783.9701361369061</v>
      </c>
      <c r="CS192">
        <v>8073.9256078613198</v>
      </c>
      <c r="CT192">
        <v>8450.3731279454951</v>
      </c>
      <c r="CU192">
        <v>8496.1821473151231</v>
      </c>
      <c r="CV192">
        <v>-1</v>
      </c>
      <c r="CW192">
        <f t="shared" si="8"/>
        <v>2603</v>
      </c>
      <c r="CY192">
        <f t="shared" si="9"/>
        <v>2603</v>
      </c>
      <c r="CZ192">
        <f t="shared" si="10"/>
        <v>2603</v>
      </c>
    </row>
    <row r="193" spans="1:104" x14ac:dyDescent="0.25">
      <c r="A193" t="s">
        <v>103</v>
      </c>
      <c r="B193" t="s">
        <v>103</v>
      </c>
      <c r="C193" t="s">
        <v>104</v>
      </c>
      <c r="CV193">
        <v>0</v>
      </c>
      <c r="CW193">
        <f t="shared" si="8"/>
        <v>0</v>
      </c>
      <c r="CY193">
        <f t="shared" si="9"/>
        <v>0</v>
      </c>
      <c r="CZ193" t="e">
        <f t="shared" si="10"/>
        <v>#VALUE!</v>
      </c>
    </row>
    <row r="194" spans="1:104" x14ac:dyDescent="0.25">
      <c r="A194" t="s">
        <v>152</v>
      </c>
      <c r="B194" t="s">
        <v>101</v>
      </c>
      <c r="C194" t="s">
        <v>102</v>
      </c>
      <c r="D194">
        <v>-2564.2721680153295</v>
      </c>
      <c r="E194">
        <v>-1019.7001709838187</v>
      </c>
      <c r="F194">
        <v>226.14205084472223</v>
      </c>
      <c r="G194">
        <v>2686.3985873505308</v>
      </c>
      <c r="H194">
        <v>3485.4948794891066</v>
      </c>
      <c r="I194">
        <v>4941.7039015595838</v>
      </c>
      <c r="J194">
        <v>6099.1230310061601</v>
      </c>
      <c r="K194">
        <v>4258.4738425813593</v>
      </c>
      <c r="L194">
        <v>6556.3944715612743</v>
      </c>
      <c r="M194">
        <v>3373.7120501798718</v>
      </c>
      <c r="N194">
        <v>274.86429806353988</v>
      </c>
      <c r="O194">
        <v>1166.3652495784229</v>
      </c>
      <c r="P194">
        <v>2184.0255889795344</v>
      </c>
      <c r="Q194">
        <v>3983.21905284689</v>
      </c>
      <c r="R194">
        <v>3094.7866750908661</v>
      </c>
      <c r="S194">
        <v>3639.9215701590115</v>
      </c>
      <c r="T194">
        <v>4005.9780666021743</v>
      </c>
      <c r="U194">
        <v>5704.5223877845219</v>
      </c>
      <c r="V194">
        <v>7159.3810707174225</v>
      </c>
      <c r="W194">
        <v>5576.5171129183236</v>
      </c>
      <c r="X194">
        <v>8029.7032253876305</v>
      </c>
      <c r="Y194">
        <v>4904.1021562871165</v>
      </c>
      <c r="Z194">
        <v>1764.0806278984007</v>
      </c>
      <c r="AA194">
        <v>2536.0940023264247</v>
      </c>
      <c r="AB194">
        <v>3412.0466620671614</v>
      </c>
      <c r="AC194">
        <v>5097.8167264020331</v>
      </c>
      <c r="AD194">
        <v>4144.4924796781506</v>
      </c>
      <c r="AE194">
        <v>4672.4820671885973</v>
      </c>
      <c r="AF194">
        <v>5055.8247683399532</v>
      </c>
      <c r="AG194">
        <v>6786.3224203867785</v>
      </c>
      <c r="AH194">
        <v>8270.0874021481468</v>
      </c>
      <c r="AI194">
        <v>6703.3142360513266</v>
      </c>
      <c r="AJ194">
        <v>9158.1493531534979</v>
      </c>
      <c r="AK194">
        <v>6023.161213875881</v>
      </c>
      <c r="AL194">
        <v>2867.1195424311418</v>
      </c>
      <c r="AM194">
        <v>3619.4307476411122</v>
      </c>
      <c r="AN194">
        <v>4473.5641074649202</v>
      </c>
      <c r="AO194">
        <v>6136.6762648923577</v>
      </c>
      <c r="AP194">
        <v>5161.5111890541293</v>
      </c>
      <c r="AQ194">
        <v>5670.4308752204506</v>
      </c>
      <c r="AR194">
        <v>6039.1175762921757</v>
      </c>
      <c r="AS194">
        <v>7759.9856321582565</v>
      </c>
      <c r="AT194">
        <v>9238.3747230675363</v>
      </c>
      <c r="AU194">
        <v>7668.5585562572105</v>
      </c>
      <c r="AV194">
        <v>10120.323591209128</v>
      </c>
      <c r="AW194">
        <v>6980.2735141388366</v>
      </c>
      <c r="AX194">
        <v>3816.1923684354715</v>
      </c>
      <c r="AY194">
        <v>4557.6092333969309</v>
      </c>
      <c r="AZ194">
        <v>5398.9421510325428</v>
      </c>
      <c r="BA194">
        <v>7048.6334667264273</v>
      </c>
      <c r="BB194">
        <v>6060.5819634770087</v>
      </c>
      <c r="BC194">
        <v>6557.8806223057272</v>
      </c>
      <c r="BD194">
        <v>6916.4434404724743</v>
      </c>
      <c r="BE194">
        <v>8628.5103187494024</v>
      </c>
      <c r="BF194">
        <v>10099.011693405038</v>
      </c>
      <c r="BG194">
        <v>8521.7456644628073</v>
      </c>
      <c r="BH194">
        <v>10966.07775123011</v>
      </c>
      <c r="BI194">
        <v>7818.3121415134301</v>
      </c>
      <c r="BJ194">
        <v>4646.081076976081</v>
      </c>
      <c r="BK194">
        <v>5378.9104868608501</v>
      </c>
      <c r="BL194">
        <v>6211.3465063447966</v>
      </c>
      <c r="BM194">
        <v>7852.0549713671426</v>
      </c>
      <c r="BN194">
        <v>6855.1991774024527</v>
      </c>
      <c r="BO194">
        <v>7344.1110265987918</v>
      </c>
      <c r="BP194">
        <v>7694.8529526502316</v>
      </c>
      <c r="BQ194">
        <v>9399.6775276673943</v>
      </c>
      <c r="BR194">
        <v>10863.380816171672</v>
      </c>
      <c r="BS194">
        <v>9279.5080103943146</v>
      </c>
      <c r="BT194">
        <v>11717.115670545065</v>
      </c>
      <c r="BU194">
        <v>8562.2261280575931</v>
      </c>
      <c r="BV194">
        <v>5382.3000894388178</v>
      </c>
      <c r="BW194">
        <v>6106.8689424432341</v>
      </c>
      <c r="BX194">
        <v>6930.6890206268963</v>
      </c>
      <c r="BY194">
        <v>8562.8247827011255</v>
      </c>
      <c r="BZ194">
        <v>7557.9533190148777</v>
      </c>
      <c r="CA194">
        <v>8039.9306339944142</v>
      </c>
      <c r="CB194">
        <v>8385.1942492167236</v>
      </c>
      <c r="CC194">
        <v>10086.096220346219</v>
      </c>
      <c r="CD194">
        <v>11547.063241868789</v>
      </c>
      <c r="CE194">
        <v>9960.9089296659477</v>
      </c>
      <c r="CF194">
        <v>12395.525661312149</v>
      </c>
      <c r="CG194">
        <v>9235.7747242204223</v>
      </c>
      <c r="CH194">
        <v>6048.2769737563221</v>
      </c>
      <c r="CI194">
        <v>6762.2222056656174</v>
      </c>
      <c r="CJ194">
        <v>7572.6481462714728</v>
      </c>
      <c r="CK194">
        <v>9194.0175865037054</v>
      </c>
      <c r="CL194">
        <v>8175.3687851564027</v>
      </c>
      <c r="CM194">
        <v>8652.5174251765056</v>
      </c>
      <c r="CN194">
        <v>8998.8879885673596</v>
      </c>
      <c r="CO194">
        <v>10675.361024437123</v>
      </c>
      <c r="CP194">
        <v>12163.047754541978</v>
      </c>
      <c r="CQ194">
        <v>10587.839948078075</v>
      </c>
      <c r="CR194">
        <v>12850.90503160805</v>
      </c>
      <c r="CS194">
        <v>10401.886312967297</v>
      </c>
      <c r="CT194">
        <v>6223.4582473553892</v>
      </c>
      <c r="CU194">
        <v>7820.5711374348339</v>
      </c>
      <c r="CV194">
        <v>1</v>
      </c>
      <c r="CW194">
        <f t="shared" si="8"/>
        <v>2604</v>
      </c>
      <c r="CY194">
        <f t="shared" si="9"/>
        <v>2604</v>
      </c>
      <c r="CZ194">
        <f t="shared" si="10"/>
        <v>2604</v>
      </c>
    </row>
    <row r="195" spans="1:104" x14ac:dyDescent="0.25">
      <c r="A195" t="s">
        <v>103</v>
      </c>
      <c r="B195" t="s">
        <v>103</v>
      </c>
      <c r="C195" t="s">
        <v>104</v>
      </c>
      <c r="CV195">
        <v>0</v>
      </c>
      <c r="CW195">
        <f t="shared" si="8"/>
        <v>0</v>
      </c>
      <c r="CY195">
        <f t="shared" si="9"/>
        <v>0</v>
      </c>
      <c r="CZ195" t="e">
        <f t="shared" si="10"/>
        <v>#VALUE!</v>
      </c>
    </row>
    <row r="196" spans="1:104" x14ac:dyDescent="0.25">
      <c r="A196" t="s">
        <v>152</v>
      </c>
      <c r="B196" t="s">
        <v>105</v>
      </c>
      <c r="C196" t="s">
        <v>102</v>
      </c>
      <c r="D196">
        <v>9524.7134745043259</v>
      </c>
      <c r="E196">
        <v>9186.2545936223851</v>
      </c>
      <c r="F196">
        <v>8328.2811994536041</v>
      </c>
      <c r="G196">
        <v>6302.7179561607563</v>
      </c>
      <c r="H196">
        <v>5150.968277113785</v>
      </c>
      <c r="I196">
        <v>4340.3398251503131</v>
      </c>
      <c r="J196">
        <v>3735.9164892902436</v>
      </c>
      <c r="K196">
        <v>3428.8201765004492</v>
      </c>
      <c r="L196">
        <v>2900.4712660938376</v>
      </c>
      <c r="M196">
        <v>3970.6283538384068</v>
      </c>
      <c r="N196">
        <v>4949.1524773771398</v>
      </c>
      <c r="O196">
        <v>5658.9703898714306</v>
      </c>
      <c r="P196">
        <v>6854.8109144683922</v>
      </c>
      <c r="Q196">
        <v>7427.7017677352451</v>
      </c>
      <c r="R196">
        <v>7431.7992743854229</v>
      </c>
      <c r="S196">
        <v>6013.6586715009398</v>
      </c>
      <c r="T196">
        <v>4749.6207679077179</v>
      </c>
      <c r="U196">
        <v>3672.2825089473463</v>
      </c>
      <c r="V196">
        <v>2854.7720641661294</v>
      </c>
      <c r="W196">
        <v>2455.471117453737</v>
      </c>
      <c r="X196">
        <v>1997.0166983291033</v>
      </c>
      <c r="Y196">
        <v>3232.4651805423232</v>
      </c>
      <c r="Z196">
        <v>4400.0283599437407</v>
      </c>
      <c r="AA196">
        <v>5259.9226553260632</v>
      </c>
      <c r="AB196">
        <v>6528.3548119030411</v>
      </c>
      <c r="AC196">
        <v>7096.2881380525178</v>
      </c>
      <c r="AD196">
        <v>7043.5415908756213</v>
      </c>
      <c r="AE196">
        <v>5551.940912806057</v>
      </c>
      <c r="AF196">
        <v>4227.8819364309657</v>
      </c>
      <c r="AG196">
        <v>3119.2591752005819</v>
      </c>
      <c r="AH196">
        <v>2299.7013924373641</v>
      </c>
      <c r="AI196">
        <v>1919.3793436433575</v>
      </c>
      <c r="AJ196">
        <v>1490.5663795483915</v>
      </c>
      <c r="AK196">
        <v>2757.958383262468</v>
      </c>
      <c r="AL196">
        <v>3954.8320228599878</v>
      </c>
      <c r="AM196">
        <v>4839.2738059988478</v>
      </c>
      <c r="AN196">
        <v>6126.7390945733196</v>
      </c>
      <c r="AO196">
        <v>6707.8162854162019</v>
      </c>
      <c r="AP196">
        <v>6662.2200972688915</v>
      </c>
      <c r="AQ196">
        <v>5172.4085461031591</v>
      </c>
      <c r="AR196">
        <v>3846.509570004765</v>
      </c>
      <c r="AS196">
        <v>2735.0402103004149</v>
      </c>
      <c r="AT196">
        <v>1914.3930212263554</v>
      </c>
      <c r="AU196">
        <v>1536.7573104656044</v>
      </c>
      <c r="AV196">
        <v>1115.0917428713178</v>
      </c>
      <c r="AW196">
        <v>2393.3881292069645</v>
      </c>
      <c r="AX196">
        <v>3603.2683759738511</v>
      </c>
      <c r="AY196">
        <v>4500.9045156152288</v>
      </c>
      <c r="AZ196">
        <v>5800.2163987810345</v>
      </c>
      <c r="BA196">
        <v>6391.000249991559</v>
      </c>
      <c r="BB196">
        <v>6352.9488534862976</v>
      </c>
      <c r="BC196">
        <v>4869.0409052747236</v>
      </c>
      <c r="BD196">
        <v>3548.1404545667074</v>
      </c>
      <c r="BE196">
        <v>2441.4324997265817</v>
      </c>
      <c r="BF196">
        <v>1625.7491754753901</v>
      </c>
      <c r="BG196">
        <v>1253.4627931088421</v>
      </c>
      <c r="BH196">
        <v>837.52276321546242</v>
      </c>
      <c r="BI196">
        <v>2121.8209517920973</v>
      </c>
      <c r="BJ196">
        <v>3337.8814232627137</v>
      </c>
      <c r="BK196">
        <v>4241.8382561375765</v>
      </c>
      <c r="BL196">
        <v>5547.6479551458215</v>
      </c>
      <c r="BM196">
        <v>6145.1931493012416</v>
      </c>
      <c r="BN196">
        <v>6114.2481560447841</v>
      </c>
      <c r="BO196">
        <v>4637.7986309380713</v>
      </c>
      <c r="BP196">
        <v>3324.5764030807677</v>
      </c>
      <c r="BQ196">
        <v>2225.46003092105</v>
      </c>
      <c r="BR196">
        <v>1416.8190957640463</v>
      </c>
      <c r="BS196">
        <v>1050.4925908326704</v>
      </c>
      <c r="BT196">
        <v>638.97407684744257</v>
      </c>
      <c r="BU196">
        <v>1925.9589371094507</v>
      </c>
      <c r="BV196">
        <v>3143.1986798702947</v>
      </c>
      <c r="BW196">
        <v>4047.5627496951802</v>
      </c>
      <c r="BX196">
        <v>5354.1971683856536</v>
      </c>
      <c r="BY196">
        <v>5954.4068644103372</v>
      </c>
      <c r="BZ196">
        <v>5929.2583731227296</v>
      </c>
      <c r="CA196">
        <v>4462.4653993148577</v>
      </c>
      <c r="CB196">
        <v>3162.5398087271633</v>
      </c>
      <c r="CC196">
        <v>2078.9880631936321</v>
      </c>
      <c r="CD196">
        <v>1285.7628353504851</v>
      </c>
      <c r="CE196">
        <v>931.63748808849141</v>
      </c>
      <c r="CF196">
        <v>526.14173258599294</v>
      </c>
      <c r="CG196">
        <v>1810.9413010039334</v>
      </c>
      <c r="CH196">
        <v>3017.4405796855167</v>
      </c>
      <c r="CI196">
        <v>3904.2101740630205</v>
      </c>
      <c r="CJ196">
        <v>5190.6856646624437</v>
      </c>
      <c r="CK196">
        <v>5773.7105227229731</v>
      </c>
      <c r="CL196">
        <v>5742.0668949376122</v>
      </c>
      <c r="CM196">
        <v>4285.8101612568262</v>
      </c>
      <c r="CN196">
        <v>3019.5259987175887</v>
      </c>
      <c r="CO196">
        <v>1991.6240530933551</v>
      </c>
      <c r="CP196">
        <v>1265.6834343142764</v>
      </c>
      <c r="CQ196">
        <v>964.92168255267779</v>
      </c>
      <c r="CR196">
        <v>603.15463336169523</v>
      </c>
      <c r="CS196">
        <v>1795.2563331313513</v>
      </c>
      <c r="CT196">
        <v>3043.6375306342152</v>
      </c>
      <c r="CU196">
        <v>3741.4303418072859</v>
      </c>
      <c r="CV196">
        <v>-1</v>
      </c>
      <c r="CW196">
        <f t="shared" si="8"/>
        <v>2604</v>
      </c>
      <c r="CY196">
        <f t="shared" si="9"/>
        <v>2604</v>
      </c>
      <c r="CZ196">
        <f t="shared" si="10"/>
        <v>2604</v>
      </c>
    </row>
    <row r="197" spans="1:104" x14ac:dyDescent="0.25">
      <c r="A197" t="s">
        <v>103</v>
      </c>
      <c r="B197" t="s">
        <v>103</v>
      </c>
      <c r="C197" t="s">
        <v>104</v>
      </c>
      <c r="CV197">
        <v>0</v>
      </c>
      <c r="CW197">
        <f t="shared" si="8"/>
        <v>0</v>
      </c>
      <c r="CY197">
        <f t="shared" si="9"/>
        <v>0</v>
      </c>
      <c r="CZ197" t="e">
        <f t="shared" si="10"/>
        <v>#VALUE!</v>
      </c>
    </row>
    <row r="198" spans="1:104" x14ac:dyDescent="0.25">
      <c r="A198" t="s">
        <v>153</v>
      </c>
      <c r="B198" t="s">
        <v>101</v>
      </c>
      <c r="C198" t="s">
        <v>102</v>
      </c>
      <c r="D198">
        <v>18029.294081892251</v>
      </c>
      <c r="E198">
        <v>18589.179645307315</v>
      </c>
      <c r="F198">
        <v>20880.003403540824</v>
      </c>
      <c r="G198">
        <v>22613.769224058822</v>
      </c>
      <c r="H198">
        <v>22702.561150960377</v>
      </c>
      <c r="I198">
        <v>24346.991167140579</v>
      </c>
      <c r="J198">
        <v>23581.697151746881</v>
      </c>
      <c r="K198">
        <v>23730.385030156896</v>
      </c>
      <c r="L198">
        <v>24240.748489918926</v>
      </c>
      <c r="M198">
        <v>21455.778046237487</v>
      </c>
      <c r="N198">
        <v>21706.006896134702</v>
      </c>
      <c r="O198">
        <v>18958.751827283013</v>
      </c>
      <c r="P198">
        <v>21527.465727764247</v>
      </c>
      <c r="Q198">
        <v>23177.819829269385</v>
      </c>
      <c r="R198">
        <v>25639.793651350192</v>
      </c>
      <c r="S198">
        <v>27124.679911566083</v>
      </c>
      <c r="T198">
        <v>26792.8510556002</v>
      </c>
      <c r="U198">
        <v>28134.790155275739</v>
      </c>
      <c r="V198">
        <v>27140.006083675085</v>
      </c>
      <c r="W198">
        <v>27214.032672010333</v>
      </c>
      <c r="X198">
        <v>27854.552082408809</v>
      </c>
      <c r="Y198">
        <v>25393.273766430855</v>
      </c>
      <c r="Z198">
        <v>26057.719587690917</v>
      </c>
      <c r="AA198">
        <v>23700.654323613948</v>
      </c>
      <c r="AB198">
        <v>26547.511714576882</v>
      </c>
      <c r="AC198">
        <v>28327.842586516668</v>
      </c>
      <c r="AD198">
        <v>30788.912002915858</v>
      </c>
      <c r="AE198">
        <v>32196.33553225749</v>
      </c>
      <c r="AF198">
        <v>31772.22922128129</v>
      </c>
      <c r="AG198">
        <v>33053.570680809964</v>
      </c>
      <c r="AH198">
        <v>32051.238418261495</v>
      </c>
      <c r="AI198">
        <v>32169.729675668641</v>
      </c>
      <c r="AJ198">
        <v>32892.658242845995</v>
      </c>
      <c r="AK198">
        <v>30534.25477939823</v>
      </c>
      <c r="AL198">
        <v>31307.076213874458</v>
      </c>
      <c r="AM198">
        <v>29053.424762725714</v>
      </c>
      <c r="AN198">
        <v>31992.278282889136</v>
      </c>
      <c r="AO198">
        <v>33849.623514543127</v>
      </c>
      <c r="AP198">
        <v>36371.503048812461</v>
      </c>
      <c r="AQ198">
        <v>37824.743934766797</v>
      </c>
      <c r="AR198">
        <v>37435.185922733719</v>
      </c>
      <c r="AS198">
        <v>38745.476804154649</v>
      </c>
      <c r="AT198">
        <v>37772.772781904234</v>
      </c>
      <c r="AU198">
        <v>37926.773784566954</v>
      </c>
      <c r="AV198">
        <v>38693.880411590886</v>
      </c>
      <c r="AW198">
        <v>36388.220034496153</v>
      </c>
      <c r="AX198">
        <v>37219.855904033859</v>
      </c>
      <c r="AY198">
        <v>35027.375661039536</v>
      </c>
      <c r="AZ198">
        <v>38026.142311076946</v>
      </c>
      <c r="BA198">
        <v>39939.620219413497</v>
      </c>
      <c r="BB198">
        <v>42512.831611082984</v>
      </c>
      <c r="BC198">
        <v>44012.926914507341</v>
      </c>
      <c r="BD198">
        <v>43666.897501381762</v>
      </c>
      <c r="BE198">
        <v>45018.771782776777</v>
      </c>
      <c r="BF198">
        <v>44086.85149417755</v>
      </c>
      <c r="BG198">
        <v>44281.522764027541</v>
      </c>
      <c r="BH198">
        <v>45089.421581736955</v>
      </c>
      <c r="BI198">
        <v>42824.623086935768</v>
      </c>
      <c r="BJ198">
        <v>43697.06786134046</v>
      </c>
      <c r="BK198">
        <v>41545.333869622533</v>
      </c>
      <c r="BL198">
        <v>44584.978961148241</v>
      </c>
      <c r="BM198">
        <v>46539.841201965355</v>
      </c>
      <c r="BN198">
        <v>49155.35823428553</v>
      </c>
      <c r="BO198">
        <v>50698.923939465545</v>
      </c>
      <c r="BP198">
        <v>50397.372301836862</v>
      </c>
      <c r="BQ198">
        <v>51794.009141034323</v>
      </c>
      <c r="BR198">
        <v>50905.829237553247</v>
      </c>
      <c r="BS198">
        <v>51141.511345526967</v>
      </c>
      <c r="BT198">
        <v>51985.978306830999</v>
      </c>
      <c r="BU198">
        <v>49752.131256886169</v>
      </c>
      <c r="BV198">
        <v>50649.838981867404</v>
      </c>
      <c r="BW198">
        <v>48519.113111453997</v>
      </c>
      <c r="BX198">
        <v>51578.504713594826</v>
      </c>
      <c r="BY198">
        <v>53555.990718388719</v>
      </c>
      <c r="BZ198">
        <v>56201.398243477364</v>
      </c>
      <c r="CA198">
        <v>57785.534507357355</v>
      </c>
      <c r="CB198">
        <v>57536.367665266611</v>
      </c>
      <c r="CC198">
        <v>58995.102397458206</v>
      </c>
      <c r="CD198">
        <v>58173.063483657621</v>
      </c>
      <c r="CE198">
        <v>58470.432881404762</v>
      </c>
      <c r="CF198">
        <v>59362.324787524587</v>
      </c>
      <c r="CG198">
        <v>57153.119877106103</v>
      </c>
      <c r="CH198">
        <v>58047.932147365696</v>
      </c>
      <c r="CI198">
        <v>55888.14889676169</v>
      </c>
      <c r="CJ198">
        <v>58901.831239985702</v>
      </c>
      <c r="CK198">
        <v>60834.986820473401</v>
      </c>
      <c r="CL198">
        <v>63453.83105833218</v>
      </c>
      <c r="CM198">
        <v>65061.041575490679</v>
      </c>
      <c r="CN198">
        <v>64890.000293731238</v>
      </c>
      <c r="CO198">
        <v>66472.822170883912</v>
      </c>
      <c r="CP198">
        <v>65856.49045799984</v>
      </c>
      <c r="CQ198">
        <v>66311.809573468578</v>
      </c>
      <c r="CR198">
        <v>67308.173973134981</v>
      </c>
      <c r="CS198">
        <v>65547.969379704533</v>
      </c>
      <c r="CT198">
        <v>65590.666466189636</v>
      </c>
      <c r="CU198">
        <v>64460.372877249705</v>
      </c>
      <c r="CV198">
        <v>1</v>
      </c>
      <c r="CW198">
        <f t="shared" si="8"/>
        <v>2605</v>
      </c>
      <c r="CY198">
        <f t="shared" si="9"/>
        <v>2605</v>
      </c>
      <c r="CZ198">
        <f t="shared" si="10"/>
        <v>2605</v>
      </c>
    </row>
    <row r="199" spans="1:104" x14ac:dyDescent="0.25">
      <c r="A199" t="s">
        <v>103</v>
      </c>
      <c r="B199" t="s">
        <v>103</v>
      </c>
      <c r="C199" t="s">
        <v>104</v>
      </c>
      <c r="CV199">
        <v>0</v>
      </c>
      <c r="CW199">
        <f t="shared" ref="CW199:CW262" si="11">CY199</f>
        <v>0</v>
      </c>
      <c r="CY199">
        <f t="shared" ref="CY199:CY262" si="12">IFERROR(CZ199,0)</f>
        <v>0</v>
      </c>
      <c r="CZ199" t="e">
        <f t="shared" ref="CZ199:CZ262" si="13">RIGHT(A199,4)*1</f>
        <v>#VALUE!</v>
      </c>
    </row>
    <row r="200" spans="1:104" x14ac:dyDescent="0.25">
      <c r="A200" t="s">
        <v>153</v>
      </c>
      <c r="B200" t="s">
        <v>105</v>
      </c>
      <c r="C200" t="s">
        <v>102</v>
      </c>
      <c r="D200">
        <v>27568.413452263278</v>
      </c>
      <c r="E200">
        <v>26315.968838008852</v>
      </c>
      <c r="F200">
        <v>28324.743909134198</v>
      </c>
      <c r="G200">
        <v>26008.650268959609</v>
      </c>
      <c r="H200">
        <v>25828.502592358578</v>
      </c>
      <c r="I200">
        <v>24123.777548899645</v>
      </c>
      <c r="J200">
        <v>22820.765110630913</v>
      </c>
      <c r="K200">
        <v>23699.77564470996</v>
      </c>
      <c r="L200">
        <v>22011.099084718706</v>
      </c>
      <c r="M200">
        <v>24054.257171839759</v>
      </c>
      <c r="N200">
        <v>26809.082972563352</v>
      </c>
      <c r="O200">
        <v>25516.626971042009</v>
      </c>
      <c r="P200">
        <v>27846.480356356507</v>
      </c>
      <c r="Q200">
        <v>26104.387689024694</v>
      </c>
      <c r="R200">
        <v>28568.535616674562</v>
      </c>
      <c r="S200">
        <v>26823.128932140193</v>
      </c>
      <c r="T200">
        <v>26839.681475619305</v>
      </c>
      <c r="U200">
        <v>25166.804862634082</v>
      </c>
      <c r="V200">
        <v>23797.477543848807</v>
      </c>
      <c r="W200">
        <v>24637.548773539093</v>
      </c>
      <c r="X200">
        <v>23058.37661078561</v>
      </c>
      <c r="Y200">
        <v>25355.019178166018</v>
      </c>
      <c r="Z200">
        <v>28440.659144562786</v>
      </c>
      <c r="AA200">
        <v>27478.465868509804</v>
      </c>
      <c r="AB200">
        <v>30066.550384185295</v>
      </c>
      <c r="AC200">
        <v>28480.749927107601</v>
      </c>
      <c r="AD200">
        <v>31013.808593870992</v>
      </c>
      <c r="AE200">
        <v>29289.744334291307</v>
      </c>
      <c r="AF200">
        <v>29322.665447505475</v>
      </c>
      <c r="AG200">
        <v>27690.76197173895</v>
      </c>
      <c r="AH200">
        <v>26397.624651671358</v>
      </c>
      <c r="AI200">
        <v>27344.579881319711</v>
      </c>
      <c r="AJ200">
        <v>25891.187526524278</v>
      </c>
      <c r="AK200">
        <v>28320.402126258552</v>
      </c>
      <c r="AL200">
        <v>31536.997346821056</v>
      </c>
      <c r="AM200">
        <v>30700.009215443053</v>
      </c>
      <c r="AN200">
        <v>33406.037699176537</v>
      </c>
      <c r="AO200">
        <v>31930.264305945115</v>
      </c>
      <c r="AP200">
        <v>34564.973722386334</v>
      </c>
      <c r="AQ200">
        <v>32934.279118313942</v>
      </c>
      <c r="AR200">
        <v>33053.57040974671</v>
      </c>
      <c r="AS200">
        <v>31503.67188530046</v>
      </c>
      <c r="AT200">
        <v>30291.585932311013</v>
      </c>
      <c r="AU200">
        <v>31321.782215534316</v>
      </c>
      <c r="AV200">
        <v>29955.710371141431</v>
      </c>
      <c r="AW200">
        <v>32476.48590512939</v>
      </c>
      <c r="AX200">
        <v>35787.510048124837</v>
      </c>
      <c r="AY200">
        <v>35045.615459631066</v>
      </c>
      <c r="AZ200">
        <v>37845.218025070899</v>
      </c>
      <c r="BA200">
        <v>36459.982320183801</v>
      </c>
      <c r="BB200">
        <v>39181.601252544999</v>
      </c>
      <c r="BC200">
        <v>37634.403581653678</v>
      </c>
      <c r="BD200">
        <v>37834.463898063856</v>
      </c>
      <c r="BE200">
        <v>36363.393753376396</v>
      </c>
      <c r="BF200">
        <v>35228.83160388402</v>
      </c>
      <c r="BG200">
        <v>36335.641638663634</v>
      </c>
      <c r="BH200">
        <v>35045.470370325776</v>
      </c>
      <c r="BI200">
        <v>37641.539962233022</v>
      </c>
      <c r="BJ200">
        <v>41027.367845716508</v>
      </c>
      <c r="BK200">
        <v>40359.958841575695</v>
      </c>
      <c r="BL200">
        <v>43233.936432704941</v>
      </c>
      <c r="BM200">
        <v>41923.132586218722</v>
      </c>
      <c r="BN200">
        <v>44719.263411353473</v>
      </c>
      <c r="BO200">
        <v>43246.438105416208</v>
      </c>
      <c r="BP200">
        <v>43520.211649420264</v>
      </c>
      <c r="BQ200">
        <v>42121.39315919923</v>
      </c>
      <c r="BR200">
        <v>41056.650848089273</v>
      </c>
      <c r="BS200">
        <v>42229.926804803297</v>
      </c>
      <c r="BT200">
        <v>41002.282412745328</v>
      </c>
      <c r="BU200">
        <v>43656.98910785839</v>
      </c>
      <c r="BV200">
        <v>47098.460772910825</v>
      </c>
      <c r="BW200">
        <v>46485.471028659471</v>
      </c>
      <c r="BX200">
        <v>49415.044354020836</v>
      </c>
      <c r="BY200">
        <v>48163.529727313937</v>
      </c>
      <c r="BZ200">
        <v>51024.560756038496</v>
      </c>
      <c r="CA200">
        <v>49622.81100990589</v>
      </c>
      <c r="CB200">
        <v>49972.483287410032</v>
      </c>
      <c r="CC200">
        <v>48650.988245904475</v>
      </c>
      <c r="CD200">
        <v>47660.001206733141</v>
      </c>
      <c r="CE200">
        <v>48897.882351487664</v>
      </c>
      <c r="CF200">
        <v>47720.998281813983</v>
      </c>
      <c r="CG200">
        <v>50410.315924409304</v>
      </c>
      <c r="CH200">
        <v>53871.317213288268</v>
      </c>
      <c r="CI200">
        <v>53268.444170683033</v>
      </c>
      <c r="CJ200">
        <v>56207.802140946049</v>
      </c>
      <c r="CK200">
        <v>54976.071232924245</v>
      </c>
      <c r="CL200">
        <v>57880.718191555832</v>
      </c>
      <c r="CM200">
        <v>56553.575742793182</v>
      </c>
      <c r="CN200">
        <v>57010.307009976081</v>
      </c>
      <c r="CO200">
        <v>55837.59920786789</v>
      </c>
      <c r="CP200">
        <v>54974.192278743896</v>
      </c>
      <c r="CQ200">
        <v>56361.324220981493</v>
      </c>
      <c r="CR200">
        <v>55287.318002681102</v>
      </c>
      <c r="CS200">
        <v>57732.111338339098</v>
      </c>
      <c r="CT200">
        <v>61360.51446648463</v>
      </c>
      <c r="CU200">
        <v>60585.295178464497</v>
      </c>
      <c r="CV200">
        <v>-1</v>
      </c>
      <c r="CW200">
        <f t="shared" si="11"/>
        <v>2605</v>
      </c>
      <c r="CY200">
        <f t="shared" si="12"/>
        <v>2605</v>
      </c>
      <c r="CZ200">
        <f t="shared" si="13"/>
        <v>2605</v>
      </c>
    </row>
    <row r="201" spans="1:104" x14ac:dyDescent="0.25">
      <c r="A201" t="s">
        <v>103</v>
      </c>
      <c r="B201" t="s">
        <v>103</v>
      </c>
      <c r="C201" t="s">
        <v>104</v>
      </c>
      <c r="CV201">
        <v>0</v>
      </c>
      <c r="CW201">
        <f t="shared" si="11"/>
        <v>0</v>
      </c>
      <c r="CY201">
        <f t="shared" si="12"/>
        <v>0</v>
      </c>
      <c r="CZ201" t="e">
        <f t="shared" si="13"/>
        <v>#VALUE!</v>
      </c>
    </row>
    <row r="202" spans="1:104" x14ac:dyDescent="0.25">
      <c r="A202" t="s">
        <v>154</v>
      </c>
      <c r="B202" t="s">
        <v>101</v>
      </c>
      <c r="C202" t="s">
        <v>102</v>
      </c>
      <c r="D202">
        <v>247.24461392806344</v>
      </c>
      <c r="E202">
        <v>217.5560527701937</v>
      </c>
      <c r="F202">
        <v>258.51657614347243</v>
      </c>
      <c r="G202">
        <v>243.98478828692868</v>
      </c>
      <c r="H202">
        <v>267.69875333686571</v>
      </c>
      <c r="I202">
        <v>249.08260663019041</v>
      </c>
      <c r="J202">
        <v>247.22052284534277</v>
      </c>
      <c r="K202">
        <v>246.58989459580059</v>
      </c>
      <c r="L202">
        <v>223.95964866969851</v>
      </c>
      <c r="M202">
        <v>226.93127892815593</v>
      </c>
      <c r="N202">
        <v>228.94972127023965</v>
      </c>
      <c r="O202">
        <v>203.88630037501997</v>
      </c>
      <c r="P202">
        <v>237.61094650113182</v>
      </c>
      <c r="Q202">
        <v>246.48464550686577</v>
      </c>
      <c r="R202">
        <v>294.11818269041169</v>
      </c>
      <c r="S202">
        <v>269.16058170427095</v>
      </c>
      <c r="T202">
        <v>282.80052544077364</v>
      </c>
      <c r="U202">
        <v>264.69595414966483</v>
      </c>
      <c r="V202">
        <v>265.40220049627067</v>
      </c>
      <c r="W202">
        <v>264.79838592503768</v>
      </c>
      <c r="X202">
        <v>241.23757241755263</v>
      </c>
      <c r="Y202">
        <v>244.73506808630384</v>
      </c>
      <c r="Z202">
        <v>248.45346326025953</v>
      </c>
      <c r="AA202">
        <v>225.37281977526882</v>
      </c>
      <c r="AB202">
        <v>260.63618841891594</v>
      </c>
      <c r="AC202">
        <v>270.46384262718368</v>
      </c>
      <c r="AD202">
        <v>318.54071720140524</v>
      </c>
      <c r="AE202">
        <v>293.64725803730482</v>
      </c>
      <c r="AF202">
        <v>307.14878653609924</v>
      </c>
      <c r="AG202">
        <v>288.91741878066523</v>
      </c>
      <c r="AH202">
        <v>289.66681224376583</v>
      </c>
      <c r="AI202">
        <v>289.33234037584873</v>
      </c>
      <c r="AJ202">
        <v>266.23579409767012</v>
      </c>
      <c r="AK202">
        <v>270.31980940344539</v>
      </c>
      <c r="AL202">
        <v>274.67283648827345</v>
      </c>
      <c r="AM202">
        <v>252.2195662648034</v>
      </c>
      <c r="AN202">
        <v>288.06837011409726</v>
      </c>
      <c r="AO202">
        <v>298.42115545567492</v>
      </c>
      <c r="AP202">
        <v>346.95683584170212</v>
      </c>
      <c r="AQ202">
        <v>322.45954970788824</v>
      </c>
      <c r="AR202">
        <v>336.30641422797845</v>
      </c>
      <c r="AS202">
        <v>318.38792525250591</v>
      </c>
      <c r="AT202">
        <v>319.4398083465332</v>
      </c>
      <c r="AU202">
        <v>319.41852650732704</v>
      </c>
      <c r="AV202">
        <v>296.66084160740263</v>
      </c>
      <c r="AW202">
        <v>301.11475447957707</v>
      </c>
      <c r="AX202">
        <v>305.86419987716897</v>
      </c>
      <c r="AY202">
        <v>283.82237575801344</v>
      </c>
      <c r="AZ202">
        <v>320.08378282910792</v>
      </c>
      <c r="BA202">
        <v>330.83845081694665</v>
      </c>
      <c r="BB202">
        <v>379.75811728827671</v>
      </c>
      <c r="BC202">
        <v>355.62498412306775</v>
      </c>
      <c r="BD202">
        <v>369.8182273587833</v>
      </c>
      <c r="BE202">
        <v>352.23230883569806</v>
      </c>
      <c r="BF202">
        <v>353.60689785727698</v>
      </c>
      <c r="BG202">
        <v>353.90127868699949</v>
      </c>
      <c r="BH202">
        <v>331.45380863196232</v>
      </c>
      <c r="BI202">
        <v>336.21348734890091</v>
      </c>
      <c r="BJ202">
        <v>341.26552939064629</v>
      </c>
      <c r="BK202">
        <v>319.52533723756369</v>
      </c>
      <c r="BL202">
        <v>356.09062122459164</v>
      </c>
      <c r="BM202">
        <v>367.15503101932342</v>
      </c>
      <c r="BN202">
        <v>416.39317327808556</v>
      </c>
      <c r="BO202">
        <v>392.58793774845026</v>
      </c>
      <c r="BP202">
        <v>407.1157396783068</v>
      </c>
      <c r="BQ202">
        <v>389.86421351077718</v>
      </c>
      <c r="BR202">
        <v>391.56260032501723</v>
      </c>
      <c r="BS202">
        <v>392.15794939957016</v>
      </c>
      <c r="BT202">
        <v>369.97760949975259</v>
      </c>
      <c r="BU202">
        <v>374.9645378304424</v>
      </c>
      <c r="BV202">
        <v>380.20637200855333</v>
      </c>
      <c r="BW202">
        <v>358.63142874170842</v>
      </c>
      <c r="BX202">
        <v>395.36023029596447</v>
      </c>
      <c r="BY202">
        <v>406.61528481159132</v>
      </c>
      <c r="BZ202">
        <v>456.09929994445997</v>
      </c>
      <c r="CA202">
        <v>432.61390660275651</v>
      </c>
      <c r="CB202">
        <v>447.53683283882435</v>
      </c>
      <c r="CC202">
        <v>430.73444481529464</v>
      </c>
      <c r="CD202">
        <v>432.89261875344658</v>
      </c>
      <c r="CE202">
        <v>433.89896161306012</v>
      </c>
      <c r="CF202">
        <v>412.01838492537081</v>
      </c>
      <c r="CG202">
        <v>417.14398174095288</v>
      </c>
      <c r="CH202">
        <v>422.34165174567244</v>
      </c>
      <c r="CI202">
        <v>400.56144257397364</v>
      </c>
      <c r="CJ202">
        <v>437.00281748637281</v>
      </c>
      <c r="CK202">
        <v>447.98509043504976</v>
      </c>
      <c r="CL202">
        <v>497.38371829435823</v>
      </c>
      <c r="CM202">
        <v>474.12958904528472</v>
      </c>
      <c r="CN202">
        <v>489.63611895283793</v>
      </c>
      <c r="CO202">
        <v>473.92788841811966</v>
      </c>
      <c r="CP202">
        <v>477.30930582455522</v>
      </c>
      <c r="CQ202">
        <v>479.17930060466995</v>
      </c>
      <c r="CR202">
        <v>459.51024829597804</v>
      </c>
      <c r="CS202">
        <v>461.71111156960285</v>
      </c>
      <c r="CT202">
        <v>469.39019573147459</v>
      </c>
      <c r="CU202">
        <v>444.63539254374541</v>
      </c>
      <c r="CV202">
        <v>1</v>
      </c>
      <c r="CW202">
        <f t="shared" si="11"/>
        <v>2701</v>
      </c>
      <c r="CY202">
        <f t="shared" si="12"/>
        <v>2701</v>
      </c>
      <c r="CZ202">
        <f t="shared" si="13"/>
        <v>2701</v>
      </c>
    </row>
    <row r="203" spans="1:104" x14ac:dyDescent="0.25">
      <c r="A203" t="s">
        <v>103</v>
      </c>
      <c r="B203" t="s">
        <v>103</v>
      </c>
      <c r="C203" t="s">
        <v>104</v>
      </c>
      <c r="CV203">
        <v>0</v>
      </c>
      <c r="CW203">
        <f t="shared" si="11"/>
        <v>0</v>
      </c>
      <c r="CY203">
        <f t="shared" si="12"/>
        <v>0</v>
      </c>
      <c r="CZ203" t="e">
        <f t="shared" si="13"/>
        <v>#VALUE!</v>
      </c>
    </row>
    <row r="204" spans="1:104" x14ac:dyDescent="0.25">
      <c r="A204" t="s">
        <v>154</v>
      </c>
      <c r="B204" t="s">
        <v>105</v>
      </c>
      <c r="C204" t="s">
        <v>102</v>
      </c>
      <c r="D204">
        <v>292.15297657505073</v>
      </c>
      <c r="E204">
        <v>265.40198293314268</v>
      </c>
      <c r="F204">
        <v>315.05357463738818</v>
      </c>
      <c r="G204">
        <v>257.08438789547421</v>
      </c>
      <c r="H204">
        <v>274.31288761290222</v>
      </c>
      <c r="I204">
        <v>246.11999281858422</v>
      </c>
      <c r="J204">
        <v>254.14449257516205</v>
      </c>
      <c r="K204">
        <v>254.27204483759184</v>
      </c>
      <c r="L204">
        <v>250.46368650145448</v>
      </c>
      <c r="M204">
        <v>258.28861316589564</v>
      </c>
      <c r="N204">
        <v>271.96597803913306</v>
      </c>
      <c r="O204">
        <v>271.1015571319025</v>
      </c>
      <c r="P204">
        <v>303.89111139482611</v>
      </c>
      <c r="Q204">
        <v>261.32879453243169</v>
      </c>
      <c r="R204">
        <v>304.55809598384388</v>
      </c>
      <c r="S204">
        <v>268.05128994500257</v>
      </c>
      <c r="T204">
        <v>293.19771664826015</v>
      </c>
      <c r="U204">
        <v>261.00712228425402</v>
      </c>
      <c r="V204">
        <v>264.66793027873052</v>
      </c>
      <c r="W204">
        <v>263.98704851211181</v>
      </c>
      <c r="X204">
        <v>261.06952335457612</v>
      </c>
      <c r="Y204">
        <v>270.16548129331414</v>
      </c>
      <c r="Z204">
        <v>284.66765823778695</v>
      </c>
      <c r="AA204">
        <v>284.60468403472981</v>
      </c>
      <c r="AB204">
        <v>318.05053173651254</v>
      </c>
      <c r="AC204">
        <v>275.80169855663434</v>
      </c>
      <c r="AD204">
        <v>319.01523625369839</v>
      </c>
      <c r="AE204">
        <v>282.38863413380653</v>
      </c>
      <c r="AF204">
        <v>307.51126852689447</v>
      </c>
      <c r="AG204">
        <v>275.48721330375867</v>
      </c>
      <c r="AH204">
        <v>279.49064619876742</v>
      </c>
      <c r="AI204">
        <v>279.25880382076446</v>
      </c>
      <c r="AJ204">
        <v>276.81685755931358</v>
      </c>
      <c r="AK204">
        <v>286.35564938169745</v>
      </c>
      <c r="AL204">
        <v>301.24036057417646</v>
      </c>
      <c r="AM204">
        <v>301.50270532628076</v>
      </c>
      <c r="AN204">
        <v>335.23640043829391</v>
      </c>
      <c r="AO204">
        <v>293.25739949801488</v>
      </c>
      <c r="AP204">
        <v>336.73311957266782</v>
      </c>
      <c r="AQ204">
        <v>300.36347551137379</v>
      </c>
      <c r="AR204">
        <v>325.73804352342944</v>
      </c>
      <c r="AS204">
        <v>293.96338892119059</v>
      </c>
      <c r="AT204">
        <v>298.21902268903415</v>
      </c>
      <c r="AU204">
        <v>298.24777764148052</v>
      </c>
      <c r="AV204">
        <v>296.07754559358494</v>
      </c>
      <c r="AW204">
        <v>305.89735511649178</v>
      </c>
      <c r="AX204">
        <v>321.06662653735464</v>
      </c>
      <c r="AY204">
        <v>321.60973421234729</v>
      </c>
      <c r="AZ204">
        <v>355.61432028829256</v>
      </c>
      <c r="BA204">
        <v>313.89345127516344</v>
      </c>
      <c r="BB204">
        <v>357.61513317092624</v>
      </c>
      <c r="BC204">
        <v>321.48221406160229</v>
      </c>
      <c r="BD204">
        <v>347.08782298441156</v>
      </c>
      <c r="BE204">
        <v>315.54126723556544</v>
      </c>
      <c r="BF204">
        <v>320.02337071702988</v>
      </c>
      <c r="BG204">
        <v>320.27706610243956</v>
      </c>
      <c r="BH204">
        <v>318.3298419382578</v>
      </c>
      <c r="BI204">
        <v>328.37056288247629</v>
      </c>
      <c r="BJ204">
        <v>343.7591366336315</v>
      </c>
      <c r="BK204">
        <v>344.52101271942422</v>
      </c>
      <c r="BL204">
        <v>378.74503240017287</v>
      </c>
      <c r="BM204">
        <v>337.24493499783074</v>
      </c>
      <c r="BN204">
        <v>381.18828627600243</v>
      </c>
      <c r="BO204">
        <v>345.27606617767992</v>
      </c>
      <c r="BP204">
        <v>371.0981937127201</v>
      </c>
      <c r="BQ204">
        <v>339.75995150597811</v>
      </c>
      <c r="BR204">
        <v>344.438241619032</v>
      </c>
      <c r="BS204">
        <v>344.87334356506909</v>
      </c>
      <c r="BT204">
        <v>343.09253710001519</v>
      </c>
      <c r="BU204">
        <v>353.2877894964858</v>
      </c>
      <c r="BV204">
        <v>368.82561968617875</v>
      </c>
      <c r="BW204">
        <v>369.74083120131513</v>
      </c>
      <c r="BX204">
        <v>404.13248834319091</v>
      </c>
      <c r="BY204">
        <v>362.82265143755427</v>
      </c>
      <c r="BZ204">
        <v>406.98214923217529</v>
      </c>
      <c r="CA204">
        <v>371.30760098195969</v>
      </c>
      <c r="CB204">
        <v>397.37583321769114</v>
      </c>
      <c r="CC204">
        <v>366.27177750141635</v>
      </c>
      <c r="CD204">
        <v>371.14868252015589</v>
      </c>
      <c r="CE204">
        <v>371.72648134763966</v>
      </c>
      <c r="CF204">
        <v>370.02118983794594</v>
      </c>
      <c r="CG204">
        <v>380.23034583988544</v>
      </c>
      <c r="CH204">
        <v>395.74083240171387</v>
      </c>
      <c r="CI204">
        <v>396.62514858596398</v>
      </c>
      <c r="CJ204">
        <v>431.0265799852063</v>
      </c>
      <c r="CK204">
        <v>389.80679842689591</v>
      </c>
      <c r="CL204">
        <v>434.1519053285237</v>
      </c>
      <c r="CM204">
        <v>398.82075914291329</v>
      </c>
      <c r="CN204">
        <v>425.23370221605501</v>
      </c>
      <c r="CO204">
        <v>394.69029911095674</v>
      </c>
      <c r="CP204">
        <v>399.96373224533357</v>
      </c>
      <c r="CQ204">
        <v>400.56737879198084</v>
      </c>
      <c r="CR204">
        <v>399.28687498116119</v>
      </c>
      <c r="CS204">
        <v>408.12350360084827</v>
      </c>
      <c r="CT204">
        <v>421.08723131574266</v>
      </c>
      <c r="CU204">
        <v>425.59661650319521</v>
      </c>
      <c r="CV204">
        <v>-1</v>
      </c>
      <c r="CW204">
        <f t="shared" si="11"/>
        <v>2701</v>
      </c>
      <c r="CY204">
        <f t="shared" si="12"/>
        <v>2701</v>
      </c>
      <c r="CZ204">
        <f t="shared" si="13"/>
        <v>2701</v>
      </c>
    </row>
    <row r="205" spans="1:104" x14ac:dyDescent="0.25">
      <c r="A205" t="s">
        <v>103</v>
      </c>
      <c r="B205" t="s">
        <v>103</v>
      </c>
      <c r="C205" t="s">
        <v>104</v>
      </c>
      <c r="CV205">
        <v>0</v>
      </c>
      <c r="CW205">
        <f t="shared" si="11"/>
        <v>0</v>
      </c>
      <c r="CY205">
        <f t="shared" si="12"/>
        <v>0</v>
      </c>
      <c r="CZ205" t="e">
        <f t="shared" si="13"/>
        <v>#VALUE!</v>
      </c>
    </row>
    <row r="206" spans="1:104" x14ac:dyDescent="0.25">
      <c r="A206" t="s">
        <v>155</v>
      </c>
      <c r="B206" t="s">
        <v>101</v>
      </c>
      <c r="C206" t="s">
        <v>102</v>
      </c>
      <c r="D206">
        <v>827.00931436588439</v>
      </c>
      <c r="E206">
        <v>840.14743258759518</v>
      </c>
      <c r="F206">
        <v>986.50016098539072</v>
      </c>
      <c r="G206">
        <v>966.19802697241937</v>
      </c>
      <c r="H206">
        <v>1011.6544152445091</v>
      </c>
      <c r="I206">
        <v>998.13630007029201</v>
      </c>
      <c r="J206">
        <v>993.87988488098449</v>
      </c>
      <c r="K206">
        <v>1034.7587788483245</v>
      </c>
      <c r="L206">
        <v>1001.0962514003065</v>
      </c>
      <c r="M206">
        <v>982.89034031647668</v>
      </c>
      <c r="N206">
        <v>991.28109184210257</v>
      </c>
      <c r="O206">
        <v>822.06953491656657</v>
      </c>
      <c r="P206">
        <v>936.52168628588436</v>
      </c>
      <c r="Q206">
        <v>857.1977878438172</v>
      </c>
      <c r="R206">
        <v>1018.6685501830315</v>
      </c>
      <c r="S206">
        <v>972.15300360141998</v>
      </c>
      <c r="T206">
        <v>1041.6990372644177</v>
      </c>
      <c r="U206">
        <v>1029.9030858542642</v>
      </c>
      <c r="V206">
        <v>1027.8228234218595</v>
      </c>
      <c r="W206">
        <v>1062.2297275457354</v>
      </c>
      <c r="X206">
        <v>1022.1640536064311</v>
      </c>
      <c r="Y206">
        <v>998.31589762404315</v>
      </c>
      <c r="Z206">
        <v>1001.970088398112</v>
      </c>
      <c r="AA206">
        <v>828.86769399738637</v>
      </c>
      <c r="AB206">
        <v>940.88261381968766</v>
      </c>
      <c r="AC206">
        <v>860.19514298784497</v>
      </c>
      <c r="AD206">
        <v>1021.1143131486174</v>
      </c>
      <c r="AE206">
        <v>974.4780155475629</v>
      </c>
      <c r="AF206">
        <v>1044.0852251565057</v>
      </c>
      <c r="AG206">
        <v>1032.4172865001433</v>
      </c>
      <c r="AH206">
        <v>1030.5184026010704</v>
      </c>
      <c r="AI206">
        <v>1065.1564002416153</v>
      </c>
      <c r="AJ206">
        <v>1025.3576994074065</v>
      </c>
      <c r="AK206">
        <v>1001.784332471496</v>
      </c>
      <c r="AL206">
        <v>1005.6997175988804</v>
      </c>
      <c r="AM206">
        <v>832.8546866331609</v>
      </c>
      <c r="AN206">
        <v>945.1691102067565</v>
      </c>
      <c r="AO206">
        <v>864.88450627138627</v>
      </c>
      <c r="AP206">
        <v>1026.358188214353</v>
      </c>
      <c r="AQ206">
        <v>980.4419702990358</v>
      </c>
      <c r="AR206">
        <v>1050.9092047609224</v>
      </c>
      <c r="AS206">
        <v>1040.1880992016147</v>
      </c>
      <c r="AT206">
        <v>1039.2632319059194</v>
      </c>
      <c r="AU206">
        <v>1074.8556100297924</v>
      </c>
      <c r="AV206">
        <v>1035.9682582106739</v>
      </c>
      <c r="AW206">
        <v>1013.2632790142927</v>
      </c>
      <c r="AX206">
        <v>1018.0198162153515</v>
      </c>
      <c r="AY206">
        <v>846.00954698140742</v>
      </c>
      <c r="AZ206">
        <v>959.16960190708869</v>
      </c>
      <c r="BA206">
        <v>879.75059860449846</v>
      </c>
      <c r="BB206">
        <v>1042.1103480923175</v>
      </c>
      <c r="BC206">
        <v>997.09482076506174</v>
      </c>
      <c r="BD206">
        <v>1068.4684276741232</v>
      </c>
      <c r="BE206">
        <v>1058.6503567007228</v>
      </c>
      <c r="BF206">
        <v>1058.6183481735961</v>
      </c>
      <c r="BG206">
        <v>1095.0901457170478</v>
      </c>
      <c r="BH206">
        <v>1057.0696008860125</v>
      </c>
      <c r="BI206">
        <v>1035.2232984481657</v>
      </c>
      <c r="BJ206">
        <v>1040.8370574883124</v>
      </c>
      <c r="BK206">
        <v>869.68905482485889</v>
      </c>
      <c r="BL206">
        <v>983.71993911544575</v>
      </c>
      <c r="BM206">
        <v>905.17842092610374</v>
      </c>
      <c r="BN206">
        <v>1068.4138151552777</v>
      </c>
      <c r="BO206">
        <v>1024.2578361454678</v>
      </c>
      <c r="BP206">
        <v>1096.4579075456518</v>
      </c>
      <c r="BQ206">
        <v>1087.4182617627996</v>
      </c>
      <c r="BR206">
        <v>1088.1091025643527</v>
      </c>
      <c r="BS206">
        <v>1125.2525612647589</v>
      </c>
      <c r="BT206">
        <v>1087.8708639376916</v>
      </c>
      <c r="BU206">
        <v>1066.6613782381501</v>
      </c>
      <c r="BV206">
        <v>1072.9474050314905</v>
      </c>
      <c r="BW206">
        <v>902.54208943853132</v>
      </c>
      <c r="BX206">
        <v>1017.4074253998613</v>
      </c>
      <c r="BY206">
        <v>939.78965604412303</v>
      </c>
      <c r="BZ206">
        <v>1104.0056095661666</v>
      </c>
      <c r="CA206">
        <v>1060.8254716718805</v>
      </c>
      <c r="CB206">
        <v>1133.9152623864843</v>
      </c>
      <c r="CC206">
        <v>1125.5965443607238</v>
      </c>
      <c r="CD206">
        <v>1126.778845422009</v>
      </c>
      <c r="CE206">
        <v>1164.1712414448841</v>
      </c>
      <c r="CF206">
        <v>1126.8444873088342</v>
      </c>
      <c r="CG206">
        <v>1105.615245832937</v>
      </c>
      <c r="CH206">
        <v>1111.969674443953</v>
      </c>
      <c r="CI206">
        <v>941.9081619296943</v>
      </c>
      <c r="CJ206">
        <v>1057.542001657225</v>
      </c>
      <c r="CK206">
        <v>981.19024456792533</v>
      </c>
      <c r="CL206">
        <v>1147.0226287868691</v>
      </c>
      <c r="CM206">
        <v>1105.7763553200609</v>
      </c>
      <c r="CN206">
        <v>1180.5394714199319</v>
      </c>
      <c r="CO206">
        <v>1173.7157612233545</v>
      </c>
      <c r="CP206">
        <v>1175.3586639264397</v>
      </c>
      <c r="CQ206">
        <v>1211.9658426322808</v>
      </c>
      <c r="CR206">
        <v>1172.8375341281778</v>
      </c>
      <c r="CS206">
        <v>1150.9585519743355</v>
      </c>
      <c r="CT206">
        <v>1140.729456887638</v>
      </c>
      <c r="CU206">
        <v>991.86137627992571</v>
      </c>
      <c r="CV206">
        <v>1</v>
      </c>
      <c r="CW206">
        <f t="shared" si="11"/>
        <v>2702</v>
      </c>
      <c r="CY206">
        <f t="shared" si="12"/>
        <v>2702</v>
      </c>
      <c r="CZ206">
        <f t="shared" si="13"/>
        <v>2702</v>
      </c>
    </row>
    <row r="207" spans="1:104" x14ac:dyDescent="0.25">
      <c r="A207" t="s">
        <v>103</v>
      </c>
      <c r="B207" t="s">
        <v>103</v>
      </c>
      <c r="C207" t="s">
        <v>104</v>
      </c>
      <c r="CV207">
        <v>0</v>
      </c>
      <c r="CW207">
        <f t="shared" si="11"/>
        <v>0</v>
      </c>
      <c r="CY207">
        <f t="shared" si="12"/>
        <v>0</v>
      </c>
      <c r="CZ207" t="e">
        <f t="shared" si="13"/>
        <v>#VALUE!</v>
      </c>
    </row>
    <row r="208" spans="1:104" x14ac:dyDescent="0.25">
      <c r="A208" t="s">
        <v>155</v>
      </c>
      <c r="B208" t="s">
        <v>105</v>
      </c>
      <c r="C208" t="s">
        <v>102</v>
      </c>
      <c r="D208">
        <v>770.19529726635858</v>
      </c>
      <c r="E208">
        <v>868.95643979711463</v>
      </c>
      <c r="F208">
        <v>877.34902307886659</v>
      </c>
      <c r="G208">
        <v>913.53982138146864</v>
      </c>
      <c r="H208">
        <v>919.70568799014291</v>
      </c>
      <c r="I208">
        <v>919.9071051588287</v>
      </c>
      <c r="J208">
        <v>901.82459245535017</v>
      </c>
      <c r="K208">
        <v>888.922816593829</v>
      </c>
      <c r="L208">
        <v>902.65465854448871</v>
      </c>
      <c r="M208">
        <v>869.15980181407531</v>
      </c>
      <c r="N208">
        <v>900.13886680729956</v>
      </c>
      <c r="O208">
        <v>917.0018866023255</v>
      </c>
      <c r="P208">
        <v>906.26961042912274</v>
      </c>
      <c r="Q208">
        <v>903.41102136294637</v>
      </c>
      <c r="R208">
        <v>899.49920291093201</v>
      </c>
      <c r="S208">
        <v>905.74876210867228</v>
      </c>
      <c r="T208">
        <v>905.54779362766283</v>
      </c>
      <c r="U208">
        <v>903.10711522071847</v>
      </c>
      <c r="V208">
        <v>889.91107771064867</v>
      </c>
      <c r="W208">
        <v>878.04764632248862</v>
      </c>
      <c r="X208">
        <v>890.21379196240184</v>
      </c>
      <c r="Y208">
        <v>853.6209178288068</v>
      </c>
      <c r="Z208">
        <v>881.65053067932263</v>
      </c>
      <c r="AA208">
        <v>895.36933084341638</v>
      </c>
      <c r="AB208">
        <v>881.56256275651162</v>
      </c>
      <c r="AC208">
        <v>875.89664472752372</v>
      </c>
      <c r="AD208">
        <v>869.77036914045323</v>
      </c>
      <c r="AE208">
        <v>874.58862176798175</v>
      </c>
      <c r="AF208">
        <v>873.74393647611021</v>
      </c>
      <c r="AG208">
        <v>871.29490942378914</v>
      </c>
      <c r="AH208">
        <v>858.54279569039363</v>
      </c>
      <c r="AI208">
        <v>847.40005821334978</v>
      </c>
      <c r="AJ208">
        <v>860.42035286243686</v>
      </c>
      <c r="AK208">
        <v>824.70873743872426</v>
      </c>
      <c r="AL208">
        <v>853.57364458755751</v>
      </c>
      <c r="AM208">
        <v>868.0439475023295</v>
      </c>
      <c r="AN208">
        <v>854.90723951787868</v>
      </c>
      <c r="AO208">
        <v>849.86687968316392</v>
      </c>
      <c r="AP208">
        <v>844.37911343769679</v>
      </c>
      <c r="AQ208">
        <v>849.9090747248199</v>
      </c>
      <c r="AR208">
        <v>849.8945236911145</v>
      </c>
      <c r="AS208">
        <v>848.41190022252908</v>
      </c>
      <c r="AT208">
        <v>836.75039618997255</v>
      </c>
      <c r="AU208">
        <v>826.78759452389534</v>
      </c>
      <c r="AV208">
        <v>841.03236669993828</v>
      </c>
      <c r="AW208">
        <v>806.54848661074914</v>
      </c>
      <c r="AX208">
        <v>836.615964834951</v>
      </c>
      <c r="AY208">
        <v>852.25148424067743</v>
      </c>
      <c r="AZ208">
        <v>840.24464997456721</v>
      </c>
      <c r="BA208">
        <v>836.30965546184427</v>
      </c>
      <c r="BB208">
        <v>831.91613827259539</v>
      </c>
      <c r="BC208">
        <v>838.54007367288477</v>
      </c>
      <c r="BD208">
        <v>839.62467391673965</v>
      </c>
      <c r="BE208">
        <v>839.24603526565272</v>
      </c>
      <c r="BF208">
        <v>828.68873032453325</v>
      </c>
      <c r="BG208">
        <v>819.82406529465572</v>
      </c>
      <c r="BH208">
        <v>835.15580242287092</v>
      </c>
      <c r="BI208">
        <v>801.74599850337609</v>
      </c>
      <c r="BJ208">
        <v>832.8773311573907</v>
      </c>
      <c r="BK208">
        <v>849.57293503679625</v>
      </c>
      <c r="BL208">
        <v>838.63048073026994</v>
      </c>
      <c r="BM208">
        <v>835.77055803508858</v>
      </c>
      <c r="BN208">
        <v>832.46400434576401</v>
      </c>
      <c r="BO208">
        <v>840.18014366688897</v>
      </c>
      <c r="BP208">
        <v>842.34700174754937</v>
      </c>
      <c r="BQ208">
        <v>843.01898368169293</v>
      </c>
      <c r="BR208">
        <v>833.45729720185159</v>
      </c>
      <c r="BS208">
        <v>825.51508952428878</v>
      </c>
      <c r="BT208">
        <v>841.69052214452995</v>
      </c>
      <c r="BU208">
        <v>809.05828607888793</v>
      </c>
      <c r="BV208">
        <v>840.93368877722037</v>
      </c>
      <c r="BW208">
        <v>858.38864043548426</v>
      </c>
      <c r="BX208">
        <v>848.27581476448756</v>
      </c>
      <c r="BY208">
        <v>846.36237961526626</v>
      </c>
      <c r="BZ208">
        <v>844.14109138971435</v>
      </c>
      <c r="CA208">
        <v>853.06504918905546</v>
      </c>
      <c r="CB208">
        <v>856.50200468264211</v>
      </c>
      <c r="CC208">
        <v>858.4072682436248</v>
      </c>
      <c r="CD208">
        <v>849.92222663869165</v>
      </c>
      <c r="CE208">
        <v>842.78812844455479</v>
      </c>
      <c r="CF208">
        <v>859.43323562617195</v>
      </c>
      <c r="CG208">
        <v>826.93470191146002</v>
      </c>
      <c r="CH208">
        <v>858.70381963477166</v>
      </c>
      <c r="CI208">
        <v>875.99551815242512</v>
      </c>
      <c r="CJ208">
        <v>865.92698494766682</v>
      </c>
      <c r="CK208">
        <v>864.51884085920801</v>
      </c>
      <c r="CL208">
        <v>863.46556130771751</v>
      </c>
      <c r="CM208">
        <v>874.31235281093359</v>
      </c>
      <c r="CN208">
        <v>880.20313225496886</v>
      </c>
      <c r="CO208">
        <v>884.66971797078759</v>
      </c>
      <c r="CP208">
        <v>878.92116531962915</v>
      </c>
      <c r="CQ208">
        <v>872.54804428132547</v>
      </c>
      <c r="CR208">
        <v>890.30014049476745</v>
      </c>
      <c r="CS208">
        <v>857.1419841105137</v>
      </c>
      <c r="CT208">
        <v>879.667307302631</v>
      </c>
      <c r="CU208">
        <v>904.44123227632213</v>
      </c>
      <c r="CV208">
        <v>-1</v>
      </c>
      <c r="CW208">
        <f t="shared" si="11"/>
        <v>2702</v>
      </c>
      <c r="CY208">
        <f t="shared" si="12"/>
        <v>2702</v>
      </c>
      <c r="CZ208">
        <f t="shared" si="13"/>
        <v>2702</v>
      </c>
    </row>
    <row r="209" spans="1:104" x14ac:dyDescent="0.25">
      <c r="A209" t="s">
        <v>103</v>
      </c>
      <c r="B209" t="s">
        <v>103</v>
      </c>
      <c r="C209" t="s">
        <v>104</v>
      </c>
      <c r="CV209">
        <v>0</v>
      </c>
      <c r="CW209">
        <f t="shared" si="11"/>
        <v>0</v>
      </c>
      <c r="CY209">
        <f t="shared" si="12"/>
        <v>0</v>
      </c>
      <c r="CZ209" t="e">
        <f t="shared" si="13"/>
        <v>#VALUE!</v>
      </c>
    </row>
    <row r="210" spans="1:104" x14ac:dyDescent="0.25">
      <c r="A210" t="s">
        <v>156</v>
      </c>
      <c r="B210" t="s">
        <v>101</v>
      </c>
      <c r="C210" t="s">
        <v>102</v>
      </c>
      <c r="D210">
        <v>-4771.5005199073012</v>
      </c>
      <c r="E210">
        <v>2473.8873648546423</v>
      </c>
      <c r="F210">
        <v>1187.3324111614756</v>
      </c>
      <c r="G210">
        <v>4296.2408041180834</v>
      </c>
      <c r="H210">
        <v>5289.2672900499911</v>
      </c>
      <c r="I210">
        <v>8440.9782442460273</v>
      </c>
      <c r="J210">
        <v>11011.263226977057</v>
      </c>
      <c r="K210">
        <v>6668.290236429224</v>
      </c>
      <c r="L210">
        <v>12025.501231124328</v>
      </c>
      <c r="M210">
        <v>5688.0486861461559</v>
      </c>
      <c r="N210">
        <v>552.77102952653513</v>
      </c>
      <c r="O210">
        <v>4848.6429060880309</v>
      </c>
      <c r="P210">
        <v>4194.7804388493569</v>
      </c>
      <c r="Q210">
        <v>8233.7370266231992</v>
      </c>
      <c r="R210">
        <v>5670.7271610952594</v>
      </c>
      <c r="S210">
        <v>7659.1596224705345</v>
      </c>
      <c r="T210">
        <v>7506.736301803965</v>
      </c>
      <c r="U210">
        <v>10240.339487306499</v>
      </c>
      <c r="V210">
        <v>13148.063231173695</v>
      </c>
      <c r="W210">
        <v>9395.5118784051847</v>
      </c>
      <c r="X210">
        <v>15086.517842810788</v>
      </c>
      <c r="Y210">
        <v>8852.2110212724365</v>
      </c>
      <c r="Z210">
        <v>3729.7765210587741</v>
      </c>
      <c r="AA210">
        <v>7976.2205980214485</v>
      </c>
      <c r="AB210">
        <v>7229.3275362580607</v>
      </c>
      <c r="AC210">
        <v>11158.635315009762</v>
      </c>
      <c r="AD210">
        <v>8494.0256952130494</v>
      </c>
      <c r="AE210">
        <v>10409.83762341767</v>
      </c>
      <c r="AF210">
        <v>10219.370236634853</v>
      </c>
      <c r="AG210">
        <v>12940.075623731227</v>
      </c>
      <c r="AH210">
        <v>15847.178384379291</v>
      </c>
      <c r="AI210">
        <v>12096.799960100623</v>
      </c>
      <c r="AJ210">
        <v>17787.957890885911</v>
      </c>
      <c r="AK210">
        <v>11550.810511446376</v>
      </c>
      <c r="AL210">
        <v>6422.6069641632075</v>
      </c>
      <c r="AM210">
        <v>10659.363710141604</v>
      </c>
      <c r="AN210">
        <v>9897.2539708740223</v>
      </c>
      <c r="AO210">
        <v>13804.982479197997</v>
      </c>
      <c r="AP210">
        <v>11113.277280854687</v>
      </c>
      <c r="AQ210">
        <v>12999.086903236668</v>
      </c>
      <c r="AR210">
        <v>12779.274948823095</v>
      </c>
      <c r="AS210">
        <v>15474.487897259016</v>
      </c>
      <c r="AT210">
        <v>18361.654936180501</v>
      </c>
      <c r="AU210">
        <v>14596.695354817039</v>
      </c>
      <c r="AV210">
        <v>20276.884770529861</v>
      </c>
      <c r="AW210">
        <v>14029.979779374191</v>
      </c>
      <c r="AX210">
        <v>8891.1002898485276</v>
      </c>
      <c r="AY210">
        <v>13115.012968379042</v>
      </c>
      <c r="AZ210">
        <v>12337.671094731264</v>
      </c>
      <c r="BA210">
        <v>16228.366344119109</v>
      </c>
      <c r="BB210">
        <v>13518.81353751465</v>
      </c>
      <c r="BC210">
        <v>15386.948499306973</v>
      </c>
      <c r="BD210">
        <v>15150.351894871575</v>
      </c>
      <c r="BE210">
        <v>17830.005230048355</v>
      </c>
      <c r="BF210">
        <v>20702.805223257492</v>
      </c>
      <c r="BG210">
        <v>16924.359077266126</v>
      </c>
      <c r="BH210">
        <v>22591.470396219935</v>
      </c>
      <c r="BI210">
        <v>16331.394369890419</v>
      </c>
      <c r="BJ210">
        <v>11178.850864692617</v>
      </c>
      <c r="BK210">
        <v>15388.424125157873</v>
      </c>
      <c r="BL210">
        <v>14596.179624330485</v>
      </c>
      <c r="BM210">
        <v>18471.824809641294</v>
      </c>
      <c r="BN210">
        <v>15747.715237146582</v>
      </c>
      <c r="BO210">
        <v>17602.489083295615</v>
      </c>
      <c r="BP210">
        <v>17354.273834906307</v>
      </c>
      <c r="BQ210">
        <v>20024.226620026871</v>
      </c>
      <c r="BR210">
        <v>22888.899308859716</v>
      </c>
      <c r="BS210">
        <v>19103.009022437742</v>
      </c>
      <c r="BT210">
        <v>24762.056523390238</v>
      </c>
      <c r="BU210">
        <v>18491.869765049873</v>
      </c>
      <c r="BV210">
        <v>13326.011589671769</v>
      </c>
      <c r="BW210">
        <v>17518.600767034724</v>
      </c>
      <c r="BX210">
        <v>16706.253804789849</v>
      </c>
      <c r="BY210">
        <v>20560.36757072786</v>
      </c>
      <c r="BZ210">
        <v>17815.937148257697</v>
      </c>
      <c r="CA210">
        <v>19654.704573944742</v>
      </c>
      <c r="CB210">
        <v>19397.558346322345</v>
      </c>
      <c r="CC210">
        <v>22067.214643341398</v>
      </c>
      <c r="CD210">
        <v>24939.636561654454</v>
      </c>
      <c r="CE210">
        <v>21166.635926102528</v>
      </c>
      <c r="CF210">
        <v>26838.325685220087</v>
      </c>
      <c r="CG210">
        <v>20573.908082098904</v>
      </c>
      <c r="CH210">
        <v>15400.707342317011</v>
      </c>
      <c r="CI210">
        <v>19568.305244674637</v>
      </c>
      <c r="CJ210">
        <v>18711.965453718105</v>
      </c>
      <c r="CK210">
        <v>22515.648180498942</v>
      </c>
      <c r="CL210">
        <v>19708.889817557734</v>
      </c>
      <c r="CM210">
        <v>21504.147213069184</v>
      </c>
      <c r="CN210">
        <v>21233.578493432371</v>
      </c>
      <c r="CO210">
        <v>23863.554722540819</v>
      </c>
      <c r="CP210">
        <v>26830.411760875129</v>
      </c>
      <c r="CQ210">
        <v>23153.961045374468</v>
      </c>
      <c r="CR210">
        <v>28543.013529774391</v>
      </c>
      <c r="CS210">
        <v>23774.517211686816</v>
      </c>
      <c r="CT210">
        <v>16689.769347442903</v>
      </c>
      <c r="CU210">
        <v>22563.859298579519</v>
      </c>
      <c r="CV210">
        <v>1</v>
      </c>
      <c r="CW210">
        <f t="shared" si="11"/>
        <v>2703</v>
      </c>
      <c r="CY210">
        <f t="shared" si="12"/>
        <v>2703</v>
      </c>
      <c r="CZ210">
        <f t="shared" si="13"/>
        <v>2703</v>
      </c>
    </row>
    <row r="211" spans="1:104" x14ac:dyDescent="0.25">
      <c r="A211" t="s">
        <v>103</v>
      </c>
      <c r="B211" t="s">
        <v>103</v>
      </c>
      <c r="C211" t="s">
        <v>104</v>
      </c>
      <c r="CV211">
        <v>0</v>
      </c>
      <c r="CW211">
        <f t="shared" si="11"/>
        <v>0</v>
      </c>
      <c r="CY211">
        <f t="shared" si="12"/>
        <v>0</v>
      </c>
      <c r="CZ211" t="e">
        <f t="shared" si="13"/>
        <v>#VALUE!</v>
      </c>
    </row>
    <row r="212" spans="1:104" x14ac:dyDescent="0.25">
      <c r="A212" t="s">
        <v>156</v>
      </c>
      <c r="B212" t="s">
        <v>105</v>
      </c>
      <c r="C212" t="s">
        <v>102</v>
      </c>
      <c r="D212">
        <v>13170.100865038512</v>
      </c>
      <c r="E212">
        <v>16598.536515623346</v>
      </c>
      <c r="F212">
        <v>17205.139186691838</v>
      </c>
      <c r="G212">
        <v>13739.06156839299</v>
      </c>
      <c r="H212">
        <v>10905.916624991036</v>
      </c>
      <c r="I212">
        <v>9194.5823373722451</v>
      </c>
      <c r="J212">
        <v>8390.4124765627494</v>
      </c>
      <c r="K212">
        <v>9401.4674615723707</v>
      </c>
      <c r="L212">
        <v>7437.0400378500526</v>
      </c>
      <c r="M212">
        <v>9159.7472650047712</v>
      </c>
      <c r="N212">
        <v>11652.644068249883</v>
      </c>
      <c r="O212">
        <v>10654.81671542651</v>
      </c>
      <c r="P212">
        <v>11151.412272766298</v>
      </c>
      <c r="Q212">
        <v>12979.099713720885</v>
      </c>
      <c r="R212">
        <v>15463.615243852484</v>
      </c>
      <c r="S212">
        <v>14019.246231863835</v>
      </c>
      <c r="T212">
        <v>10955.967004106174</v>
      </c>
      <c r="U212">
        <v>8241.7628348060352</v>
      </c>
      <c r="V212">
        <v>6848.7370918647966</v>
      </c>
      <c r="W212">
        <v>7785.4522833967685</v>
      </c>
      <c r="X212">
        <v>6040.8103333331946</v>
      </c>
      <c r="Y212">
        <v>8062.6028145054142</v>
      </c>
      <c r="Z212">
        <v>10855.860967022409</v>
      </c>
      <c r="AA212">
        <v>10108.121837111952</v>
      </c>
      <c r="AB212">
        <v>10742.53913872804</v>
      </c>
      <c r="AC212">
        <v>12580.528352756421</v>
      </c>
      <c r="AD212">
        <v>14987.740730397545</v>
      </c>
      <c r="AE212">
        <v>13440.286462354314</v>
      </c>
      <c r="AF212">
        <v>10299.099451669315</v>
      </c>
      <c r="AG212">
        <v>7557.1159735419087</v>
      </c>
      <c r="AH212">
        <v>6186.3018546785352</v>
      </c>
      <c r="AI212">
        <v>7179.8809368569509</v>
      </c>
      <c r="AJ212">
        <v>5507.4791867126305</v>
      </c>
      <c r="AK212">
        <v>7601.5145996994797</v>
      </c>
      <c r="AL212">
        <v>10458.725500736711</v>
      </c>
      <c r="AM212">
        <v>9764.4852200166642</v>
      </c>
      <c r="AN212">
        <v>10442.742377466433</v>
      </c>
      <c r="AO212">
        <v>12315.993854278202</v>
      </c>
      <c r="AP212">
        <v>14750.521006193943</v>
      </c>
      <c r="AQ212">
        <v>13223.356461119714</v>
      </c>
      <c r="AR212">
        <v>10097.568176519291</v>
      </c>
      <c r="AS212">
        <v>7369.5298876117704</v>
      </c>
      <c r="AT212">
        <v>6015.0631474988013</v>
      </c>
      <c r="AU212">
        <v>7030.3636025381875</v>
      </c>
      <c r="AV212">
        <v>5386.1538910231538</v>
      </c>
      <c r="AW212">
        <v>7513.8524429993886</v>
      </c>
      <c r="AX212">
        <v>10407.683622605602</v>
      </c>
      <c r="AY212">
        <v>9750.0434876785548</v>
      </c>
      <c r="AZ212">
        <v>10462.469106961769</v>
      </c>
      <c r="BA212">
        <v>12366.224717697867</v>
      </c>
      <c r="BB212">
        <v>14827.599297098743</v>
      </c>
      <c r="BC212">
        <v>13324.504196385264</v>
      </c>
      <c r="BD212">
        <v>10221.21562164026</v>
      </c>
      <c r="BE212">
        <v>7515.1783424406431</v>
      </c>
      <c r="BF212">
        <v>6182.895527872136</v>
      </c>
      <c r="BG212">
        <v>7220.8303219038462</v>
      </c>
      <c r="BH212">
        <v>5599.6863999375</v>
      </c>
      <c r="BI212">
        <v>7750.7529680436264</v>
      </c>
      <c r="BJ212">
        <v>10668.155960908371</v>
      </c>
      <c r="BK212">
        <v>10034.288392578035</v>
      </c>
      <c r="BL212">
        <v>10770.765848906771</v>
      </c>
      <c r="BM212">
        <v>12698.942101640605</v>
      </c>
      <c r="BN212">
        <v>15185.109792754854</v>
      </c>
      <c r="BO212">
        <v>13707.006215818985</v>
      </c>
      <c r="BP212">
        <v>10628.499679710974</v>
      </c>
      <c r="BQ212">
        <v>7946.4012885522216</v>
      </c>
      <c r="BR212">
        <v>6636.4478913756229</v>
      </c>
      <c r="BS212">
        <v>7694.3849877844723</v>
      </c>
      <c r="BT212">
        <v>6090.4922160945953</v>
      </c>
      <c r="BU212">
        <v>8256.1785772785006</v>
      </c>
      <c r="BV212">
        <v>11186.405794217457</v>
      </c>
      <c r="BW212">
        <v>10565.122564573918</v>
      </c>
      <c r="BX212">
        <v>11315.994125042987</v>
      </c>
      <c r="BY212">
        <v>13262.454331231984</v>
      </c>
      <c r="BZ212">
        <v>15772.283898635618</v>
      </c>
      <c r="CA212">
        <v>14323.478063549417</v>
      </c>
      <c r="CB212">
        <v>11278.49240085145</v>
      </c>
      <c r="CC212">
        <v>8630.9927220326299</v>
      </c>
      <c r="CD212">
        <v>7352.3306382545015</v>
      </c>
      <c r="CE212">
        <v>8433.511256687274</v>
      </c>
      <c r="CF212">
        <v>6841.0490331183719</v>
      </c>
      <c r="CG212">
        <v>9004.7951507504258</v>
      </c>
      <c r="CH212">
        <v>11921.26087075517</v>
      </c>
      <c r="CI212">
        <v>11279.585049147614</v>
      </c>
      <c r="CJ212">
        <v>12011.708260004212</v>
      </c>
      <c r="CK212">
        <v>13949.456834070475</v>
      </c>
      <c r="CL212">
        <v>16473.967130944635</v>
      </c>
      <c r="CM212">
        <v>15066.141520584486</v>
      </c>
      <c r="CN212">
        <v>12091.110967516568</v>
      </c>
      <c r="CO212">
        <v>9550.6807955982767</v>
      </c>
      <c r="CP212">
        <v>8356.627693797469</v>
      </c>
      <c r="CQ212">
        <v>9512.7022445333187</v>
      </c>
      <c r="CR212">
        <v>8007.0536011406921</v>
      </c>
      <c r="CS212">
        <v>9749.435304572964</v>
      </c>
      <c r="CT212">
        <v>13106.74766894379</v>
      </c>
      <c r="CU212">
        <v>11856.591330574374</v>
      </c>
      <c r="CV212">
        <v>-1</v>
      </c>
      <c r="CW212">
        <f t="shared" si="11"/>
        <v>2703</v>
      </c>
      <c r="CY212">
        <f t="shared" si="12"/>
        <v>2703</v>
      </c>
      <c r="CZ212">
        <f t="shared" si="13"/>
        <v>2703</v>
      </c>
    </row>
    <row r="213" spans="1:104" x14ac:dyDescent="0.25">
      <c r="A213" t="s">
        <v>103</v>
      </c>
      <c r="B213" t="s">
        <v>103</v>
      </c>
      <c r="C213" t="s">
        <v>104</v>
      </c>
      <c r="CV213">
        <v>0</v>
      </c>
      <c r="CW213">
        <f t="shared" si="11"/>
        <v>0</v>
      </c>
      <c r="CY213">
        <f t="shared" si="12"/>
        <v>0</v>
      </c>
      <c r="CZ213" t="e">
        <f t="shared" si="13"/>
        <v>#VALUE!</v>
      </c>
    </row>
    <row r="214" spans="1:104" x14ac:dyDescent="0.25">
      <c r="A214" t="s">
        <v>157</v>
      </c>
      <c r="B214" t="s">
        <v>101</v>
      </c>
      <c r="C214" t="s">
        <v>102</v>
      </c>
      <c r="D214">
        <v>190.05862523886407</v>
      </c>
      <c r="E214">
        <v>195.23044764486076</v>
      </c>
      <c r="F214">
        <v>202.66964703296986</v>
      </c>
      <c r="G214">
        <v>198.53899828962668</v>
      </c>
      <c r="H214">
        <v>208.88848589774821</v>
      </c>
      <c r="I214">
        <v>216.94307280153396</v>
      </c>
      <c r="J214">
        <v>222.22902088908842</v>
      </c>
      <c r="K214">
        <v>217.10299802133983</v>
      </c>
      <c r="L214">
        <v>220.47876502638587</v>
      </c>
      <c r="M214">
        <v>196.8779166036164</v>
      </c>
      <c r="N214">
        <v>169.32353393724611</v>
      </c>
      <c r="O214">
        <v>150.83520806690555</v>
      </c>
      <c r="P214">
        <v>182.0365672097108</v>
      </c>
      <c r="Q214">
        <v>192.60614790366577</v>
      </c>
      <c r="R214">
        <v>224.28571157706068</v>
      </c>
      <c r="S214">
        <v>221.52971165616833</v>
      </c>
      <c r="T214">
        <v>235.92939097386329</v>
      </c>
      <c r="U214">
        <v>242.14252736001941</v>
      </c>
      <c r="V214">
        <v>247.07563543596493</v>
      </c>
      <c r="W214">
        <v>242.41929499082613</v>
      </c>
      <c r="X214">
        <v>246.92017095444518</v>
      </c>
      <c r="Y214">
        <v>225.16956672012333</v>
      </c>
      <c r="Z214">
        <v>199.96001672169959</v>
      </c>
      <c r="AA214">
        <v>183.92134636976527</v>
      </c>
      <c r="AB214">
        <v>217.22274958983996</v>
      </c>
      <c r="AC214">
        <v>229.15089784596111</v>
      </c>
      <c r="AD214">
        <v>261.35065113277892</v>
      </c>
      <c r="AE214">
        <v>258.45228550238767</v>
      </c>
      <c r="AF214">
        <v>272.37786039105777</v>
      </c>
      <c r="AG214">
        <v>278.111343919256</v>
      </c>
      <c r="AH214">
        <v>282.78066998686717</v>
      </c>
      <c r="AI214">
        <v>278.16167498098872</v>
      </c>
      <c r="AJ214">
        <v>282.97652394864303</v>
      </c>
      <c r="AK214">
        <v>261.73517441025632</v>
      </c>
      <c r="AL214">
        <v>237.13749463388507</v>
      </c>
      <c r="AM214">
        <v>221.73364385228061</v>
      </c>
      <c r="AN214">
        <v>255.63441897363364</v>
      </c>
      <c r="AO214">
        <v>268.08844251067643</v>
      </c>
      <c r="AP214">
        <v>300.72002881706317</v>
      </c>
      <c r="AQ214">
        <v>298.1555145883076</v>
      </c>
      <c r="AR214">
        <v>312.32980401874556</v>
      </c>
      <c r="AS214">
        <v>318.2545589794949</v>
      </c>
      <c r="AT214">
        <v>323.09424314237242</v>
      </c>
      <c r="AU214">
        <v>318.6607429529173</v>
      </c>
      <c r="AV214">
        <v>323.70239982631165</v>
      </c>
      <c r="AW214">
        <v>302.73961826762354</v>
      </c>
      <c r="AX214">
        <v>278.46659013020849</v>
      </c>
      <c r="AY214">
        <v>263.41623739657723</v>
      </c>
      <c r="AZ214">
        <v>297.67776731347988</v>
      </c>
      <c r="BA214">
        <v>310.48083231840633</v>
      </c>
      <c r="BB214">
        <v>343.43790599915917</v>
      </c>
      <c r="BC214">
        <v>341.17180201519074</v>
      </c>
      <c r="BD214">
        <v>355.62059264982651</v>
      </c>
      <c r="BE214">
        <v>361.80268957444787</v>
      </c>
      <c r="BF214">
        <v>366.88974471858046</v>
      </c>
      <c r="BG214">
        <v>362.69911558037217</v>
      </c>
      <c r="BH214">
        <v>367.98211076292893</v>
      </c>
      <c r="BI214">
        <v>347.26000558122041</v>
      </c>
      <c r="BJ214">
        <v>323.2268705296093</v>
      </c>
      <c r="BK214">
        <v>308.41573694627044</v>
      </c>
      <c r="BL214">
        <v>342.91700731331076</v>
      </c>
      <c r="BM214">
        <v>355.9627972094604</v>
      </c>
      <c r="BN214">
        <v>389.16872676451271</v>
      </c>
      <c r="BO214">
        <v>387.16021123347264</v>
      </c>
      <c r="BP214">
        <v>401.87583460718321</v>
      </c>
      <c r="BQ214">
        <v>408.33105584300597</v>
      </c>
      <c r="BR214">
        <v>413.69045569314829</v>
      </c>
      <c r="BS214">
        <v>409.76073978130245</v>
      </c>
      <c r="BT214">
        <v>415.28094012156663</v>
      </c>
      <c r="BU214">
        <v>394.76164027285586</v>
      </c>
      <c r="BV214">
        <v>370.89166438222878</v>
      </c>
      <c r="BW214">
        <v>356.2077453996086</v>
      </c>
      <c r="BX214">
        <v>390.8148021677938</v>
      </c>
      <c r="BY214">
        <v>403.96936890328959</v>
      </c>
      <c r="BZ214">
        <v>437.3171951031016</v>
      </c>
      <c r="CA214">
        <v>435.5123086193982</v>
      </c>
      <c r="CB214">
        <v>450.51151480000192</v>
      </c>
      <c r="CC214">
        <v>457.32955753451125</v>
      </c>
      <c r="CD214">
        <v>463.10604428238241</v>
      </c>
      <c r="CE214">
        <v>459.59887078330138</v>
      </c>
      <c r="CF214">
        <v>465.48204903311756</v>
      </c>
      <c r="CG214">
        <v>445.20006015270815</v>
      </c>
      <c r="CH214">
        <v>421.39348135811395</v>
      </c>
      <c r="CI214">
        <v>406.57668350516167</v>
      </c>
      <c r="CJ214">
        <v>440.90375395626728</v>
      </c>
      <c r="CK214">
        <v>453.71483430301362</v>
      </c>
      <c r="CL214">
        <v>486.75662313735666</v>
      </c>
      <c r="CM214">
        <v>484.92483607417984</v>
      </c>
      <c r="CN214">
        <v>500.22048055491626</v>
      </c>
      <c r="CO214">
        <v>507.58873251103654</v>
      </c>
      <c r="CP214">
        <v>514.92212304899181</v>
      </c>
      <c r="CQ214">
        <v>511.59850870607841</v>
      </c>
      <c r="CR214">
        <v>519.69479836881624</v>
      </c>
      <c r="CS214">
        <v>502.39718892023802</v>
      </c>
      <c r="CT214">
        <v>472.99507092728118</v>
      </c>
      <c r="CU214">
        <v>465.7557844965591</v>
      </c>
      <c r="CV214">
        <v>1</v>
      </c>
      <c r="CW214">
        <f t="shared" si="11"/>
        <v>2801</v>
      </c>
      <c r="CY214">
        <f t="shared" si="12"/>
        <v>2801</v>
      </c>
      <c r="CZ214">
        <f t="shared" si="13"/>
        <v>2801</v>
      </c>
    </row>
    <row r="215" spans="1:104" x14ac:dyDescent="0.25">
      <c r="A215" t="s">
        <v>103</v>
      </c>
      <c r="B215" t="s">
        <v>103</v>
      </c>
      <c r="C215" t="s">
        <v>104</v>
      </c>
      <c r="CV215">
        <v>0</v>
      </c>
      <c r="CW215">
        <f t="shared" si="11"/>
        <v>0</v>
      </c>
      <c r="CY215">
        <f t="shared" si="12"/>
        <v>0</v>
      </c>
      <c r="CZ215" t="e">
        <f t="shared" si="13"/>
        <v>#VALUE!</v>
      </c>
    </row>
    <row r="216" spans="1:104" x14ac:dyDescent="0.25">
      <c r="A216" t="s">
        <v>157</v>
      </c>
      <c r="B216" t="s">
        <v>105</v>
      </c>
      <c r="C216" t="s">
        <v>102</v>
      </c>
      <c r="D216">
        <v>216.29550492700579</v>
      </c>
      <c r="E216">
        <v>226.54994181330821</v>
      </c>
      <c r="F216">
        <v>239.23753946118558</v>
      </c>
      <c r="G216">
        <v>242.23120403480999</v>
      </c>
      <c r="H216">
        <v>234.1500287072362</v>
      </c>
      <c r="I216">
        <v>223.04168062742716</v>
      </c>
      <c r="J216">
        <v>213.37812091417044</v>
      </c>
      <c r="K216">
        <v>208.73330462013888</v>
      </c>
      <c r="L216">
        <v>196.7116717691174</v>
      </c>
      <c r="M216">
        <v>185.31584233477255</v>
      </c>
      <c r="N216">
        <v>183.62579518694284</v>
      </c>
      <c r="O216">
        <v>181.30248406797142</v>
      </c>
      <c r="P216">
        <v>196.45489978746977</v>
      </c>
      <c r="Q216">
        <v>206.32412192746278</v>
      </c>
      <c r="R216">
        <v>231.14157620885186</v>
      </c>
      <c r="S216">
        <v>242.6877710729936</v>
      </c>
      <c r="T216">
        <v>244.60640616252084</v>
      </c>
      <c r="U216">
        <v>232.69938334916299</v>
      </c>
      <c r="V216">
        <v>218.9727573050032</v>
      </c>
      <c r="W216">
        <v>210.66995003868243</v>
      </c>
      <c r="X216">
        <v>197.61966697113888</v>
      </c>
      <c r="Y216">
        <v>187.77254072555584</v>
      </c>
      <c r="Z216">
        <v>189.3954772556182</v>
      </c>
      <c r="AA216">
        <v>191.41951252904994</v>
      </c>
      <c r="AB216">
        <v>210.96506920118344</v>
      </c>
      <c r="AC216">
        <v>224.28114106863646</v>
      </c>
      <c r="AD216">
        <v>251.07516284296844</v>
      </c>
      <c r="AE216">
        <v>263.18941949826336</v>
      </c>
      <c r="AF216">
        <v>264.77046410153366</v>
      </c>
      <c r="AG216">
        <v>252.26228319122092</v>
      </c>
      <c r="AH216">
        <v>238.18890930737351</v>
      </c>
      <c r="AI216">
        <v>230.06114286560774</v>
      </c>
      <c r="AJ216">
        <v>217.7324545523158</v>
      </c>
      <c r="AK216">
        <v>209.02202659337416</v>
      </c>
      <c r="AL216">
        <v>212.0124174158567</v>
      </c>
      <c r="AM216">
        <v>215.4715311135825</v>
      </c>
      <c r="AN216">
        <v>236.40729512402973</v>
      </c>
      <c r="AO216">
        <v>251.00280961799746</v>
      </c>
      <c r="AP216">
        <v>278.93095436226531</v>
      </c>
      <c r="AQ216">
        <v>292.02064636764737</v>
      </c>
      <c r="AR216">
        <v>294.42543232447576</v>
      </c>
      <c r="AS216">
        <v>282.61922316816123</v>
      </c>
      <c r="AT216">
        <v>269.17663264035434</v>
      </c>
      <c r="AU216">
        <v>261.66904541450708</v>
      </c>
      <c r="AV216">
        <v>250.00445429353059</v>
      </c>
      <c r="AW216">
        <v>242.03569407549588</v>
      </c>
      <c r="AX216">
        <v>245.85071865877933</v>
      </c>
      <c r="AY216">
        <v>250.19708062962107</v>
      </c>
      <c r="AZ216">
        <v>272.04703957204669</v>
      </c>
      <c r="BA216">
        <v>287.54615467843837</v>
      </c>
      <c r="BB216">
        <v>316.33911341338217</v>
      </c>
      <c r="BC216">
        <v>330.24165155628953</v>
      </c>
      <c r="BD216">
        <v>333.40871772990943</v>
      </c>
      <c r="BE216">
        <v>322.32546687620987</v>
      </c>
      <c r="BF216">
        <v>309.5813228806503</v>
      </c>
      <c r="BG216">
        <v>302.76070400296175</v>
      </c>
      <c r="BH216">
        <v>291.77983622195484</v>
      </c>
      <c r="BI216">
        <v>284.49447511722724</v>
      </c>
      <c r="BJ216">
        <v>288.99153753016651</v>
      </c>
      <c r="BK216">
        <v>294.01582035485467</v>
      </c>
      <c r="BL216">
        <v>316.53731281614671</v>
      </c>
      <c r="BM216">
        <v>332.70129890675071</v>
      </c>
      <c r="BN216">
        <v>362.15464324002568</v>
      </c>
      <c r="BO216">
        <v>376.71703204339371</v>
      </c>
      <c r="BP216">
        <v>380.54749389178374</v>
      </c>
      <c r="BQ216">
        <v>370.13320629036758</v>
      </c>
      <c r="BR216">
        <v>358.06146946028849</v>
      </c>
      <c r="BS216">
        <v>351.90919648344715</v>
      </c>
      <c r="BT216">
        <v>341.58003299805205</v>
      </c>
      <c r="BU216">
        <v>334.91431423104632</v>
      </c>
      <c r="BV216">
        <v>339.98472793548308</v>
      </c>
      <c r="BW216">
        <v>345.52809213878828</v>
      </c>
      <c r="BX216">
        <v>368.51744225776173</v>
      </c>
      <c r="BY216">
        <v>385.11496925185344</v>
      </c>
      <c r="BZ216">
        <v>414.99767678969903</v>
      </c>
      <c r="CA216">
        <v>430.02365733460101</v>
      </c>
      <c r="CB216">
        <v>434.38959357623179</v>
      </c>
      <c r="CC216">
        <v>424.607916975683</v>
      </c>
      <c r="CD216">
        <v>413.26771386984103</v>
      </c>
      <c r="CE216">
        <v>407.91682973735453</v>
      </c>
      <c r="CF216">
        <v>398.39937289507685</v>
      </c>
      <c r="CG216">
        <v>392.47403172620585</v>
      </c>
      <c r="CH216">
        <v>398.12840137346126</v>
      </c>
      <c r="CI216">
        <v>404.03403955408487</v>
      </c>
      <c r="CJ216">
        <v>427.14173056584741</v>
      </c>
      <c r="CK216">
        <v>443.64768972455363</v>
      </c>
      <c r="CL216">
        <v>473.35250412846227</v>
      </c>
      <c r="CM216">
        <v>488.24329884164723</v>
      </c>
      <c r="CN216">
        <v>492.75106134854178</v>
      </c>
      <c r="CO216">
        <v>483.57539327411519</v>
      </c>
      <c r="CP216">
        <v>473.26413461558394</v>
      </c>
      <c r="CQ216">
        <v>469.64609168025987</v>
      </c>
      <c r="CR216">
        <v>462.14365714554452</v>
      </c>
      <c r="CS216">
        <v>457.81238326934744</v>
      </c>
      <c r="CT216">
        <v>465.16508604948564</v>
      </c>
      <c r="CU216">
        <v>472.6782317227333</v>
      </c>
      <c r="CV216">
        <v>-1</v>
      </c>
      <c r="CW216">
        <f t="shared" si="11"/>
        <v>2801</v>
      </c>
      <c r="CY216">
        <f t="shared" si="12"/>
        <v>2801</v>
      </c>
      <c r="CZ216">
        <f t="shared" si="13"/>
        <v>2801</v>
      </c>
    </row>
    <row r="217" spans="1:104" x14ac:dyDescent="0.25">
      <c r="A217" t="s">
        <v>103</v>
      </c>
      <c r="B217" t="s">
        <v>103</v>
      </c>
      <c r="C217" t="s">
        <v>104</v>
      </c>
      <c r="CV217">
        <v>0</v>
      </c>
      <c r="CW217">
        <f t="shared" si="11"/>
        <v>0</v>
      </c>
      <c r="CY217">
        <f t="shared" si="12"/>
        <v>0</v>
      </c>
      <c r="CZ217" t="e">
        <f t="shared" si="13"/>
        <v>#VALUE!</v>
      </c>
    </row>
    <row r="218" spans="1:104" x14ac:dyDescent="0.25">
      <c r="A218" t="s">
        <v>158</v>
      </c>
      <c r="B218" t="s">
        <v>101</v>
      </c>
      <c r="C218" t="s">
        <v>102</v>
      </c>
      <c r="D218">
        <v>651.35558878696759</v>
      </c>
      <c r="E218">
        <v>694.98061276956867</v>
      </c>
      <c r="F218">
        <v>816.19887182855348</v>
      </c>
      <c r="G218">
        <v>827.35572102634433</v>
      </c>
      <c r="H218">
        <v>912.97051697712743</v>
      </c>
      <c r="I218">
        <v>909.98328798709485</v>
      </c>
      <c r="J218">
        <v>902.38771922950662</v>
      </c>
      <c r="K218">
        <v>800.02352085234747</v>
      </c>
      <c r="L218">
        <v>853.72616412483114</v>
      </c>
      <c r="M218">
        <v>751.94428717612823</v>
      </c>
      <c r="N218">
        <v>680.57440681148921</v>
      </c>
      <c r="O218">
        <v>730.21292074075268</v>
      </c>
      <c r="P218">
        <v>892.00252919287232</v>
      </c>
      <c r="Q218">
        <v>889.08830707405377</v>
      </c>
      <c r="R218">
        <v>990.21301324081264</v>
      </c>
      <c r="S218">
        <v>966.25748441613166</v>
      </c>
      <c r="T218">
        <v>1031.7853340565885</v>
      </c>
      <c r="U218">
        <v>1017.8560284909266</v>
      </c>
      <c r="V218">
        <v>999.45328069646337</v>
      </c>
      <c r="W218">
        <v>894.29855627470556</v>
      </c>
      <c r="X218">
        <v>952.07891006726948</v>
      </c>
      <c r="Y218">
        <v>862.91521332763966</v>
      </c>
      <c r="Z218">
        <v>809.49707425648307</v>
      </c>
      <c r="AA218">
        <v>876.85925630104441</v>
      </c>
      <c r="AB218">
        <v>1052.0619064335756</v>
      </c>
      <c r="AC218">
        <v>1056.096296464792</v>
      </c>
      <c r="AD218">
        <v>1157.9191311457137</v>
      </c>
      <c r="AE218">
        <v>1130.6411331091435</v>
      </c>
      <c r="AF218">
        <v>1191.7215742492026</v>
      </c>
      <c r="AG218">
        <v>1174.6214332560548</v>
      </c>
      <c r="AH218">
        <v>1155.6219156257821</v>
      </c>
      <c r="AI218">
        <v>1052.5934031603597</v>
      </c>
      <c r="AJ218">
        <v>1114.5900823736265</v>
      </c>
      <c r="AK218">
        <v>1030.8119489974501</v>
      </c>
      <c r="AL218">
        <v>983.09576713562512</v>
      </c>
      <c r="AM218">
        <v>1055.8576758211705</v>
      </c>
      <c r="AN218">
        <v>1235.7985429891473</v>
      </c>
      <c r="AO218">
        <v>1243.7584508866644</v>
      </c>
      <c r="AP218">
        <v>1348.6901836827387</v>
      </c>
      <c r="AQ218">
        <v>1323.8132434751269</v>
      </c>
      <c r="AR218">
        <v>1386.7891994180684</v>
      </c>
      <c r="AS218">
        <v>1371.346198978056</v>
      </c>
      <c r="AT218">
        <v>1354.0468040225642</v>
      </c>
      <c r="AU218">
        <v>1252.9924578457681</v>
      </c>
      <c r="AV218">
        <v>1317.3633564498016</v>
      </c>
      <c r="AW218">
        <v>1236.3581793389958</v>
      </c>
      <c r="AX218">
        <v>1191.7030937568652</v>
      </c>
      <c r="AY218">
        <v>1267.6432175184113</v>
      </c>
      <c r="AZ218">
        <v>1450.7072063508076</v>
      </c>
      <c r="BA218">
        <v>1461.6098600400014</v>
      </c>
      <c r="BB218">
        <v>1569.2488702677128</v>
      </c>
      <c r="BC218">
        <v>1546.8551901863721</v>
      </c>
      <c r="BD218">
        <v>1612.1456841096751</v>
      </c>
      <c r="BE218">
        <v>1598.9183189761829</v>
      </c>
      <c r="BF218">
        <v>1583.7953743990797</v>
      </c>
      <c r="BG218">
        <v>1484.9145083529083</v>
      </c>
      <c r="BH218">
        <v>1551.4674152682144</v>
      </c>
      <c r="BI218">
        <v>1472.6473428997469</v>
      </c>
      <c r="BJ218">
        <v>1430.169812981103</v>
      </c>
      <c r="BK218">
        <v>1508.2748003361196</v>
      </c>
      <c r="BL218">
        <v>1693.4974760934501</v>
      </c>
      <c r="BM218">
        <v>1706.5706810300221</v>
      </c>
      <c r="BN218">
        <v>1816.4153424287072</v>
      </c>
      <c r="BO218">
        <v>1796.2800410363652</v>
      </c>
      <c r="BP218">
        <v>1863.8814733562447</v>
      </c>
      <c r="BQ218">
        <v>1852.9900672894319</v>
      </c>
      <c r="BR218">
        <v>1840.1703067491837</v>
      </c>
      <c r="BS218">
        <v>1743.4786933228124</v>
      </c>
      <c r="BT218">
        <v>1812.019913380014</v>
      </c>
      <c r="BU218">
        <v>1734.9201956881429</v>
      </c>
      <c r="BV218">
        <v>1693.8763971183698</v>
      </c>
      <c r="BW218">
        <v>1773.180810901373</v>
      </c>
      <c r="BX218">
        <v>1959.4992309150925</v>
      </c>
      <c r="BY218">
        <v>1973.7585803121599</v>
      </c>
      <c r="BZ218">
        <v>2085.0979958448206</v>
      </c>
      <c r="CA218">
        <v>2066.9507254545711</v>
      </c>
      <c r="CB218">
        <v>2137.1191595218661</v>
      </c>
      <c r="CC218">
        <v>2129.3081919999286</v>
      </c>
      <c r="CD218">
        <v>2119.8388846971388</v>
      </c>
      <c r="CE218">
        <v>2026.3737642023518</v>
      </c>
      <c r="CF218">
        <v>2097.5370557957799</v>
      </c>
      <c r="CG218">
        <v>2022.0140224006118</v>
      </c>
      <c r="CH218">
        <v>1981.2232740752206</v>
      </c>
      <c r="CI218">
        <v>2059.4552629756345</v>
      </c>
      <c r="CJ218">
        <v>2243.7410669798819</v>
      </c>
      <c r="CK218">
        <v>2255.8800930663374</v>
      </c>
      <c r="CL218">
        <v>2365.6827262822812</v>
      </c>
      <c r="CM218">
        <v>2348.1815986654997</v>
      </c>
      <c r="CN218">
        <v>2421.6877813761121</v>
      </c>
      <c r="CO218">
        <v>2419.1723589705207</v>
      </c>
      <c r="CP218">
        <v>2419.6399278549588</v>
      </c>
      <c r="CQ218">
        <v>2334.9449478771653</v>
      </c>
      <c r="CR218">
        <v>2408.0241230469655</v>
      </c>
      <c r="CS218">
        <v>2365.2232995644918</v>
      </c>
      <c r="CT218">
        <v>2273.6137216389297</v>
      </c>
      <c r="CU218">
        <v>2399.9027317334776</v>
      </c>
      <c r="CV218">
        <v>1</v>
      </c>
      <c r="CW218">
        <f t="shared" si="11"/>
        <v>2802</v>
      </c>
      <c r="CY218">
        <f t="shared" si="12"/>
        <v>2802</v>
      </c>
      <c r="CZ218">
        <f t="shared" si="13"/>
        <v>2802</v>
      </c>
    </row>
    <row r="219" spans="1:104" x14ac:dyDescent="0.25">
      <c r="A219" t="s">
        <v>103</v>
      </c>
      <c r="B219" t="s">
        <v>103</v>
      </c>
      <c r="C219" t="s">
        <v>104</v>
      </c>
      <c r="CV219">
        <v>0</v>
      </c>
      <c r="CW219">
        <f t="shared" si="11"/>
        <v>0</v>
      </c>
      <c r="CY219">
        <f t="shared" si="12"/>
        <v>0</v>
      </c>
      <c r="CZ219" t="e">
        <f t="shared" si="13"/>
        <v>#VALUE!</v>
      </c>
    </row>
    <row r="220" spans="1:104" x14ac:dyDescent="0.25">
      <c r="A220" t="s">
        <v>158</v>
      </c>
      <c r="B220" t="s">
        <v>105</v>
      </c>
      <c r="C220" t="s">
        <v>102</v>
      </c>
      <c r="D220">
        <v>1086.8036749689818</v>
      </c>
      <c r="E220">
        <v>994.80510532504411</v>
      </c>
      <c r="F220">
        <v>1183.8179358847024</v>
      </c>
      <c r="G220">
        <v>931.46671281256454</v>
      </c>
      <c r="H220">
        <v>948.66871896602811</v>
      </c>
      <c r="I220">
        <v>799.91060661508459</v>
      </c>
      <c r="J220">
        <v>766.5117109146646</v>
      </c>
      <c r="K220">
        <v>817.74318221714339</v>
      </c>
      <c r="L220">
        <v>607.60932701474007</v>
      </c>
      <c r="M220">
        <v>834.21413854533876</v>
      </c>
      <c r="N220">
        <v>874.47732148541559</v>
      </c>
      <c r="O220">
        <v>765.75869519414209</v>
      </c>
      <c r="P220">
        <v>1023.9771238843991</v>
      </c>
      <c r="Q220">
        <v>985.94091524162195</v>
      </c>
      <c r="R220">
        <v>1188.5529992870115</v>
      </c>
      <c r="S220">
        <v>941.93728149098331</v>
      </c>
      <c r="T220">
        <v>929.21723321842251</v>
      </c>
      <c r="U220">
        <v>768.1768780665833</v>
      </c>
      <c r="V220">
        <v>721.2968407588512</v>
      </c>
      <c r="W220">
        <v>770.78635679770355</v>
      </c>
      <c r="X220">
        <v>570.92148955666107</v>
      </c>
      <c r="Y220">
        <v>813.35390601402321</v>
      </c>
      <c r="Z220">
        <v>872.59168352449103</v>
      </c>
      <c r="AA220">
        <v>781.449304158068</v>
      </c>
      <c r="AB220">
        <v>1051.77954844379</v>
      </c>
      <c r="AC220">
        <v>1019.378938019848</v>
      </c>
      <c r="AD220">
        <v>1222.5302569480418</v>
      </c>
      <c r="AE220">
        <v>973.98101777183206</v>
      </c>
      <c r="AF220">
        <v>959.48695468683968</v>
      </c>
      <c r="AG220">
        <v>798.60527575839546</v>
      </c>
      <c r="AH220">
        <v>754.41234968551953</v>
      </c>
      <c r="AI220">
        <v>808.77671227179201</v>
      </c>
      <c r="AJ220">
        <v>615.16052232808977</v>
      </c>
      <c r="AK220">
        <v>864.36164634396573</v>
      </c>
      <c r="AL220">
        <v>930.26342553197264</v>
      </c>
      <c r="AM220">
        <v>845.33291007073012</v>
      </c>
      <c r="AN220">
        <v>1121.2675756003996</v>
      </c>
      <c r="AO220">
        <v>1093.8136258712605</v>
      </c>
      <c r="AP220">
        <v>1301.2702028597296</v>
      </c>
      <c r="AQ220">
        <v>1056.4701477348226</v>
      </c>
      <c r="AR220">
        <v>1045.333105064095</v>
      </c>
      <c r="AS220">
        <v>887.64251434349217</v>
      </c>
      <c r="AT220">
        <v>846.71329221062683</v>
      </c>
      <c r="AU220">
        <v>904.60046055934981</v>
      </c>
      <c r="AV220">
        <v>714.85047807225124</v>
      </c>
      <c r="AW220">
        <v>968.22900708228531</v>
      </c>
      <c r="AX220">
        <v>1038.4964644676652</v>
      </c>
      <c r="AY220">
        <v>957.95815994905638</v>
      </c>
      <c r="AZ220">
        <v>1238.1659096503822</v>
      </c>
      <c r="BA220">
        <v>1214.7742099851378</v>
      </c>
      <c r="BB220">
        <v>1426.0561335682601</v>
      </c>
      <c r="BC220">
        <v>1184.8723861212868</v>
      </c>
      <c r="BD220">
        <v>1177.1998809136408</v>
      </c>
      <c r="BE220">
        <v>1022.883443778287</v>
      </c>
      <c r="BF220">
        <v>985.28602826046165</v>
      </c>
      <c r="BG220">
        <v>1046.4907350130075</v>
      </c>
      <c r="BH220">
        <v>860.05462220239781</v>
      </c>
      <c r="BI220">
        <v>1116.7437461906347</v>
      </c>
      <c r="BJ220">
        <v>1190.3163571519917</v>
      </c>
      <c r="BK220">
        <v>1113.0779987319797</v>
      </c>
      <c r="BL220">
        <v>1396.5841351187157</v>
      </c>
      <c r="BM220">
        <v>1376.493630234484</v>
      </c>
      <c r="BN220">
        <v>1591.079492870299</v>
      </c>
      <c r="BO220">
        <v>1353.192196526737</v>
      </c>
      <c r="BP220">
        <v>1348.7841310239091</v>
      </c>
      <c r="BQ220">
        <v>1197.6609828819069</v>
      </c>
      <c r="BR220">
        <v>1163.1370663388623</v>
      </c>
      <c r="BS220">
        <v>1227.24829811464</v>
      </c>
      <c r="BT220">
        <v>1043.5213085463236</v>
      </c>
      <c r="BU220">
        <v>1302.7245319703979</v>
      </c>
      <c r="BV220">
        <v>1378.6630371984309</v>
      </c>
      <c r="BW220">
        <v>1303.7352510950889</v>
      </c>
      <c r="BX220">
        <v>1589.6231385185599</v>
      </c>
      <c r="BY220">
        <v>1572.1185403237696</v>
      </c>
      <c r="BZ220">
        <v>1789.5961546238641</v>
      </c>
      <c r="CA220">
        <v>1554.9371734272136</v>
      </c>
      <c r="CB220">
        <v>1554.024007952321</v>
      </c>
      <c r="CC220">
        <v>1406.4839222720336</v>
      </c>
      <c r="CD220">
        <v>1375.3666936445743</v>
      </c>
      <c r="CE220">
        <v>1442.4066827710517</v>
      </c>
      <c r="CF220">
        <v>1260.8721297100428</v>
      </c>
      <c r="CG220">
        <v>1521.3972965170635</v>
      </c>
      <c r="CH220">
        <v>1597.8319424183167</v>
      </c>
      <c r="CI220">
        <v>1522.8889356828142</v>
      </c>
      <c r="CJ220">
        <v>1808.7330732440369</v>
      </c>
      <c r="CK220">
        <v>1791.7258180210758</v>
      </c>
      <c r="CL220">
        <v>2011.160058691137</v>
      </c>
      <c r="CM220">
        <v>1779.9946871770794</v>
      </c>
      <c r="CN220">
        <v>1784.3740280307509</v>
      </c>
      <c r="CO220">
        <v>1644.7054234430295</v>
      </c>
      <c r="CP220">
        <v>1618.1938232582927</v>
      </c>
      <c r="CQ220">
        <v>1693.4393823525813</v>
      </c>
      <c r="CR220">
        <v>1516.7511285706212</v>
      </c>
      <c r="CS220">
        <v>1753.6908152290096</v>
      </c>
      <c r="CT220">
        <v>1870.7937114578231</v>
      </c>
      <c r="CU220">
        <v>1742.2857867484413</v>
      </c>
      <c r="CV220">
        <v>-1</v>
      </c>
      <c r="CW220">
        <f t="shared" si="11"/>
        <v>2802</v>
      </c>
      <c r="CY220">
        <f t="shared" si="12"/>
        <v>2802</v>
      </c>
      <c r="CZ220">
        <f t="shared" si="13"/>
        <v>2802</v>
      </c>
    </row>
    <row r="221" spans="1:104" x14ac:dyDescent="0.25">
      <c r="A221" t="s">
        <v>103</v>
      </c>
      <c r="B221" t="s">
        <v>103</v>
      </c>
      <c r="C221" t="s">
        <v>104</v>
      </c>
      <c r="CV221">
        <v>0</v>
      </c>
      <c r="CW221">
        <f t="shared" si="11"/>
        <v>0</v>
      </c>
      <c r="CY221">
        <f t="shared" si="12"/>
        <v>0</v>
      </c>
      <c r="CZ221" t="e">
        <f t="shared" si="13"/>
        <v>#VALUE!</v>
      </c>
    </row>
    <row r="222" spans="1:104" x14ac:dyDescent="0.25">
      <c r="A222" t="s">
        <v>159</v>
      </c>
      <c r="B222" t="s">
        <v>101</v>
      </c>
      <c r="C222" t="s">
        <v>102</v>
      </c>
      <c r="D222">
        <v>5165.8966479567807</v>
      </c>
      <c r="E222">
        <v>5765.2623573625015</v>
      </c>
      <c r="F222">
        <v>6655.3299073027511</v>
      </c>
      <c r="G222">
        <v>6752.2312098140319</v>
      </c>
      <c r="H222">
        <v>6955.8474290006316</v>
      </c>
      <c r="I222">
        <v>7064.3641251581184</v>
      </c>
      <c r="J222">
        <v>7083.6991960859314</v>
      </c>
      <c r="K222">
        <v>6880.0627656335346</v>
      </c>
      <c r="L222">
        <v>6792.5174380957087</v>
      </c>
      <c r="M222">
        <v>6373.6217771322881</v>
      </c>
      <c r="N222">
        <v>5945.2318580255815</v>
      </c>
      <c r="O222">
        <v>5527.3151143984514</v>
      </c>
      <c r="P222">
        <v>6398.5775199402133</v>
      </c>
      <c r="Q222">
        <v>6879.942959164262</v>
      </c>
      <c r="R222">
        <v>7699.2987702975606</v>
      </c>
      <c r="S222">
        <v>7670.8223696716586</v>
      </c>
      <c r="T222">
        <v>7751.8869112252851</v>
      </c>
      <c r="U222">
        <v>7739.6040967861863</v>
      </c>
      <c r="V222">
        <v>7699.0904945085667</v>
      </c>
      <c r="W222">
        <v>7495.1410058738948</v>
      </c>
      <c r="X222">
        <v>7448.1392601843227</v>
      </c>
      <c r="Y222">
        <v>7103.2760619393484</v>
      </c>
      <c r="Z222">
        <v>6767.2000276884664</v>
      </c>
      <c r="AA222">
        <v>6436.2606172212681</v>
      </c>
      <c r="AB222">
        <v>7368.2784012972188</v>
      </c>
      <c r="AC222">
        <v>7874.773673333927</v>
      </c>
      <c r="AD222">
        <v>8687.9516629337304</v>
      </c>
      <c r="AE222">
        <v>8635.77397511253</v>
      </c>
      <c r="AF222">
        <v>8691.3510621469686</v>
      </c>
      <c r="AG222">
        <v>8663.2128275406558</v>
      </c>
      <c r="AH222">
        <v>8621.2457379603002</v>
      </c>
      <c r="AI222">
        <v>8429.2618357178671</v>
      </c>
      <c r="AJ222">
        <v>8403.4293003023577</v>
      </c>
      <c r="AK222">
        <v>8084.1035561722156</v>
      </c>
      <c r="AL222">
        <v>7774.0656597160305</v>
      </c>
      <c r="AM222">
        <v>7467.1925322568104</v>
      </c>
      <c r="AN222">
        <v>8419.9942368685624</v>
      </c>
      <c r="AO222">
        <v>8943.4488570032554</v>
      </c>
      <c r="AP222">
        <v>9769.7427139750507</v>
      </c>
      <c r="AQ222">
        <v>9727.3041845893749</v>
      </c>
      <c r="AR222">
        <v>9790.211852287237</v>
      </c>
      <c r="AS222">
        <v>9768.3534214381925</v>
      </c>
      <c r="AT222">
        <v>9733.0706765539762</v>
      </c>
      <c r="AU222">
        <v>9549.3475020402111</v>
      </c>
      <c r="AV222">
        <v>9533.9337285751462</v>
      </c>
      <c r="AW222">
        <v>9227.07511798626</v>
      </c>
      <c r="AX222">
        <v>8930.8849366391296</v>
      </c>
      <c r="AY222">
        <v>8638.3065541951983</v>
      </c>
      <c r="AZ222">
        <v>9604.9742279676575</v>
      </c>
      <c r="BA222">
        <v>10141.284939357254</v>
      </c>
      <c r="BB222">
        <v>10979.227252712904</v>
      </c>
      <c r="BC222">
        <v>10947.361924152257</v>
      </c>
      <c r="BD222">
        <v>11020.090581765322</v>
      </c>
      <c r="BE222">
        <v>11007.659538962664</v>
      </c>
      <c r="BF222">
        <v>10981.689463266797</v>
      </c>
      <c r="BG222">
        <v>10807.313017005172</v>
      </c>
      <c r="BH222">
        <v>10801.309112696254</v>
      </c>
      <c r="BI222">
        <v>10503.881902525231</v>
      </c>
      <c r="BJ222">
        <v>10217.092709216029</v>
      </c>
      <c r="BK222">
        <v>9933.8714044672015</v>
      </c>
      <c r="BL222">
        <v>10909.899994131589</v>
      </c>
      <c r="BM222">
        <v>11455.675894514428</v>
      </c>
      <c r="BN222">
        <v>12303.303525517531</v>
      </c>
      <c r="BO222">
        <v>12281.418682403671</v>
      </c>
      <c r="BP222">
        <v>12364.397833985542</v>
      </c>
      <c r="BQ222">
        <v>12362.319269953596</v>
      </c>
      <c r="BR222">
        <v>12346.486605118902</v>
      </c>
      <c r="BS222">
        <v>12181.610802211941</v>
      </c>
      <c r="BT222">
        <v>12184.041310397533</v>
      </c>
      <c r="BU222">
        <v>11893.679786724944</v>
      </c>
      <c r="BV222">
        <v>11612.552682065081</v>
      </c>
      <c r="BW222">
        <v>11333.925576667378</v>
      </c>
      <c r="BX222">
        <v>12314.205542186446</v>
      </c>
      <c r="BY222">
        <v>12864.90723585663</v>
      </c>
      <c r="BZ222">
        <v>13719.227537591547</v>
      </c>
      <c r="CA222">
        <v>13706.666190345697</v>
      </c>
      <c r="CB222">
        <v>13801.909383669346</v>
      </c>
      <c r="CC222">
        <v>13814.543557233341</v>
      </c>
      <c r="CD222">
        <v>13814.49308946392</v>
      </c>
      <c r="CE222">
        <v>13664.367471981021</v>
      </c>
      <c r="CF222">
        <v>13678.088171239511</v>
      </c>
      <c r="CG222">
        <v>13393.418193120322</v>
      </c>
      <c r="CH222">
        <v>13111.208138939255</v>
      </c>
      <c r="CI222">
        <v>12825.016125358819</v>
      </c>
      <c r="CJ222">
        <v>13793.543936828946</v>
      </c>
      <c r="CK222">
        <v>14332.638176487442</v>
      </c>
      <c r="CL222">
        <v>15179.836011069774</v>
      </c>
      <c r="CM222">
        <v>15171.259101931035</v>
      </c>
      <c r="CN222">
        <v>15285.35514452479</v>
      </c>
      <c r="CO222">
        <v>15327.217004527605</v>
      </c>
      <c r="CP222">
        <v>15376.043905999704</v>
      </c>
      <c r="CQ222">
        <v>15268.387705124467</v>
      </c>
      <c r="CR222">
        <v>15304.307036500335</v>
      </c>
      <c r="CS222">
        <v>15116.26213535004</v>
      </c>
      <c r="CT222">
        <v>14685.846937585702</v>
      </c>
      <c r="CU222">
        <v>14504.906515797231</v>
      </c>
      <c r="CV222">
        <v>1</v>
      </c>
      <c r="CW222">
        <f t="shared" si="11"/>
        <v>2803</v>
      </c>
      <c r="CY222">
        <f t="shared" si="12"/>
        <v>2803</v>
      </c>
      <c r="CZ222">
        <f t="shared" si="13"/>
        <v>2803</v>
      </c>
    </row>
    <row r="223" spans="1:104" x14ac:dyDescent="0.25">
      <c r="A223" t="s">
        <v>103</v>
      </c>
      <c r="B223" t="s">
        <v>103</v>
      </c>
      <c r="C223" t="s">
        <v>104</v>
      </c>
      <c r="CV223">
        <v>0</v>
      </c>
      <c r="CW223">
        <f t="shared" si="11"/>
        <v>0</v>
      </c>
      <c r="CY223">
        <f t="shared" si="12"/>
        <v>0</v>
      </c>
      <c r="CZ223" t="e">
        <f t="shared" si="13"/>
        <v>#VALUE!</v>
      </c>
    </row>
    <row r="224" spans="1:104" x14ac:dyDescent="0.25">
      <c r="A224" t="s">
        <v>159</v>
      </c>
      <c r="B224" t="s">
        <v>105</v>
      </c>
      <c r="C224" t="s">
        <v>102</v>
      </c>
      <c r="D224">
        <v>6976.2388544285877</v>
      </c>
      <c r="E224">
        <v>7323.4768529697967</v>
      </c>
      <c r="F224">
        <v>7973.400174104404</v>
      </c>
      <c r="G224">
        <v>7462.3352861853691</v>
      </c>
      <c r="H224">
        <v>7347.2269870634636</v>
      </c>
      <c r="I224">
        <v>6753.5798931448053</v>
      </c>
      <c r="J224">
        <v>6589.8829818985196</v>
      </c>
      <c r="K224">
        <v>6732.5986151043053</v>
      </c>
      <c r="L224">
        <v>6176.6156085456778</v>
      </c>
      <c r="M224">
        <v>6887.6009586148539</v>
      </c>
      <c r="N224">
        <v>7261.5573300707292</v>
      </c>
      <c r="O224">
        <v>7103.7523372230025</v>
      </c>
      <c r="P224">
        <v>7281.8935328366051</v>
      </c>
      <c r="Q224">
        <v>7303.2946650738231</v>
      </c>
      <c r="R224">
        <v>7988.6734653518415</v>
      </c>
      <c r="S224">
        <v>7657.8029158462014</v>
      </c>
      <c r="T224">
        <v>7494.295257649218</v>
      </c>
      <c r="U224">
        <v>6807.8719005085759</v>
      </c>
      <c r="V224">
        <v>6548.1283528459435</v>
      </c>
      <c r="W224">
        <v>6654.5697916650925</v>
      </c>
      <c r="X224">
        <v>6130.3976964163949</v>
      </c>
      <c r="Y224">
        <v>6910.8798075608811</v>
      </c>
      <c r="Z224">
        <v>7375.7190804335878</v>
      </c>
      <c r="AA224">
        <v>7308.7634388952911</v>
      </c>
      <c r="AB224">
        <v>7555.5953620526725</v>
      </c>
      <c r="AC224">
        <v>7613.4677015299276</v>
      </c>
      <c r="AD224">
        <v>8306.3170019532827</v>
      </c>
      <c r="AE224">
        <v>7966.2187925435555</v>
      </c>
      <c r="AF224">
        <v>7791.2477571834825</v>
      </c>
      <c r="AG224">
        <v>7101.8571456902973</v>
      </c>
      <c r="AH224">
        <v>6852.0992238538847</v>
      </c>
      <c r="AI224">
        <v>6980.4527444294408</v>
      </c>
      <c r="AJ224">
        <v>6486.027396113117</v>
      </c>
      <c r="AK224">
        <v>7299.4455930556978</v>
      </c>
      <c r="AL224">
        <v>7796.9031456609937</v>
      </c>
      <c r="AM224">
        <v>7760.351998119746</v>
      </c>
      <c r="AN224">
        <v>8034.6717054548062</v>
      </c>
      <c r="AO224">
        <v>8116.9928917894049</v>
      </c>
      <c r="AP224">
        <v>8831.3494811398141</v>
      </c>
      <c r="AQ224">
        <v>8510.1005707842014</v>
      </c>
      <c r="AR224">
        <v>8351.911424591126</v>
      </c>
      <c r="AS224">
        <v>7678.1717820300046</v>
      </c>
      <c r="AT224">
        <v>7444.0569378887049</v>
      </c>
      <c r="AU224">
        <v>7589.0517991085089</v>
      </c>
      <c r="AV224">
        <v>7112.8564355635572</v>
      </c>
      <c r="AW224">
        <v>7946.1161477432897</v>
      </c>
      <c r="AX224">
        <v>8464.5401039883109</v>
      </c>
      <c r="AY224">
        <v>8449.3105670045916</v>
      </c>
      <c r="AZ224">
        <v>8744.5390111794404</v>
      </c>
      <c r="BA224">
        <v>8846.8164468752093</v>
      </c>
      <c r="BB224">
        <v>9579.9654299288741</v>
      </c>
      <c r="BC224">
        <v>9276.4307078590427</v>
      </c>
      <c r="BD224">
        <v>9135.1447379888887</v>
      </c>
      <c r="BE224">
        <v>8477.8110522679854</v>
      </c>
      <c r="BF224">
        <v>8259.8630980216276</v>
      </c>
      <c r="BG224">
        <v>8420.9423610288231</v>
      </c>
      <c r="BH224">
        <v>7960.8097694867201</v>
      </c>
      <c r="BI224">
        <v>8810.1119824590314</v>
      </c>
      <c r="BJ224">
        <v>9344.5420019189878</v>
      </c>
      <c r="BK224">
        <v>9345.2780371613117</v>
      </c>
      <c r="BL224">
        <v>9656.4488246979454</v>
      </c>
      <c r="BM224">
        <v>9774.6732966520394</v>
      </c>
      <c r="BN224">
        <v>10523.788190111973</v>
      </c>
      <c r="BO224">
        <v>10236.209527790903</v>
      </c>
      <c r="BP224">
        <v>10110.774468438429</v>
      </c>
      <c r="BQ224">
        <v>9469.0168260241844</v>
      </c>
      <c r="BR224">
        <v>9266.1424704304573</v>
      </c>
      <c r="BS224">
        <v>9441.5523467262319</v>
      </c>
      <c r="BT224">
        <v>8994.823156764458</v>
      </c>
      <c r="BU224">
        <v>9856.5533730016614</v>
      </c>
      <c r="BV224">
        <v>10402.591014864423</v>
      </c>
      <c r="BW224">
        <v>10414.499312019816</v>
      </c>
      <c r="BX224">
        <v>10736.985086949018</v>
      </c>
      <c r="BY224">
        <v>10867.32770715591</v>
      </c>
      <c r="BZ224">
        <v>11629.933831568555</v>
      </c>
      <c r="CA224">
        <v>11357.499620269993</v>
      </c>
      <c r="CB224">
        <v>11248.682796012004</v>
      </c>
      <c r="CC224">
        <v>10624.300138864404</v>
      </c>
      <c r="CD224">
        <v>10438.368458800094</v>
      </c>
      <c r="CE224">
        <v>10628.834713278757</v>
      </c>
      <c r="CF224">
        <v>10193.919342625013</v>
      </c>
      <c r="CG224">
        <v>11063.350159445414</v>
      </c>
      <c r="CH224">
        <v>11612.911432190882</v>
      </c>
      <c r="CI224">
        <v>11625.340922980566</v>
      </c>
      <c r="CJ224">
        <v>11947.36165506846</v>
      </c>
      <c r="CK224">
        <v>12078.96481945328</v>
      </c>
      <c r="CL224">
        <v>12848.738051748081</v>
      </c>
      <c r="CM224">
        <v>12590.377569425516</v>
      </c>
      <c r="CN224">
        <v>12505.07543015615</v>
      </c>
      <c r="CO224">
        <v>11916.742904223564</v>
      </c>
      <c r="CP224">
        <v>11756.800973052217</v>
      </c>
      <c r="CQ224">
        <v>11993.399281936789</v>
      </c>
      <c r="CR224">
        <v>11580.654241292134</v>
      </c>
      <c r="CS224">
        <v>12368.44868471647</v>
      </c>
      <c r="CT224">
        <v>13070.914993023811</v>
      </c>
      <c r="CU224">
        <v>12868.050668771653</v>
      </c>
      <c r="CV224">
        <v>-1</v>
      </c>
      <c r="CW224">
        <f t="shared" si="11"/>
        <v>2803</v>
      </c>
      <c r="CY224">
        <f t="shared" si="12"/>
        <v>2803</v>
      </c>
      <c r="CZ224">
        <f t="shared" si="13"/>
        <v>2803</v>
      </c>
    </row>
    <row r="225" spans="1:104" x14ac:dyDescent="0.25">
      <c r="A225" t="s">
        <v>103</v>
      </c>
      <c r="B225" t="s">
        <v>103</v>
      </c>
      <c r="C225" t="s">
        <v>104</v>
      </c>
      <c r="CV225">
        <v>0</v>
      </c>
      <c r="CW225">
        <f t="shared" si="11"/>
        <v>0</v>
      </c>
      <c r="CY225">
        <f t="shared" si="12"/>
        <v>0</v>
      </c>
      <c r="CZ225" t="e">
        <f t="shared" si="13"/>
        <v>#VALUE!</v>
      </c>
    </row>
    <row r="226" spans="1:104" x14ac:dyDescent="0.25">
      <c r="A226" t="s">
        <v>160</v>
      </c>
      <c r="B226" t="s">
        <v>101</v>
      </c>
      <c r="C226" t="s">
        <v>102</v>
      </c>
      <c r="D226">
        <v>3813.0121718114569</v>
      </c>
      <c r="E226">
        <v>3489.0945604829512</v>
      </c>
      <c r="F226">
        <v>3953.9614954449876</v>
      </c>
      <c r="G226">
        <v>3962.1803867509234</v>
      </c>
      <c r="H226">
        <v>3948.2410865226675</v>
      </c>
      <c r="I226">
        <v>4063.9172708202859</v>
      </c>
      <c r="J226">
        <v>3534.4497589988987</v>
      </c>
      <c r="K226">
        <v>3807.5074045127531</v>
      </c>
      <c r="L226">
        <v>3428.7057178318823</v>
      </c>
      <c r="M226">
        <v>3126.5169698268624</v>
      </c>
      <c r="N226">
        <v>3569.8957851584928</v>
      </c>
      <c r="O226">
        <v>2704.9277167212094</v>
      </c>
      <c r="P226">
        <v>3697.020078217934</v>
      </c>
      <c r="Q226">
        <v>3730.0190178880525</v>
      </c>
      <c r="R226">
        <v>4363.1060044397436</v>
      </c>
      <c r="S226">
        <v>4267.067385516948</v>
      </c>
      <c r="T226">
        <v>4124.1476244686264</v>
      </c>
      <c r="U226">
        <v>4235.1166616966875</v>
      </c>
      <c r="V226">
        <v>3701.3707868735983</v>
      </c>
      <c r="W226">
        <v>3934.4793506674341</v>
      </c>
      <c r="X226">
        <v>3544.5146890541728</v>
      </c>
      <c r="Y226">
        <v>3284.2967279302861</v>
      </c>
      <c r="Z226">
        <v>3786.5502357444802</v>
      </c>
      <c r="AA226">
        <v>2974.285574258859</v>
      </c>
      <c r="AB226">
        <v>4005.3588013377102</v>
      </c>
      <c r="AC226">
        <v>4057.7090016348311</v>
      </c>
      <c r="AD226">
        <v>4688.9637560719066</v>
      </c>
      <c r="AE226">
        <v>4576.3280388170988</v>
      </c>
      <c r="AF226">
        <v>4412.0835379984164</v>
      </c>
      <c r="AG226">
        <v>4505.3427156783273</v>
      </c>
      <c r="AH226">
        <v>3961.8025423516124</v>
      </c>
      <c r="AI226">
        <v>4193.7582858295409</v>
      </c>
      <c r="AJ226">
        <v>3809.6907989966594</v>
      </c>
      <c r="AK226">
        <v>3559.6824214303201</v>
      </c>
      <c r="AL226">
        <v>4073.6831813501376</v>
      </c>
      <c r="AM226">
        <v>3272.649318517354</v>
      </c>
      <c r="AN226">
        <v>4313.1969104055597</v>
      </c>
      <c r="AO226">
        <v>4372.6175053925572</v>
      </c>
      <c r="AP226">
        <v>5008.3468283943503</v>
      </c>
      <c r="AQ226">
        <v>4897.816114624271</v>
      </c>
      <c r="AR226">
        <v>4733.9029894795167</v>
      </c>
      <c r="AS226">
        <v>4826.5811852878987</v>
      </c>
      <c r="AT226">
        <v>4282.4991572595382</v>
      </c>
      <c r="AU226">
        <v>4514.7713808872641</v>
      </c>
      <c r="AV226">
        <v>4132.3683813716862</v>
      </c>
      <c r="AW226">
        <v>3885.4384641907809</v>
      </c>
      <c r="AX226">
        <v>4403.6170257557187</v>
      </c>
      <c r="AY226">
        <v>3607.3190541976633</v>
      </c>
      <c r="AZ226">
        <v>4652.5885345446468</v>
      </c>
      <c r="BA226">
        <v>4716.2781763124822</v>
      </c>
      <c r="BB226">
        <v>5355.6039349355506</v>
      </c>
      <c r="BC226">
        <v>5247.9950921894451</v>
      </c>
      <c r="BD226">
        <v>5086.4798293741724</v>
      </c>
      <c r="BE226">
        <v>5181.2444095172086</v>
      </c>
      <c r="BF226">
        <v>4639.132504465133</v>
      </c>
      <c r="BG226">
        <v>4873.39033606047</v>
      </c>
      <c r="BH226">
        <v>4493.0479779660236</v>
      </c>
      <c r="BI226">
        <v>4248.2606679946848</v>
      </c>
      <c r="BJ226">
        <v>4768.6506630281629</v>
      </c>
      <c r="BK226">
        <v>3974.6301455381799</v>
      </c>
      <c r="BL226">
        <v>5022.2679238675973</v>
      </c>
      <c r="BM226">
        <v>5088.4679326346723</v>
      </c>
      <c r="BN226">
        <v>5730.5042196864724</v>
      </c>
      <c r="BO226">
        <v>5625.8386257330058</v>
      </c>
      <c r="BP226">
        <v>5467.4709820964799</v>
      </c>
      <c r="BQ226">
        <v>5565.4726645009141</v>
      </c>
      <c r="BR226">
        <v>5026.4828518007353</v>
      </c>
      <c r="BS226">
        <v>5263.4823300800426</v>
      </c>
      <c r="BT226">
        <v>4885.2363896968482</v>
      </c>
      <c r="BU226">
        <v>4641.7208311849845</v>
      </c>
      <c r="BV226">
        <v>5162.5508045504657</v>
      </c>
      <c r="BW226">
        <v>4368.3645389985368</v>
      </c>
      <c r="BX226">
        <v>5415.6961274359091</v>
      </c>
      <c r="BY226">
        <v>5482.0882993889572</v>
      </c>
      <c r="BZ226">
        <v>6125.4899998295841</v>
      </c>
      <c r="CA226">
        <v>6023.8846220789092</v>
      </c>
      <c r="CB226">
        <v>5870.4433278252272</v>
      </c>
      <c r="CC226">
        <v>5974.9118021468976</v>
      </c>
      <c r="CD226">
        <v>5443.0629186886345</v>
      </c>
      <c r="CE226">
        <v>5686.5648125971784</v>
      </c>
      <c r="CF226">
        <v>5312.6675134215175</v>
      </c>
      <c r="CG226">
        <v>5070.0090866329538</v>
      </c>
      <c r="CH226">
        <v>5587.4184827972276</v>
      </c>
      <c r="CI226">
        <v>4785.7078786652064</v>
      </c>
      <c r="CJ226">
        <v>5823.0182342154167</v>
      </c>
      <c r="CK226">
        <v>5879.1400562922436</v>
      </c>
      <c r="CL226">
        <v>6515.5146305549169</v>
      </c>
      <c r="CM226">
        <v>6414.6218028373878</v>
      </c>
      <c r="CN226">
        <v>6268.9484428053702</v>
      </c>
      <c r="CO226">
        <v>6391.7687348323288</v>
      </c>
      <c r="CP226">
        <v>5888.2158497438732</v>
      </c>
      <c r="CQ226">
        <v>6142.9327871941296</v>
      </c>
      <c r="CR226">
        <v>5813.140086050802</v>
      </c>
      <c r="CS226">
        <v>5558.3720641138716</v>
      </c>
      <c r="CT226">
        <v>6012.2951401076825</v>
      </c>
      <c r="CU226">
        <v>5382.4528304778514</v>
      </c>
      <c r="CV226">
        <v>1</v>
      </c>
      <c r="CW226">
        <f t="shared" si="11"/>
        <v>2901</v>
      </c>
      <c r="CY226">
        <f t="shared" si="12"/>
        <v>2901</v>
      </c>
      <c r="CZ226">
        <f t="shared" si="13"/>
        <v>2901</v>
      </c>
    </row>
    <row r="227" spans="1:104" x14ac:dyDescent="0.25">
      <c r="A227" t="s">
        <v>103</v>
      </c>
      <c r="B227" t="s">
        <v>103</v>
      </c>
      <c r="C227" t="s">
        <v>104</v>
      </c>
      <c r="CV227">
        <v>0</v>
      </c>
      <c r="CW227">
        <f t="shared" si="11"/>
        <v>0</v>
      </c>
      <c r="CY227">
        <f t="shared" si="12"/>
        <v>0</v>
      </c>
      <c r="CZ227" t="e">
        <f t="shared" si="13"/>
        <v>#VALUE!</v>
      </c>
    </row>
    <row r="228" spans="1:104" x14ac:dyDescent="0.25">
      <c r="A228" t="s">
        <v>160</v>
      </c>
      <c r="B228" t="s">
        <v>105</v>
      </c>
      <c r="C228" t="s">
        <v>102</v>
      </c>
      <c r="D228">
        <v>2883.9293151018046</v>
      </c>
      <c r="E228">
        <v>3031.793654642066</v>
      </c>
      <c r="F228">
        <v>3655.410643848656</v>
      </c>
      <c r="G228">
        <v>3665.4175145749082</v>
      </c>
      <c r="H228">
        <v>3863.9131678597068</v>
      </c>
      <c r="I228">
        <v>3640.0238051754304</v>
      </c>
      <c r="J228">
        <v>3792.9269333447669</v>
      </c>
      <c r="K228">
        <v>3736.6863928044531</v>
      </c>
      <c r="L228">
        <v>3549.811684337064</v>
      </c>
      <c r="M228">
        <v>3856.2295253155016</v>
      </c>
      <c r="N228">
        <v>3556.6272289569965</v>
      </c>
      <c r="O228">
        <v>3520.2592331839401</v>
      </c>
      <c r="P228">
        <v>3426.306481634052</v>
      </c>
      <c r="Q228">
        <v>3372.7644369664372</v>
      </c>
      <c r="R228">
        <v>3782.1395408600806</v>
      </c>
      <c r="S228">
        <v>3816.6603282005572</v>
      </c>
      <c r="T228">
        <v>4091.6933462438665</v>
      </c>
      <c r="U228">
        <v>3837.4838962585791</v>
      </c>
      <c r="V228">
        <v>3926.2385952428299</v>
      </c>
      <c r="W228">
        <v>3858.652314794826</v>
      </c>
      <c r="X228">
        <v>3682.3915043956122</v>
      </c>
      <c r="Y228">
        <v>3996.1532858184246</v>
      </c>
      <c r="Z228">
        <v>3715.2200792090662</v>
      </c>
      <c r="AA228">
        <v>3711.769253822984</v>
      </c>
      <c r="AB228">
        <v>3650.3405449072106</v>
      </c>
      <c r="AC228">
        <v>3618.3685818797485</v>
      </c>
      <c r="AD228">
        <v>4037.2978093447318</v>
      </c>
      <c r="AE228">
        <v>4071.8338115291826</v>
      </c>
      <c r="AF228">
        <v>4340.7210927781371</v>
      </c>
      <c r="AG228">
        <v>4078.3582565338511</v>
      </c>
      <c r="AH228">
        <v>4160.8240728244145</v>
      </c>
      <c r="AI228">
        <v>4091.0241334344446</v>
      </c>
      <c r="AJ228">
        <v>3916.9041946727739</v>
      </c>
      <c r="AK228">
        <v>4236.2573054737968</v>
      </c>
      <c r="AL228">
        <v>3963.0595903557532</v>
      </c>
      <c r="AM228">
        <v>3968.1751739024457</v>
      </c>
      <c r="AN228">
        <v>3915.04946694194</v>
      </c>
      <c r="AO228">
        <v>3890.3777750530439</v>
      </c>
      <c r="AP228">
        <v>4315.2160054365004</v>
      </c>
      <c r="AQ228">
        <v>4354.1720561824495</v>
      </c>
      <c r="AR228">
        <v>4626.151005673526</v>
      </c>
      <c r="AS228">
        <v>4365.9332636293502</v>
      </c>
      <c r="AT228">
        <v>4450.1149891922287</v>
      </c>
      <c r="AU228">
        <v>4382.1300104897637</v>
      </c>
      <c r="AV228">
        <v>4210.3376097905038</v>
      </c>
      <c r="AW228">
        <v>4532.7422020892573</v>
      </c>
      <c r="AX228">
        <v>4263.3052271455472</v>
      </c>
      <c r="AY228">
        <v>4272.6923894678785</v>
      </c>
      <c r="AZ228">
        <v>4224.0548888927951</v>
      </c>
      <c r="BA228">
        <v>4203.7969433207945</v>
      </c>
      <c r="BB228">
        <v>4632.7627871385612</v>
      </c>
      <c r="BC228">
        <v>4675.4627836230102</v>
      </c>
      <c r="BD228">
        <v>4950.811636397726</v>
      </c>
      <c r="BE228">
        <v>4693.671472222285</v>
      </c>
      <c r="BF228">
        <v>4780.7478711118229</v>
      </c>
      <c r="BG228">
        <v>4715.5743483534034</v>
      </c>
      <c r="BH228">
        <v>4546.5788572256906</v>
      </c>
      <c r="BI228">
        <v>4871.799686768145</v>
      </c>
      <c r="BJ228">
        <v>4605.2066114053587</v>
      </c>
      <c r="BK228">
        <v>4617.4632772058676</v>
      </c>
      <c r="BL228">
        <v>4571.7223950922144</v>
      </c>
      <c r="BM228">
        <v>4554.400795042623</v>
      </c>
      <c r="BN228">
        <v>4986.3649047853814</v>
      </c>
      <c r="BO228">
        <v>5032.1465309247887</v>
      </c>
      <c r="BP228">
        <v>5310.6649592829144</v>
      </c>
      <c r="BQ228">
        <v>5056.7535338073922</v>
      </c>
      <c r="BR228">
        <v>5147.0455647715853</v>
      </c>
      <c r="BS228">
        <v>5084.9614399007005</v>
      </c>
      <c r="BT228">
        <v>4918.7943282664819</v>
      </c>
      <c r="BU228">
        <v>5246.4609791360963</v>
      </c>
      <c r="BV228">
        <v>4981.8668269151913</v>
      </c>
      <c r="BW228">
        <v>4995.7090162420818</v>
      </c>
      <c r="BX228">
        <v>4951.2945200822478</v>
      </c>
      <c r="BY228">
        <v>4935.3069227164733</v>
      </c>
      <c r="BZ228">
        <v>5368.9464679009525</v>
      </c>
      <c r="CA228">
        <v>5417.0662211452291</v>
      </c>
      <c r="CB228">
        <v>5698.7978063773153</v>
      </c>
      <c r="CC228">
        <v>5448.9846680011397</v>
      </c>
      <c r="CD228">
        <v>5544.0118707425663</v>
      </c>
      <c r="CE228">
        <v>5486.7856328332355</v>
      </c>
      <c r="CF228">
        <v>5324.9078442783175</v>
      </c>
      <c r="CG228">
        <v>5655.5345357269462</v>
      </c>
      <c r="CH228">
        <v>5391.9625225680174</v>
      </c>
      <c r="CI228">
        <v>5404.660648604623</v>
      </c>
      <c r="CJ228">
        <v>5357.1590815916497</v>
      </c>
      <c r="CK228">
        <v>5336.9856199223441</v>
      </c>
      <c r="CL228">
        <v>5767.253065607455</v>
      </c>
      <c r="CM228">
        <v>5813.4642435104424</v>
      </c>
      <c r="CN228">
        <v>6098.0617973635908</v>
      </c>
      <c r="CO228">
        <v>5855.873351615659</v>
      </c>
      <c r="CP228">
        <v>5959.0448036326907</v>
      </c>
      <c r="CQ228">
        <v>5922.2758820541258</v>
      </c>
      <c r="CR228">
        <v>5768.0610306782883</v>
      </c>
      <c r="CS228">
        <v>6086.9074682061218</v>
      </c>
      <c r="CT228">
        <v>5900.1592034155237</v>
      </c>
      <c r="CU228">
        <v>5783.8069127113504</v>
      </c>
      <c r="CV228">
        <v>-1</v>
      </c>
      <c r="CW228">
        <f t="shared" si="11"/>
        <v>2901</v>
      </c>
      <c r="CY228">
        <f t="shared" si="12"/>
        <v>2901</v>
      </c>
      <c r="CZ228">
        <f t="shared" si="13"/>
        <v>2901</v>
      </c>
    </row>
    <row r="229" spans="1:104" x14ac:dyDescent="0.25">
      <c r="A229" t="s">
        <v>103</v>
      </c>
      <c r="B229" t="s">
        <v>103</v>
      </c>
      <c r="C229" t="s">
        <v>104</v>
      </c>
      <c r="CV229">
        <v>0</v>
      </c>
      <c r="CW229">
        <f t="shared" si="11"/>
        <v>0</v>
      </c>
      <c r="CY229">
        <f t="shared" si="12"/>
        <v>0</v>
      </c>
      <c r="CZ229" t="e">
        <f t="shared" si="13"/>
        <v>#VALUE!</v>
      </c>
    </row>
    <row r="230" spans="1:104" x14ac:dyDescent="0.25">
      <c r="A230" t="s">
        <v>161</v>
      </c>
      <c r="B230" t="s">
        <v>101</v>
      </c>
      <c r="C230" t="s">
        <v>102</v>
      </c>
      <c r="D230">
        <v>1422.2371305884699</v>
      </c>
      <c r="E230">
        <v>2006.8942083453057</v>
      </c>
      <c r="F230">
        <v>2680.8464704972225</v>
      </c>
      <c r="G230">
        <v>3121.6230663679703</v>
      </c>
      <c r="H230">
        <v>3119.2962823972898</v>
      </c>
      <c r="I230">
        <v>3153.4360293857048</v>
      </c>
      <c r="J230">
        <v>2896.3720080864455</v>
      </c>
      <c r="K230">
        <v>2811.4730051512806</v>
      </c>
      <c r="L230">
        <v>2663.9813133175444</v>
      </c>
      <c r="M230">
        <v>2256.8165591935986</v>
      </c>
      <c r="N230">
        <v>2409.5768537932745</v>
      </c>
      <c r="O230">
        <v>2165.09758408271</v>
      </c>
      <c r="P230">
        <v>2420.1475572955533</v>
      </c>
      <c r="Q230">
        <v>2615.1750287882442</v>
      </c>
      <c r="R230">
        <v>2955.4210280563525</v>
      </c>
      <c r="S230">
        <v>3216.5387351047593</v>
      </c>
      <c r="T230">
        <v>3150.5494122299974</v>
      </c>
      <c r="U230">
        <v>3120.0428568923676</v>
      </c>
      <c r="V230">
        <v>2820.7400099895499</v>
      </c>
      <c r="W230">
        <v>2724.418648670754</v>
      </c>
      <c r="X230">
        <v>2588.0724478168286</v>
      </c>
      <c r="Y230">
        <v>2220.5744301960876</v>
      </c>
      <c r="Z230">
        <v>2425.8615670464937</v>
      </c>
      <c r="AA230">
        <v>2233.4887556760286</v>
      </c>
      <c r="AB230">
        <v>2530.0422631570646</v>
      </c>
      <c r="AC230">
        <v>2747.3497031354436</v>
      </c>
      <c r="AD230">
        <v>3089.9983314377205</v>
      </c>
      <c r="AE230">
        <v>3339.4927697443104</v>
      </c>
      <c r="AF230">
        <v>3255.8861396125258</v>
      </c>
      <c r="AG230">
        <v>3209.3670987788164</v>
      </c>
      <c r="AH230">
        <v>2900.7322196156297</v>
      </c>
      <c r="AI230">
        <v>2803.4202492301924</v>
      </c>
      <c r="AJ230">
        <v>2673.277852655217</v>
      </c>
      <c r="AK230">
        <v>2316.5161856625959</v>
      </c>
      <c r="AL230">
        <v>2534.1734491099614</v>
      </c>
      <c r="AM230">
        <v>2353.5492975098573</v>
      </c>
      <c r="AN230">
        <v>2659.9253117671906</v>
      </c>
      <c r="AO230">
        <v>2884.6542026173606</v>
      </c>
      <c r="AP230">
        <v>3232.409768954004</v>
      </c>
      <c r="AQ230">
        <v>3485.1019503381976</v>
      </c>
      <c r="AR230">
        <v>3403.3537963942836</v>
      </c>
      <c r="AS230">
        <v>3358.007875315544</v>
      </c>
      <c r="AT230">
        <v>3050.5295102078899</v>
      </c>
      <c r="AU230">
        <v>2954.9438372171039</v>
      </c>
      <c r="AV230">
        <v>2827.4908176794997</v>
      </c>
      <c r="AW230">
        <v>2474.5015152753199</v>
      </c>
      <c r="AX230">
        <v>2696.8507084572507</v>
      </c>
      <c r="AY230">
        <v>2521.4631472821211</v>
      </c>
      <c r="AZ230">
        <v>2833.1624722605552</v>
      </c>
      <c r="BA230">
        <v>3062.8973648549618</v>
      </c>
      <c r="BB230">
        <v>3415.090320984772</v>
      </c>
      <c r="BC230">
        <v>3671.5874342886368</v>
      </c>
      <c r="BD230">
        <v>3593.1075538031591</v>
      </c>
      <c r="BE230">
        <v>3550.6814667505396</v>
      </c>
      <c r="BF230">
        <v>3245.9796467184478</v>
      </c>
      <c r="BG230">
        <v>3153.191337733836</v>
      </c>
      <c r="BH230">
        <v>3028.6518365778466</v>
      </c>
      <c r="BI230">
        <v>2678.7203166737809</v>
      </c>
      <c r="BJ230">
        <v>2904.2530926778841</v>
      </c>
      <c r="BK230">
        <v>2732.1365610056905</v>
      </c>
      <c r="BL230">
        <v>3047.1579848010097</v>
      </c>
      <c r="BM230">
        <v>3280.2426504292744</v>
      </c>
      <c r="BN230">
        <v>3635.8017741106396</v>
      </c>
      <c r="BO230">
        <v>3895.6724295007793</v>
      </c>
      <c r="BP230">
        <v>3820.5530891156832</v>
      </c>
      <c r="BQ230">
        <v>3781.4315539128488</v>
      </c>
      <c r="BR230">
        <v>3479.9094536533903</v>
      </c>
      <c r="BS230">
        <v>3390.0899552373444</v>
      </c>
      <c r="BT230">
        <v>3268.2261985178802</v>
      </c>
      <c r="BU230">
        <v>2920.6293573294674</v>
      </c>
      <c r="BV230">
        <v>3148.1732775210094</v>
      </c>
      <c r="BW230">
        <v>2977.8491113284695</v>
      </c>
      <c r="BX230">
        <v>3294.6365768212586</v>
      </c>
      <c r="BY230">
        <v>3529.7135838910212</v>
      </c>
      <c r="BZ230">
        <v>3887.7476402976299</v>
      </c>
      <c r="CA230">
        <v>4150.7607150304693</v>
      </c>
      <c r="CB230">
        <v>4079.4862980794414</v>
      </c>
      <c r="CC230">
        <v>4044.7435912932842</v>
      </c>
      <c r="CD230">
        <v>3747.7490443128909</v>
      </c>
      <c r="CE230">
        <v>3662.0637571158886</v>
      </c>
      <c r="CF230">
        <v>3543.3402327398408</v>
      </c>
      <c r="CG230">
        <v>3197.4112762374853</v>
      </c>
      <c r="CH230">
        <v>3424.9119894090172</v>
      </c>
      <c r="CI230">
        <v>3253.0417750266579</v>
      </c>
      <c r="CJ230">
        <v>3567.434629401665</v>
      </c>
      <c r="CK230">
        <v>3800.3881714739832</v>
      </c>
      <c r="CL230">
        <v>4157.5638497624095</v>
      </c>
      <c r="CM230">
        <v>4423.055907048918</v>
      </c>
      <c r="CN230">
        <v>4356.8402819281891</v>
      </c>
      <c r="CO230">
        <v>4332.0040554616207</v>
      </c>
      <c r="CP230">
        <v>4046.8068145481138</v>
      </c>
      <c r="CQ230">
        <v>3973.8869880713046</v>
      </c>
      <c r="CR230">
        <v>3866.2928295305746</v>
      </c>
      <c r="CS230">
        <v>3540.5793381233252</v>
      </c>
      <c r="CT230">
        <v>3712.6599163468804</v>
      </c>
      <c r="CU230">
        <v>3638.9963343233803</v>
      </c>
      <c r="CV230">
        <v>1</v>
      </c>
      <c r="CW230">
        <f t="shared" si="11"/>
        <v>2902</v>
      </c>
      <c r="CY230">
        <f t="shared" si="12"/>
        <v>2902</v>
      </c>
      <c r="CZ230">
        <f t="shared" si="13"/>
        <v>2902</v>
      </c>
    </row>
    <row r="231" spans="1:104" x14ac:dyDescent="0.25">
      <c r="A231" t="s">
        <v>103</v>
      </c>
      <c r="B231" t="s">
        <v>103</v>
      </c>
      <c r="C231" t="s">
        <v>104</v>
      </c>
      <c r="CV231">
        <v>0</v>
      </c>
      <c r="CW231">
        <f t="shared" si="11"/>
        <v>0</v>
      </c>
      <c r="CY231">
        <f t="shared" si="12"/>
        <v>0</v>
      </c>
      <c r="CZ231" t="e">
        <f t="shared" si="13"/>
        <v>#VALUE!</v>
      </c>
    </row>
    <row r="232" spans="1:104" x14ac:dyDescent="0.25">
      <c r="A232" t="s">
        <v>161</v>
      </c>
      <c r="B232" t="s">
        <v>105</v>
      </c>
      <c r="C232" t="s">
        <v>102</v>
      </c>
      <c r="D232">
        <v>1944.7264527414629</v>
      </c>
      <c r="E232">
        <v>1441.9452228788434</v>
      </c>
      <c r="F232">
        <v>1384.831805406626</v>
      </c>
      <c r="G232">
        <v>1536.683528602653</v>
      </c>
      <c r="H232">
        <v>1704.5096935382758</v>
      </c>
      <c r="I232">
        <v>2093.8935127480049</v>
      </c>
      <c r="J232">
        <v>2375.82327643693</v>
      </c>
      <c r="K232">
        <v>2799.0521024872869</v>
      </c>
      <c r="L232">
        <v>2996.439486863012</v>
      </c>
      <c r="M232">
        <v>2990.0264664767706</v>
      </c>
      <c r="N232">
        <v>3014.5041721124385</v>
      </c>
      <c r="O232">
        <v>2500.4962647037546</v>
      </c>
      <c r="P232">
        <v>1945.2831362705756</v>
      </c>
      <c r="Q232">
        <v>1569.3196313294993</v>
      </c>
      <c r="R232">
        <v>1593.8590088226331</v>
      </c>
      <c r="S232">
        <v>1903.9940429950382</v>
      </c>
      <c r="T232">
        <v>2139.4831644681531</v>
      </c>
      <c r="U232">
        <v>2527.0905346351269</v>
      </c>
      <c r="V232">
        <v>2789.3328202586695</v>
      </c>
      <c r="W232">
        <v>3165.4106304417455</v>
      </c>
      <c r="X232">
        <v>3303.4778640486966</v>
      </c>
      <c r="Y232">
        <v>3238.30656875979</v>
      </c>
      <c r="Z232">
        <v>3212.2820603970308</v>
      </c>
      <c r="AA232">
        <v>2670.2354431727836</v>
      </c>
      <c r="AB232">
        <v>2112.5037346777167</v>
      </c>
      <c r="AC232">
        <v>1754.2216637458084</v>
      </c>
      <c r="AD232">
        <v>1808.6322021165456</v>
      </c>
      <c r="AE232">
        <v>2150.7852444013615</v>
      </c>
      <c r="AF232">
        <v>2411.6184757658812</v>
      </c>
      <c r="AG232">
        <v>2813.3822578472068</v>
      </c>
      <c r="AH232">
        <v>3078.5505051491682</v>
      </c>
      <c r="AI232">
        <v>3449.4001545420733</v>
      </c>
      <c r="AJ232">
        <v>3578.4033576222582</v>
      </c>
      <c r="AK232">
        <v>3504.1581226277158</v>
      </c>
      <c r="AL232">
        <v>3471.4600075801063</v>
      </c>
      <c r="AM232">
        <v>2926.073061409495</v>
      </c>
      <c r="AN232">
        <v>2368.2091391764939</v>
      </c>
      <c r="AO232">
        <v>2012.3548878289746</v>
      </c>
      <c r="AP232">
        <v>2070.9642698094131</v>
      </c>
      <c r="AQ232">
        <v>2418.3025060227242</v>
      </c>
      <c r="AR232">
        <v>2684.5444946398429</v>
      </c>
      <c r="AS232">
        <v>3091.2234955568074</v>
      </c>
      <c r="AT232">
        <v>3360.2260674372137</v>
      </c>
      <c r="AU232">
        <v>3733.4934882188422</v>
      </c>
      <c r="AV232">
        <v>3863.5047838916425</v>
      </c>
      <c r="AW232">
        <v>3789.2015605234519</v>
      </c>
      <c r="AX232">
        <v>3755.9431712000342</v>
      </c>
      <c r="AY232">
        <v>3210.0942151442359</v>
      </c>
      <c r="AZ232">
        <v>2652.3263188799874</v>
      </c>
      <c r="BA232">
        <v>2297.3376534430554</v>
      </c>
      <c r="BB232">
        <v>2357.5358528023889</v>
      </c>
      <c r="BC232">
        <v>2706.9555138632445</v>
      </c>
      <c r="BD232">
        <v>2975.4706133134237</v>
      </c>
      <c r="BE232">
        <v>3384.3498824704243</v>
      </c>
      <c r="BF232">
        <v>3655.3175863946803</v>
      </c>
      <c r="BG232">
        <v>4030.2693398857014</v>
      </c>
      <c r="BH232">
        <v>4161.727923899196</v>
      </c>
      <c r="BI232">
        <v>4088.7201180445468</v>
      </c>
      <c r="BJ232">
        <v>4056.6845271691936</v>
      </c>
      <c r="BK232">
        <v>3512.0274897395757</v>
      </c>
      <c r="BL232">
        <v>2955.4154013992929</v>
      </c>
      <c r="BM232">
        <v>2601.5057348021674</v>
      </c>
      <c r="BN232">
        <v>2662.6562335551362</v>
      </c>
      <c r="BO232">
        <v>3012.8745838882842</v>
      </c>
      <c r="BP232">
        <v>3282.0590042738268</v>
      </c>
      <c r="BQ232">
        <v>3691.5683171724859</v>
      </c>
      <c r="BR232">
        <v>3963.2765224681361</v>
      </c>
      <c r="BS232">
        <v>4339.2582089996977</v>
      </c>
      <c r="BT232">
        <v>4472.1927173341828</v>
      </c>
      <c r="BU232">
        <v>4401.1786450403397</v>
      </c>
      <c r="BV232">
        <v>4371.5862025684492</v>
      </c>
      <c r="BW232">
        <v>3829.5858038211782</v>
      </c>
      <c r="BX232">
        <v>3275.4591157796958</v>
      </c>
      <c r="BY232">
        <v>2923.4022891490281</v>
      </c>
      <c r="BZ232">
        <v>2985.3531912027902</v>
      </c>
      <c r="CA232">
        <v>3335.0826215605307</v>
      </c>
      <c r="CB232">
        <v>3602.56056664675</v>
      </c>
      <c r="CC232">
        <v>4009.593271150582</v>
      </c>
      <c r="CD232">
        <v>4278.846850303451</v>
      </c>
      <c r="CE232">
        <v>4653.391521176216</v>
      </c>
      <c r="CF232">
        <v>4786.8728057979215</v>
      </c>
      <c r="CG232">
        <v>4719.0697195144103</v>
      </c>
      <c r="CH232">
        <v>4695.4807357735126</v>
      </c>
      <c r="CI232">
        <v>4161.6508441583646</v>
      </c>
      <c r="CJ232">
        <v>3616.4391675416587</v>
      </c>
      <c r="CK232">
        <v>3272.0423824176041</v>
      </c>
      <c r="CL232">
        <v>3338.1978132259383</v>
      </c>
      <c r="CM232">
        <v>3686.5411091079759</v>
      </c>
      <c r="CN232">
        <v>3946.3580690060085</v>
      </c>
      <c r="CO232">
        <v>4340.0451280911184</v>
      </c>
      <c r="CP232">
        <v>4592.235723440831</v>
      </c>
      <c r="CQ232">
        <v>4949.6560079413794</v>
      </c>
      <c r="CR232">
        <v>5075.223038252333</v>
      </c>
      <c r="CS232">
        <v>5004.7613591158861</v>
      </c>
      <c r="CT232">
        <v>4991.9717187657943</v>
      </c>
      <c r="CU232">
        <v>4509.8190641175206</v>
      </c>
      <c r="CV232">
        <v>-1</v>
      </c>
      <c r="CW232">
        <f t="shared" si="11"/>
        <v>2902</v>
      </c>
      <c r="CY232">
        <f t="shared" si="12"/>
        <v>2902</v>
      </c>
      <c r="CZ232">
        <f t="shared" si="13"/>
        <v>2902</v>
      </c>
    </row>
    <row r="233" spans="1:104" x14ac:dyDescent="0.25">
      <c r="A233" t="s">
        <v>103</v>
      </c>
      <c r="B233" t="s">
        <v>103</v>
      </c>
      <c r="C233" t="s">
        <v>104</v>
      </c>
      <c r="CV233">
        <v>0</v>
      </c>
      <c r="CW233">
        <f t="shared" si="11"/>
        <v>0</v>
      </c>
      <c r="CY233">
        <f t="shared" si="12"/>
        <v>0</v>
      </c>
      <c r="CZ233" t="e">
        <f t="shared" si="13"/>
        <v>#VALUE!</v>
      </c>
    </row>
    <row r="234" spans="1:104" x14ac:dyDescent="0.25">
      <c r="A234" t="s">
        <v>162</v>
      </c>
      <c r="B234" t="s">
        <v>101</v>
      </c>
      <c r="C234" t="s">
        <v>102</v>
      </c>
      <c r="D234">
        <v>4726.4470302532991</v>
      </c>
      <c r="E234">
        <v>5074.4985476990278</v>
      </c>
      <c r="F234">
        <v>5633.125894055167</v>
      </c>
      <c r="G234">
        <v>5572.6605319126083</v>
      </c>
      <c r="H234">
        <v>5458.4662363761363</v>
      </c>
      <c r="I234">
        <v>5537.0516412580209</v>
      </c>
      <c r="J234">
        <v>5166.5088900471437</v>
      </c>
      <c r="K234">
        <v>5103.7782776689291</v>
      </c>
      <c r="L234">
        <v>5007.202443884069</v>
      </c>
      <c r="M234">
        <v>4584.2613694275869</v>
      </c>
      <c r="N234">
        <v>4830.9549888130859</v>
      </c>
      <c r="O234">
        <v>4461.968866811173</v>
      </c>
      <c r="P234">
        <v>5369.2738141982263</v>
      </c>
      <c r="Q234">
        <v>5550.2477026334873</v>
      </c>
      <c r="R234">
        <v>6042.5870783330884</v>
      </c>
      <c r="S234">
        <v>6017.6728845067009</v>
      </c>
      <c r="T234">
        <v>5860.1335562486847</v>
      </c>
      <c r="U234">
        <v>5906.1154925586688</v>
      </c>
      <c r="V234">
        <v>5506.9664641984909</v>
      </c>
      <c r="W234">
        <v>5435.3783840672841</v>
      </c>
      <c r="X234">
        <v>5365.2126799313828</v>
      </c>
      <c r="Y234">
        <v>5004.7389587444541</v>
      </c>
      <c r="Z234">
        <v>5331.1044588636396</v>
      </c>
      <c r="AA234">
        <v>5036.3341393851115</v>
      </c>
      <c r="AB234">
        <v>5994.623491210521</v>
      </c>
      <c r="AC234">
        <v>6196.3377689683184</v>
      </c>
      <c r="AD234">
        <v>6683.8154169989175</v>
      </c>
      <c r="AE234">
        <v>6641.2559787973714</v>
      </c>
      <c r="AF234">
        <v>6467.0497811631685</v>
      </c>
      <c r="AG234">
        <v>6506.8264782954011</v>
      </c>
      <c r="AH234">
        <v>6115.1704568777841</v>
      </c>
      <c r="AI234">
        <v>6062.7222743186521</v>
      </c>
      <c r="AJ234">
        <v>6018.6220200541375</v>
      </c>
      <c r="AK234">
        <v>5686.3245764718195</v>
      </c>
      <c r="AL234">
        <v>6039.5522345398285</v>
      </c>
      <c r="AM234">
        <v>5768.6239901739718</v>
      </c>
      <c r="AN234">
        <v>6747.3103839978794</v>
      </c>
      <c r="AO234">
        <v>6966.1925542033032</v>
      </c>
      <c r="AP234">
        <v>7468.0544319640903</v>
      </c>
      <c r="AQ234">
        <v>7437.6744739491869</v>
      </c>
      <c r="AR234">
        <v>7274.2084292129939</v>
      </c>
      <c r="AS234">
        <v>7324.2402956727583</v>
      </c>
      <c r="AT234">
        <v>6943.3512804582242</v>
      </c>
      <c r="AU234">
        <v>6902.9687524928522</v>
      </c>
      <c r="AV234">
        <v>6872.5822419467968</v>
      </c>
      <c r="AW234">
        <v>6555.4767921049752</v>
      </c>
      <c r="AX234">
        <v>6924.78811639384</v>
      </c>
      <c r="AY234">
        <v>6670.0668776319944</v>
      </c>
      <c r="AZ234">
        <v>7664.3955050194736</v>
      </c>
      <c r="BA234">
        <v>7897.9343315344368</v>
      </c>
      <c r="BB234">
        <v>8413.3725632529313</v>
      </c>
      <c r="BC234">
        <v>8395.6583885496475</v>
      </c>
      <c r="BD234">
        <v>8244.2516030695224</v>
      </c>
      <c r="BE234">
        <v>8306.0401074263464</v>
      </c>
      <c r="BF234">
        <v>7936.8182950384144</v>
      </c>
      <c r="BG234">
        <v>7908.1077050737904</v>
      </c>
      <c r="BH234">
        <v>7889.3976609180154</v>
      </c>
      <c r="BI234">
        <v>7583.9310672023985</v>
      </c>
      <c r="BJ234">
        <v>7964.8125131926981</v>
      </c>
      <c r="BK234">
        <v>7721.606048134965</v>
      </c>
      <c r="BL234">
        <v>8727.4570232810947</v>
      </c>
      <c r="BM234">
        <v>8972.6157551219458</v>
      </c>
      <c r="BN234">
        <v>9499.8466659181486</v>
      </c>
      <c r="BO234">
        <v>9494.1098512343506</v>
      </c>
      <c r="BP234">
        <v>9354.7734998023443</v>
      </c>
      <c r="BQ234">
        <v>9428.5137895628068</v>
      </c>
      <c r="BR234">
        <v>9070.8125591253629</v>
      </c>
      <c r="BS234">
        <v>9052.8385707176058</v>
      </c>
      <c r="BT234">
        <v>9043.7845315622144</v>
      </c>
      <c r="BU234">
        <v>8746.7662740321775</v>
      </c>
      <c r="BV234">
        <v>9135.0302876506066</v>
      </c>
      <c r="BW234">
        <v>8898.6004182504839</v>
      </c>
      <c r="BX234">
        <v>9911.3641230851754</v>
      </c>
      <c r="BY234">
        <v>10164.46094214436</v>
      </c>
      <c r="BZ234">
        <v>10701.46875224973</v>
      </c>
      <c r="CA234">
        <v>10707.819811852891</v>
      </c>
      <c r="CB234">
        <v>10582.770141962883</v>
      </c>
      <c r="CC234">
        <v>10672.169672043528</v>
      </c>
      <c r="CD234">
        <v>10329.999316201942</v>
      </c>
      <c r="CE234">
        <v>10325.518936931541</v>
      </c>
      <c r="CF234">
        <v>10326.020787346439</v>
      </c>
      <c r="CG234">
        <v>10033.306799136957</v>
      </c>
      <c r="CH234">
        <v>10420.358983079064</v>
      </c>
      <c r="CI234">
        <v>10178.321699260943</v>
      </c>
      <c r="CJ234">
        <v>11183.826738409494</v>
      </c>
      <c r="CK234">
        <v>11432.029685136748</v>
      </c>
      <c r="CL234">
        <v>11969.915259136187</v>
      </c>
      <c r="CM234">
        <v>11988.599116096075</v>
      </c>
      <c r="CN234">
        <v>11887.408129114356</v>
      </c>
      <c r="CO234">
        <v>12009.81078660419</v>
      </c>
      <c r="CP234">
        <v>11713.445851388464</v>
      </c>
      <c r="CQ234">
        <v>11740.669826031359</v>
      </c>
      <c r="CR234">
        <v>11763.046219360456</v>
      </c>
      <c r="CS234">
        <v>11528.530506467085</v>
      </c>
      <c r="CT234">
        <v>11739.841457244209</v>
      </c>
      <c r="CU234">
        <v>11672.187357510946</v>
      </c>
      <c r="CV234">
        <v>1</v>
      </c>
      <c r="CW234">
        <f t="shared" si="11"/>
        <v>2903</v>
      </c>
      <c r="CY234">
        <f t="shared" si="12"/>
        <v>2903</v>
      </c>
      <c r="CZ234">
        <f t="shared" si="13"/>
        <v>2903</v>
      </c>
    </row>
    <row r="235" spans="1:104" x14ac:dyDescent="0.25">
      <c r="A235" t="s">
        <v>103</v>
      </c>
      <c r="B235" t="s">
        <v>103</v>
      </c>
      <c r="C235" t="s">
        <v>104</v>
      </c>
      <c r="CV235">
        <v>0</v>
      </c>
      <c r="CW235">
        <f t="shared" si="11"/>
        <v>0</v>
      </c>
      <c r="CY235">
        <f t="shared" si="12"/>
        <v>0</v>
      </c>
      <c r="CZ235" t="e">
        <f t="shared" si="13"/>
        <v>#VALUE!</v>
      </c>
    </row>
    <row r="236" spans="1:104" x14ac:dyDescent="0.25">
      <c r="A236" t="s">
        <v>162</v>
      </c>
      <c r="B236" t="s">
        <v>105</v>
      </c>
      <c r="C236" t="s">
        <v>102</v>
      </c>
      <c r="D236">
        <v>5549.4720382481401</v>
      </c>
      <c r="E236">
        <v>5369.636633511479</v>
      </c>
      <c r="F236">
        <v>5786.8471317296389</v>
      </c>
      <c r="G236">
        <v>5345.3508005414014</v>
      </c>
      <c r="H236">
        <v>5531.08260870494</v>
      </c>
      <c r="I236">
        <v>5082.3186749863344</v>
      </c>
      <c r="J236">
        <v>4952.9129604438804</v>
      </c>
      <c r="K236">
        <v>4986.3050576596952</v>
      </c>
      <c r="L236">
        <v>4585.3178209809594</v>
      </c>
      <c r="M236">
        <v>5083.8249956721756</v>
      </c>
      <c r="N236">
        <v>5254.2663765809184</v>
      </c>
      <c r="O236">
        <v>5224.8290323941328</v>
      </c>
      <c r="P236">
        <v>5709.6169794720154</v>
      </c>
      <c r="Q236">
        <v>5392.8996251915814</v>
      </c>
      <c r="R236">
        <v>5886.3098563749336</v>
      </c>
      <c r="S236">
        <v>5402.9086785418203</v>
      </c>
      <c r="T236">
        <v>5601.4697227805573</v>
      </c>
      <c r="U236">
        <v>5141.1052313023629</v>
      </c>
      <c r="V236">
        <v>4993.5923240992479</v>
      </c>
      <c r="W236">
        <v>5022.4894292098306</v>
      </c>
      <c r="X236">
        <v>4637.5964340218543</v>
      </c>
      <c r="Y236">
        <v>5174.8077508047891</v>
      </c>
      <c r="Z236">
        <v>5398.9818973682068</v>
      </c>
      <c r="AA236">
        <v>5424.6675610517759</v>
      </c>
      <c r="AB236">
        <v>5954.9215554715302</v>
      </c>
      <c r="AC236">
        <v>5668.0489799604229</v>
      </c>
      <c r="AD236">
        <v>6176.9277704549786</v>
      </c>
      <c r="AE236">
        <v>5700.4063476578922</v>
      </c>
      <c r="AF236">
        <v>5904.2758217657502</v>
      </c>
      <c r="AG236">
        <v>5453.0477926189942</v>
      </c>
      <c r="AH236">
        <v>5320.9347183861764</v>
      </c>
      <c r="AI236">
        <v>5371.1937544093553</v>
      </c>
      <c r="AJ236">
        <v>5011.7059432976266</v>
      </c>
      <c r="AK236">
        <v>5576.0574191577543</v>
      </c>
      <c r="AL236">
        <v>5827.2669433040719</v>
      </c>
      <c r="AM236">
        <v>5878.7932616401231</v>
      </c>
      <c r="AN236">
        <v>6433.2201057905004</v>
      </c>
      <c r="AO236">
        <v>6168.7398066470814</v>
      </c>
      <c r="AP236">
        <v>6698.3014432467007</v>
      </c>
      <c r="AQ236">
        <v>6240.9601256514761</v>
      </c>
      <c r="AR236">
        <v>6462.8665512551979</v>
      </c>
      <c r="AS236">
        <v>6029.0353458042355</v>
      </c>
      <c r="AT236">
        <v>5914.2413248491303</v>
      </c>
      <c r="AU236">
        <v>5982.2245666311346</v>
      </c>
      <c r="AV236">
        <v>5641.1386390932794</v>
      </c>
      <c r="AW236">
        <v>6224.5700270828584</v>
      </c>
      <c r="AX236">
        <v>6495.298851489255</v>
      </c>
      <c r="AY236">
        <v>6566.4141807676833</v>
      </c>
      <c r="AZ236">
        <v>7140.1314238693267</v>
      </c>
      <c r="BA236">
        <v>6894.3804964028186</v>
      </c>
      <c r="BB236">
        <v>7441.9996953515974</v>
      </c>
      <c r="BC236">
        <v>7002.070567176781</v>
      </c>
      <c r="BD236">
        <v>7240.8547116625432</v>
      </c>
      <c r="BE236">
        <v>6823.5012250990685</v>
      </c>
      <c r="BF236">
        <v>6724.8983004272977</v>
      </c>
      <c r="BG236">
        <v>6808.8606420669457</v>
      </c>
      <c r="BH236">
        <v>6483.5840652392708</v>
      </c>
      <c r="BI236">
        <v>7082.6838413959003</v>
      </c>
      <c r="BJ236">
        <v>7368.9736790184152</v>
      </c>
      <c r="BK236">
        <v>7455.5889488153798</v>
      </c>
      <c r="BL236">
        <v>8044.7978223492582</v>
      </c>
      <c r="BM236">
        <v>7814.5709128393764</v>
      </c>
      <c r="BN236">
        <v>8377.7504574775303</v>
      </c>
      <c r="BO236">
        <v>7953.3627699504468</v>
      </c>
      <c r="BP236">
        <v>8207.5438823430777</v>
      </c>
      <c r="BQ236">
        <v>7805.2546806344371</v>
      </c>
      <c r="BR236">
        <v>7721.1632788476063</v>
      </c>
      <c r="BS236">
        <v>7818.8849704632976</v>
      </c>
      <c r="BT236">
        <v>7506.5026941150909</v>
      </c>
      <c r="BU236">
        <v>8117.6687500261141</v>
      </c>
      <c r="BV236">
        <v>8415.4240713328963</v>
      </c>
      <c r="BW236">
        <v>8513.3172821314292</v>
      </c>
      <c r="BX236">
        <v>9114.1534037798701</v>
      </c>
      <c r="BY236">
        <v>8896.4428916336365</v>
      </c>
      <c r="BZ236">
        <v>9473.4123106844418</v>
      </c>
      <c r="CA236">
        <v>9064.1558648891278</v>
      </c>
      <c r="CB236">
        <v>9334.4507496353544</v>
      </c>
      <c r="CC236">
        <v>8948.455992327541</v>
      </c>
      <c r="CD236">
        <v>8879.7131825698634</v>
      </c>
      <c r="CE236">
        <v>8990.6134538638908</v>
      </c>
      <c r="CF236">
        <v>8688.2605418429193</v>
      </c>
      <c r="CG236">
        <v>9305.8889721180094</v>
      </c>
      <c r="CH236">
        <v>9606.9241075284153</v>
      </c>
      <c r="CI236">
        <v>9706.2837477861412</v>
      </c>
      <c r="CJ236">
        <v>10308.978506154121</v>
      </c>
      <c r="CK236">
        <v>10095.748742741795</v>
      </c>
      <c r="CL236">
        <v>10683.027049163335</v>
      </c>
      <c r="CM236">
        <v>10290.836019755307</v>
      </c>
      <c r="CN236">
        <v>10584.809861469697</v>
      </c>
      <c r="CO236">
        <v>10230.504252783521</v>
      </c>
      <c r="CP236">
        <v>10188.199567478077</v>
      </c>
      <c r="CQ236">
        <v>10323.474531950111</v>
      </c>
      <c r="CR236">
        <v>10051.373041263552</v>
      </c>
      <c r="CS236">
        <v>10595.671536192454</v>
      </c>
      <c r="CT236">
        <v>10978.497665225048</v>
      </c>
      <c r="CU236">
        <v>10951.53365400391</v>
      </c>
      <c r="CV236">
        <v>-1</v>
      </c>
      <c r="CW236">
        <f t="shared" si="11"/>
        <v>2903</v>
      </c>
      <c r="CY236">
        <f t="shared" si="12"/>
        <v>2903</v>
      </c>
      <c r="CZ236">
        <f t="shared" si="13"/>
        <v>2903</v>
      </c>
    </row>
    <row r="237" spans="1:104" x14ac:dyDescent="0.25">
      <c r="A237" t="s">
        <v>103</v>
      </c>
      <c r="B237" t="s">
        <v>103</v>
      </c>
      <c r="C237" t="s">
        <v>104</v>
      </c>
      <c r="CV237">
        <v>0</v>
      </c>
      <c r="CW237">
        <f t="shared" si="11"/>
        <v>0</v>
      </c>
      <c r="CY237">
        <f t="shared" si="12"/>
        <v>0</v>
      </c>
      <c r="CZ237" t="e">
        <f t="shared" si="13"/>
        <v>#VALUE!</v>
      </c>
    </row>
    <row r="238" spans="1:104" x14ac:dyDescent="0.25">
      <c r="A238" t="s">
        <v>163</v>
      </c>
      <c r="B238" t="s">
        <v>101</v>
      </c>
      <c r="C238" t="s">
        <v>102</v>
      </c>
      <c r="D238">
        <v>1795.561872635823</v>
      </c>
      <c r="E238">
        <v>1792.826066560785</v>
      </c>
      <c r="F238">
        <v>2017.3326623636387</v>
      </c>
      <c r="G238">
        <v>1935.8709530299684</v>
      </c>
      <c r="H238">
        <v>1924.4115047611606</v>
      </c>
      <c r="I238">
        <v>1929.3415716694394</v>
      </c>
      <c r="J238">
        <v>1793.8896963129828</v>
      </c>
      <c r="K238">
        <v>1823.2475034316308</v>
      </c>
      <c r="L238">
        <v>1718.0149131873218</v>
      </c>
      <c r="M238">
        <v>1637.3042704457357</v>
      </c>
      <c r="N238">
        <v>1746.313776592782</v>
      </c>
      <c r="O238">
        <v>1560.9860910530913</v>
      </c>
      <c r="P238">
        <v>1961.8076276794222</v>
      </c>
      <c r="Q238">
        <v>1944.5211807852697</v>
      </c>
      <c r="R238">
        <v>2162.6837370338421</v>
      </c>
      <c r="S238">
        <v>2074.0050815369059</v>
      </c>
      <c r="T238">
        <v>2045.0127897206899</v>
      </c>
      <c r="U238">
        <v>2037.1208867697674</v>
      </c>
      <c r="V238">
        <v>1887.8920748847208</v>
      </c>
      <c r="W238">
        <v>1915.7440304950028</v>
      </c>
      <c r="X238">
        <v>1818.4360443868125</v>
      </c>
      <c r="Y238">
        <v>1757.773578491426</v>
      </c>
      <c r="Z238">
        <v>1891.321995876347</v>
      </c>
      <c r="AA238">
        <v>1728.3611371413681</v>
      </c>
      <c r="AB238">
        <v>2144.3730832019883</v>
      </c>
      <c r="AC238">
        <v>2133.1045002205374</v>
      </c>
      <c r="AD238">
        <v>2349.6289133831915</v>
      </c>
      <c r="AE238">
        <v>2255.4471495743101</v>
      </c>
      <c r="AF238">
        <v>2220.9713388863051</v>
      </c>
      <c r="AG238">
        <v>2210.3280967008859</v>
      </c>
      <c r="AH238">
        <v>2062.0815916243337</v>
      </c>
      <c r="AI238">
        <v>2094.2172317102745</v>
      </c>
      <c r="AJ238">
        <v>2003.3174637596587</v>
      </c>
      <c r="AK238">
        <v>1949.9304830559499</v>
      </c>
      <c r="AL238">
        <v>2090.665859967844</v>
      </c>
      <c r="AM238">
        <v>1934.2478079228404</v>
      </c>
      <c r="AN238">
        <v>2355.9136285076966</v>
      </c>
      <c r="AO238">
        <v>2349.3443873472497</v>
      </c>
      <c r="AP238">
        <v>2569.6536839042392</v>
      </c>
      <c r="AQ238">
        <v>2478.4794130505729</v>
      </c>
      <c r="AR238">
        <v>2446.4752912713943</v>
      </c>
      <c r="AS238">
        <v>2438.0922792848423</v>
      </c>
      <c r="AT238">
        <v>2292.2354890217466</v>
      </c>
      <c r="AU238">
        <v>2327.1587153874375</v>
      </c>
      <c r="AV238">
        <v>2239.5686492595532</v>
      </c>
      <c r="AW238">
        <v>2189.9717280983182</v>
      </c>
      <c r="AX238">
        <v>2334.8044939418551</v>
      </c>
      <c r="AY238">
        <v>2182.5596780011838</v>
      </c>
      <c r="AZ238">
        <v>2608.2635504533132</v>
      </c>
      <c r="BA238">
        <v>2605.4624347163267</v>
      </c>
      <c r="BB238">
        <v>2829.2298667061787</v>
      </c>
      <c r="BC238">
        <v>2741.2422475671465</v>
      </c>
      <c r="BD238">
        <v>2712.2345863050205</v>
      </c>
      <c r="BE238">
        <v>2706.7443134181017</v>
      </c>
      <c r="BF238">
        <v>2563.742033213282</v>
      </c>
      <c r="BG238">
        <v>2601.516526491991</v>
      </c>
      <c r="BH238">
        <v>2516.783809832561</v>
      </c>
      <c r="BI238">
        <v>2470.0467229094625</v>
      </c>
      <c r="BJ238">
        <v>2617.7387495029816</v>
      </c>
      <c r="BK238">
        <v>2468.3589135171187</v>
      </c>
      <c r="BL238">
        <v>2896.9506550655733</v>
      </c>
      <c r="BM238">
        <v>2897.0825507275076</v>
      </c>
      <c r="BN238">
        <v>3123.8443290545702</v>
      </c>
      <c r="BO238">
        <v>3038.9094252173509</v>
      </c>
      <c r="BP238">
        <v>3012.9799623667677</v>
      </c>
      <c r="BQ238">
        <v>3010.5266323261762</v>
      </c>
      <c r="BR238">
        <v>2870.4259910771498</v>
      </c>
      <c r="BS238">
        <v>2910.8640329867821</v>
      </c>
      <c r="BT238">
        <v>2828.4740152433706</v>
      </c>
      <c r="BU238">
        <v>2783.7291699394355</v>
      </c>
      <c r="BV238">
        <v>2933.1146832757936</v>
      </c>
      <c r="BW238">
        <v>2785.2748959180226</v>
      </c>
      <c r="BX238">
        <v>3215.4788759878475</v>
      </c>
      <c r="BY238">
        <v>3217.5585156679381</v>
      </c>
      <c r="BZ238">
        <v>3446.8370611178616</v>
      </c>
      <c r="CA238">
        <v>3365.1130692932211</v>
      </c>
      <c r="CB238">
        <v>3343.0360648613268</v>
      </c>
      <c r="CC238">
        <v>3344.8124001419128</v>
      </c>
      <c r="CD238">
        <v>3208.8600881287566</v>
      </c>
      <c r="CE238">
        <v>3252.7947816429387</v>
      </c>
      <c r="CF238">
        <v>3172.6955088259683</v>
      </c>
      <c r="CG238">
        <v>3128.6688392330916</v>
      </c>
      <c r="CH238">
        <v>3277.1493966129083</v>
      </c>
      <c r="CI238">
        <v>3127.1545960000067</v>
      </c>
      <c r="CJ238">
        <v>3554.8202335454343</v>
      </c>
      <c r="CK238">
        <v>3555.1161576765062</v>
      </c>
      <c r="CL238">
        <v>3784.4834846094591</v>
      </c>
      <c r="CM238">
        <v>3706.375923541008</v>
      </c>
      <c r="CN238">
        <v>3691.0364606039693</v>
      </c>
      <c r="CO238">
        <v>3702.6900293042409</v>
      </c>
      <c r="CP238">
        <v>3579.7612456458846</v>
      </c>
      <c r="CQ238">
        <v>3631.1386512598165</v>
      </c>
      <c r="CR238">
        <v>3561.4486322514495</v>
      </c>
      <c r="CS238">
        <v>3522.8566065344467</v>
      </c>
      <c r="CT238">
        <v>3629.6215802085735</v>
      </c>
      <c r="CU238">
        <v>3530.2975020764834</v>
      </c>
      <c r="CV238">
        <v>1</v>
      </c>
      <c r="CW238">
        <f t="shared" si="11"/>
        <v>2904</v>
      </c>
      <c r="CY238">
        <f t="shared" si="12"/>
        <v>2904</v>
      </c>
      <c r="CZ238">
        <f t="shared" si="13"/>
        <v>2904</v>
      </c>
    </row>
    <row r="239" spans="1:104" x14ac:dyDescent="0.25">
      <c r="A239" t="s">
        <v>103</v>
      </c>
      <c r="B239" t="s">
        <v>103</v>
      </c>
      <c r="C239" t="s">
        <v>104</v>
      </c>
      <c r="CV239">
        <v>0</v>
      </c>
      <c r="CW239">
        <f t="shared" si="11"/>
        <v>0</v>
      </c>
      <c r="CY239">
        <f t="shared" si="12"/>
        <v>0</v>
      </c>
      <c r="CZ239" t="e">
        <f t="shared" si="13"/>
        <v>#VALUE!</v>
      </c>
    </row>
    <row r="240" spans="1:104" x14ac:dyDescent="0.25">
      <c r="A240" t="s">
        <v>163</v>
      </c>
      <c r="B240" t="s">
        <v>105</v>
      </c>
      <c r="C240" t="s">
        <v>102</v>
      </c>
      <c r="D240">
        <v>1679.0876180573134</v>
      </c>
      <c r="E240">
        <v>1595.3240245414393</v>
      </c>
      <c r="F240">
        <v>1798.4334674187378</v>
      </c>
      <c r="G240">
        <v>1736.0184345903237</v>
      </c>
      <c r="H240">
        <v>1798.025270482367</v>
      </c>
      <c r="I240">
        <v>1745.6378007497685</v>
      </c>
      <c r="J240">
        <v>1707.0724720666999</v>
      </c>
      <c r="K240">
        <v>1736.8675602907729</v>
      </c>
      <c r="L240">
        <v>1660.3228563379928</v>
      </c>
      <c r="M240">
        <v>1715.6757868445593</v>
      </c>
      <c r="N240">
        <v>1768.3112193673912</v>
      </c>
      <c r="O240">
        <v>1698.1189649179605</v>
      </c>
      <c r="P240">
        <v>1803.6826289263713</v>
      </c>
      <c r="Q240">
        <v>1734.4738998653929</v>
      </c>
      <c r="R240">
        <v>1893.6174936461039</v>
      </c>
      <c r="S240">
        <v>1837.8522540531271</v>
      </c>
      <c r="T240">
        <v>1875.8233093629278</v>
      </c>
      <c r="U240">
        <v>1820.1174328627962</v>
      </c>
      <c r="V240">
        <v>1770.0166647684728</v>
      </c>
      <c r="W240">
        <v>1797.708435333579</v>
      </c>
      <c r="X240">
        <v>1725.1778047787109</v>
      </c>
      <c r="Y240">
        <v>1791.5302192904828</v>
      </c>
      <c r="Z240">
        <v>1858.9811957846782</v>
      </c>
      <c r="AA240">
        <v>1804.4469263775243</v>
      </c>
      <c r="AB240">
        <v>1922.8473677460206</v>
      </c>
      <c r="AC240">
        <v>1862.1241412807003</v>
      </c>
      <c r="AD240">
        <v>2025.4452291611549</v>
      </c>
      <c r="AE240">
        <v>1971.0083514944597</v>
      </c>
      <c r="AF240">
        <v>2009.327475675831</v>
      </c>
      <c r="AG240">
        <v>1954.6036601896994</v>
      </c>
      <c r="AH240">
        <v>1907.0150947473994</v>
      </c>
      <c r="AI240">
        <v>1938.9280074923272</v>
      </c>
      <c r="AJ240">
        <v>1871.9979776510795</v>
      </c>
      <c r="AK240">
        <v>1944.7821120934022</v>
      </c>
      <c r="AL240">
        <v>2018.9562383303996</v>
      </c>
      <c r="AM240">
        <v>1971.0245232818038</v>
      </c>
      <c r="AN240">
        <v>2095.6397145618748</v>
      </c>
      <c r="AO240">
        <v>2040.5977241306337</v>
      </c>
      <c r="AP240">
        <v>2209.0183625318805</v>
      </c>
      <c r="AQ240">
        <v>2159.1382179079101</v>
      </c>
      <c r="AR240">
        <v>2201.5899974126951</v>
      </c>
      <c r="AS240">
        <v>2150.753475594327</v>
      </c>
      <c r="AT240">
        <v>2107.0064914637737</v>
      </c>
      <c r="AU240">
        <v>2142.8870173217433</v>
      </c>
      <c r="AV240">
        <v>2080.153100753862</v>
      </c>
      <c r="AW240">
        <v>2157.3763994074129</v>
      </c>
      <c r="AX240">
        <v>2236.1690143685246</v>
      </c>
      <c r="AY240">
        <v>2192.9248586296608</v>
      </c>
      <c r="AZ240">
        <v>2322.1797793791893</v>
      </c>
      <c r="BA240">
        <v>2271.639478050527</v>
      </c>
      <c r="BB240">
        <v>2444.3776413254013</v>
      </c>
      <c r="BC240">
        <v>2398.6286559132914</v>
      </c>
      <c r="BD240">
        <v>2445.0540988238099</v>
      </c>
      <c r="BE240">
        <v>2398.0759833803168</v>
      </c>
      <c r="BF240">
        <v>2358.1123294642648</v>
      </c>
      <c r="BG240">
        <v>2397.7302202587812</v>
      </c>
      <c r="BH240">
        <v>2338.703823517676</v>
      </c>
      <c r="BI240">
        <v>2419.6112078592064</v>
      </c>
      <c r="BJ240">
        <v>2502.0666561306916</v>
      </c>
      <c r="BK240">
        <v>2462.4668746396164</v>
      </c>
      <c r="BL240">
        <v>2595.3534028918039</v>
      </c>
      <c r="BM240">
        <v>2548.4395283976346</v>
      </c>
      <c r="BN240">
        <v>2724.804493968194</v>
      </c>
      <c r="BO240">
        <v>2682.6806720724726</v>
      </c>
      <c r="BP240">
        <v>2732.7148673817683</v>
      </c>
      <c r="BQ240">
        <v>2689.2989883421278</v>
      </c>
      <c r="BR240">
        <v>2652.8076539885942</v>
      </c>
      <c r="BS240">
        <v>2695.7589717198102</v>
      </c>
      <c r="BT240">
        <v>2639.8854440092164</v>
      </c>
      <c r="BU240">
        <v>2723.7464065290937</v>
      </c>
      <c r="BV240">
        <v>2808.9744986306418</v>
      </c>
      <c r="BW240">
        <v>2772.0294278500483</v>
      </c>
      <c r="BX240">
        <v>2907.5564658754424</v>
      </c>
      <c r="BY240">
        <v>2863.3955751868343</v>
      </c>
      <c r="BZ240">
        <v>3042.7450234998532</v>
      </c>
      <c r="CA240">
        <v>3003.9111145843249</v>
      </c>
      <c r="CB240">
        <v>3057.5341478855089</v>
      </c>
      <c r="CC240">
        <v>3017.8984141555757</v>
      </c>
      <c r="CD240">
        <v>2985.1720111930281</v>
      </c>
      <c r="CE240">
        <v>3031.6008404291078</v>
      </c>
      <c r="CF240">
        <v>2978.6385157933964</v>
      </c>
      <c r="CG240">
        <v>3064.6410895676768</v>
      </c>
      <c r="CH240">
        <v>3151.1777069182635</v>
      </c>
      <c r="CI240">
        <v>3114.8608287626248</v>
      </c>
      <c r="CJ240">
        <v>3250.6953795775507</v>
      </c>
      <c r="CK240">
        <v>3207.0499375306313</v>
      </c>
      <c r="CL240">
        <v>3387.7658046422016</v>
      </c>
      <c r="CM240">
        <v>3351.7557609729224</v>
      </c>
      <c r="CN240">
        <v>3409.8164691038437</v>
      </c>
      <c r="CO240">
        <v>3376.4773532489708</v>
      </c>
      <c r="CP240">
        <v>3350.5079279369625</v>
      </c>
      <c r="CQ240">
        <v>3403.8822630022628</v>
      </c>
      <c r="CR240">
        <v>3356.6461893731835</v>
      </c>
      <c r="CS240">
        <v>3439.862762358589</v>
      </c>
      <c r="CT240">
        <v>3527.7419148356148</v>
      </c>
      <c r="CU240">
        <v>3492.0892577216687</v>
      </c>
      <c r="CV240">
        <v>-1</v>
      </c>
      <c r="CW240">
        <f t="shared" si="11"/>
        <v>2904</v>
      </c>
      <c r="CY240">
        <f t="shared" si="12"/>
        <v>2904</v>
      </c>
      <c r="CZ240">
        <f t="shared" si="13"/>
        <v>2904</v>
      </c>
    </row>
    <row r="241" spans="1:104" x14ac:dyDescent="0.25">
      <c r="A241" t="s">
        <v>103</v>
      </c>
      <c r="B241" t="s">
        <v>103</v>
      </c>
      <c r="C241" t="s">
        <v>104</v>
      </c>
      <c r="CV241">
        <v>0</v>
      </c>
      <c r="CW241">
        <f t="shared" si="11"/>
        <v>0</v>
      </c>
      <c r="CY241">
        <f t="shared" si="12"/>
        <v>0</v>
      </c>
      <c r="CZ241" t="e">
        <f t="shared" si="13"/>
        <v>#VALUE!</v>
      </c>
    </row>
    <row r="242" spans="1:104" x14ac:dyDescent="0.25">
      <c r="A242" t="s">
        <v>164</v>
      </c>
      <c r="B242" t="s">
        <v>101</v>
      </c>
      <c r="C242" t="s">
        <v>102</v>
      </c>
      <c r="D242">
        <v>24972.169497818468</v>
      </c>
      <c r="E242">
        <v>24369.765568221446</v>
      </c>
      <c r="F242">
        <v>27536.183527323858</v>
      </c>
      <c r="G242">
        <v>27615.550095009352</v>
      </c>
      <c r="H242">
        <v>27697.686207518283</v>
      </c>
      <c r="I242">
        <v>28662.350516262773</v>
      </c>
      <c r="J242">
        <v>27342.855149187773</v>
      </c>
      <c r="K242">
        <v>28433.1047809679</v>
      </c>
      <c r="L242">
        <v>27860.452019067747</v>
      </c>
      <c r="M242">
        <v>26410.74949282904</v>
      </c>
      <c r="N242">
        <v>27795.362281302849</v>
      </c>
      <c r="O242">
        <v>24374.097547233167</v>
      </c>
      <c r="P242">
        <v>27794.980582946366</v>
      </c>
      <c r="Q242">
        <v>27754.572679835059</v>
      </c>
      <c r="R242">
        <v>30764.741723702216</v>
      </c>
      <c r="S242">
        <v>31078.586865035228</v>
      </c>
      <c r="T242">
        <v>30844.288111673377</v>
      </c>
      <c r="U242">
        <v>31680.852060184494</v>
      </c>
      <c r="V242">
        <v>30146.776764466005</v>
      </c>
      <c r="W242">
        <v>31182.190095139427</v>
      </c>
      <c r="X242">
        <v>30714.300911959745</v>
      </c>
      <c r="Y242">
        <v>29538.736321172903</v>
      </c>
      <c r="Z242">
        <v>31269.2577300995</v>
      </c>
      <c r="AA242">
        <v>28171.367241381064</v>
      </c>
      <c r="AB242">
        <v>31814.305407351785</v>
      </c>
      <c r="AC242">
        <v>31865.5959487705</v>
      </c>
      <c r="AD242">
        <v>34856.575613563691</v>
      </c>
      <c r="AE242">
        <v>35092.899617467046</v>
      </c>
      <c r="AF242">
        <v>34777.993709040791</v>
      </c>
      <c r="AG242">
        <v>35570.355642089591</v>
      </c>
      <c r="AH242">
        <v>34043.942151029696</v>
      </c>
      <c r="AI242">
        <v>35133.913650015835</v>
      </c>
      <c r="AJ242">
        <v>34751.576790014646</v>
      </c>
      <c r="AK242">
        <v>33675.046466230684</v>
      </c>
      <c r="AL242">
        <v>35504.465648456753</v>
      </c>
      <c r="AM242">
        <v>32497.176500148584</v>
      </c>
      <c r="AN242">
        <v>36218.583671621993</v>
      </c>
      <c r="AO242">
        <v>36334.950376013381</v>
      </c>
      <c r="AP242">
        <v>39377.933208882445</v>
      </c>
      <c r="AQ242">
        <v>39654.966946636385</v>
      </c>
      <c r="AR242">
        <v>39372.82331968112</v>
      </c>
      <c r="AS242">
        <v>40194.60252598345</v>
      </c>
      <c r="AT242">
        <v>38699.170029996763</v>
      </c>
      <c r="AU242">
        <v>39825.616088967698</v>
      </c>
      <c r="AV242">
        <v>39487.152356620034</v>
      </c>
      <c r="AW242">
        <v>38461.427824558035</v>
      </c>
      <c r="AX242">
        <v>40346.210812368648</v>
      </c>
      <c r="AY242">
        <v>37395.578084586406</v>
      </c>
      <c r="AZ242">
        <v>41171.902578169698</v>
      </c>
      <c r="BA242">
        <v>41339.464224618525</v>
      </c>
      <c r="BB242">
        <v>44429.276447528027</v>
      </c>
      <c r="BC242">
        <v>44749.269693882539</v>
      </c>
      <c r="BD242">
        <v>44507.357242251266</v>
      </c>
      <c r="BE242">
        <v>45367.891623295</v>
      </c>
      <c r="BF242">
        <v>43910.714683173639</v>
      </c>
      <c r="BG242">
        <v>45075.458558158833</v>
      </c>
      <c r="BH242">
        <v>44775.48830012136</v>
      </c>
      <c r="BI242">
        <v>43788.38398622151</v>
      </c>
      <c r="BJ242">
        <v>45711.812299603291</v>
      </c>
      <c r="BK242">
        <v>42799.853594967353</v>
      </c>
      <c r="BL242">
        <v>46615.03597463711</v>
      </c>
      <c r="BM242">
        <v>46821.89451623676</v>
      </c>
      <c r="BN242">
        <v>49951.668209596552</v>
      </c>
      <c r="BO242">
        <v>50312.31554908173</v>
      </c>
      <c r="BP242">
        <v>50111.427514300289</v>
      </c>
      <c r="BQ242">
        <v>51012.605816886513</v>
      </c>
      <c r="BR242">
        <v>49594.56192050111</v>
      </c>
      <c r="BS242">
        <v>50795.622830705455</v>
      </c>
      <c r="BT242">
        <v>50528.020953379528</v>
      </c>
      <c r="BU242">
        <v>49568.800324423588</v>
      </c>
      <c r="BV242">
        <v>51516.074613556571</v>
      </c>
      <c r="BW242">
        <v>48625.562735770232</v>
      </c>
      <c r="BX242">
        <v>52462.519638789265</v>
      </c>
      <c r="BY242">
        <v>52694.818014026343</v>
      </c>
      <c r="BZ242">
        <v>55856.828081285443</v>
      </c>
      <c r="CA242">
        <v>56258.436233289693</v>
      </c>
      <c r="CB242">
        <v>56107.024278821991</v>
      </c>
      <c r="CC242">
        <v>57063.316130910462</v>
      </c>
      <c r="CD242">
        <v>55700.555372029383</v>
      </c>
      <c r="CE242">
        <v>56949.943555701422</v>
      </c>
      <c r="CF242">
        <v>56716.438044495459</v>
      </c>
      <c r="CG242">
        <v>55771.838559429998</v>
      </c>
      <c r="CH242">
        <v>57712.734604947051</v>
      </c>
      <c r="CI242">
        <v>54798.581546051981</v>
      </c>
      <c r="CJ242">
        <v>58604.733216347733</v>
      </c>
      <c r="CK242">
        <v>58813.489433311901</v>
      </c>
      <c r="CL242">
        <v>61972.871515910694</v>
      </c>
      <c r="CM242">
        <v>62415.922485091389</v>
      </c>
      <c r="CN242">
        <v>62346.98169996807</v>
      </c>
      <c r="CO242">
        <v>63426.073745162226</v>
      </c>
      <c r="CP242">
        <v>62236.157907495457</v>
      </c>
      <c r="CQ242">
        <v>63595.477347005915</v>
      </c>
      <c r="CR242">
        <v>63488.778574194599</v>
      </c>
      <c r="CS242">
        <v>62716.35028980935</v>
      </c>
      <c r="CT242">
        <v>64038.87956076859</v>
      </c>
      <c r="CU242">
        <v>61957.849657392988</v>
      </c>
      <c r="CV242">
        <v>1</v>
      </c>
      <c r="CW242">
        <f t="shared" si="11"/>
        <v>2905</v>
      </c>
      <c r="CY242">
        <f t="shared" si="12"/>
        <v>2905</v>
      </c>
      <c r="CZ242">
        <f t="shared" si="13"/>
        <v>2905</v>
      </c>
    </row>
    <row r="243" spans="1:104" x14ac:dyDescent="0.25">
      <c r="A243" t="s">
        <v>103</v>
      </c>
      <c r="B243" t="s">
        <v>103</v>
      </c>
      <c r="C243" t="s">
        <v>104</v>
      </c>
      <c r="CV243">
        <v>0</v>
      </c>
      <c r="CW243">
        <f t="shared" si="11"/>
        <v>0</v>
      </c>
      <c r="CY243">
        <f t="shared" si="12"/>
        <v>0</v>
      </c>
      <c r="CZ243" t="e">
        <f t="shared" si="13"/>
        <v>#VALUE!</v>
      </c>
    </row>
    <row r="244" spans="1:104" x14ac:dyDescent="0.25">
      <c r="A244" t="s">
        <v>164</v>
      </c>
      <c r="B244" t="s">
        <v>105</v>
      </c>
      <c r="C244" t="s">
        <v>102</v>
      </c>
      <c r="D244">
        <v>28803.175804104372</v>
      </c>
      <c r="E244">
        <v>28877.960989785119</v>
      </c>
      <c r="F244">
        <v>31353.229137506314</v>
      </c>
      <c r="G244">
        <v>29341.81884814518</v>
      </c>
      <c r="H244">
        <v>30613.286596928854</v>
      </c>
      <c r="I244">
        <v>28125.867131197741</v>
      </c>
      <c r="J244">
        <v>28132.018281135126</v>
      </c>
      <c r="K244">
        <v>28804.434155267762</v>
      </c>
      <c r="L244">
        <v>26663.586294172474</v>
      </c>
      <c r="M244">
        <v>30000.616766771087</v>
      </c>
      <c r="N244">
        <v>30301.997668742944</v>
      </c>
      <c r="O244">
        <v>29161.091104754269</v>
      </c>
      <c r="P244">
        <v>30769.514582177671</v>
      </c>
      <c r="Q244">
        <v>29563.586002026859</v>
      </c>
      <c r="R244">
        <v>32858.596517125501</v>
      </c>
      <c r="S244">
        <v>30554.041768530689</v>
      </c>
      <c r="T244">
        <v>31848.387187026914</v>
      </c>
      <c r="U244">
        <v>29234.040540843718</v>
      </c>
      <c r="V244">
        <v>29144.423566387322</v>
      </c>
      <c r="W244">
        <v>29815.25657140313</v>
      </c>
      <c r="X244">
        <v>27814.344386029257</v>
      </c>
      <c r="Y244">
        <v>31404.618623071518</v>
      </c>
      <c r="Z244">
        <v>32023.192474473497</v>
      </c>
      <c r="AA244">
        <v>31174.204822236672</v>
      </c>
      <c r="AB244">
        <v>32994.013843944478</v>
      </c>
      <c r="AC244">
        <v>31899.511873535601</v>
      </c>
      <c r="AD244">
        <v>35226.757785298061</v>
      </c>
      <c r="AE244">
        <v>32916.059489781284</v>
      </c>
      <c r="AF244">
        <v>34207.702798739847</v>
      </c>
      <c r="AG244">
        <v>31621.522922093551</v>
      </c>
      <c r="AH244">
        <v>31599.668836464869</v>
      </c>
      <c r="AI244">
        <v>32371.844703087758</v>
      </c>
      <c r="AJ244">
        <v>30492.711438552993</v>
      </c>
      <c r="AK244">
        <v>34211.787055537352</v>
      </c>
      <c r="AL244">
        <v>34956.560633569505</v>
      </c>
      <c r="AM244">
        <v>34225.953569925754</v>
      </c>
      <c r="AN244">
        <v>36154.212967528372</v>
      </c>
      <c r="AO244">
        <v>35157.769621134532</v>
      </c>
      <c r="AP244">
        <v>38573.161095678108</v>
      </c>
      <c r="AQ244">
        <v>36342.10879766471</v>
      </c>
      <c r="AR244">
        <v>37707.405392967994</v>
      </c>
      <c r="AS244">
        <v>35192.274163318398</v>
      </c>
      <c r="AT244">
        <v>35242.416045207821</v>
      </c>
      <c r="AU244">
        <v>36090.298358104563</v>
      </c>
      <c r="AV244">
        <v>34291.806873921043</v>
      </c>
      <c r="AW244">
        <v>38095.936866949873</v>
      </c>
      <c r="AX244">
        <v>38928.30228830759</v>
      </c>
      <c r="AY244">
        <v>38285.382279352918</v>
      </c>
      <c r="AZ244">
        <v>40299.23999583273</v>
      </c>
      <c r="BA244">
        <v>39384.942960186105</v>
      </c>
      <c r="BB244">
        <v>42878.648586573967</v>
      </c>
      <c r="BC244">
        <v>40722.491256763322</v>
      </c>
      <c r="BD244">
        <v>42160.093548676392</v>
      </c>
      <c r="BE244">
        <v>39715.550394845544</v>
      </c>
      <c r="BF244">
        <v>39835.231784657</v>
      </c>
      <c r="BG244">
        <v>40751.998585135669</v>
      </c>
      <c r="BH244">
        <v>39021.917080269865</v>
      </c>
      <c r="BI244">
        <v>42894.073001492914</v>
      </c>
      <c r="BJ244">
        <v>43794.18992414073</v>
      </c>
      <c r="BK244">
        <v>43218.922823466826</v>
      </c>
      <c r="BL244">
        <v>45300.546797619747</v>
      </c>
      <c r="BM244">
        <v>44454.283855748967</v>
      </c>
      <c r="BN244">
        <v>48016.264356189255</v>
      </c>
      <c r="BO244">
        <v>45928.302655068532</v>
      </c>
      <c r="BP244">
        <v>47433.355115599625</v>
      </c>
      <c r="BQ244">
        <v>45054.548140132843</v>
      </c>
      <c r="BR244">
        <v>45237.143779023412</v>
      </c>
      <c r="BS244">
        <v>46213.030133542059</v>
      </c>
      <c r="BT244">
        <v>44537.776536087687</v>
      </c>
      <c r="BU244">
        <v>48460.768686269024</v>
      </c>
      <c r="BV244">
        <v>49409.018694255443</v>
      </c>
      <c r="BW244">
        <v>48881.407957605363</v>
      </c>
      <c r="BX244">
        <v>51013.016932873259</v>
      </c>
      <c r="BY244">
        <v>50221.795568084977</v>
      </c>
      <c r="BZ244">
        <v>53845.691191406499</v>
      </c>
      <c r="CA244">
        <v>51826.604266265844</v>
      </c>
      <c r="CB244">
        <v>53405.331005866901</v>
      </c>
      <c r="CC244">
        <v>51100.587350034781</v>
      </c>
      <c r="CD244">
        <v>51351.689470973113</v>
      </c>
      <c r="CE244">
        <v>52384.27067189441</v>
      </c>
      <c r="CF244">
        <v>50749.172884064668</v>
      </c>
      <c r="CG244">
        <v>54694.084127004884</v>
      </c>
      <c r="CH244">
        <v>55648.574946289475</v>
      </c>
      <c r="CI244">
        <v>55119.19614553891</v>
      </c>
      <c r="CJ244">
        <v>57252.794570596991</v>
      </c>
      <c r="CK244">
        <v>56478.591998668955</v>
      </c>
      <c r="CL244">
        <v>60152.219527751353</v>
      </c>
      <c r="CM244">
        <v>58217.258618100372</v>
      </c>
      <c r="CN244">
        <v>59915.573087047349</v>
      </c>
      <c r="CO244">
        <v>57769.580760217912</v>
      </c>
      <c r="CP244">
        <v>58143.795076748531</v>
      </c>
      <c r="CQ244">
        <v>59298.397504468594</v>
      </c>
      <c r="CR244">
        <v>57808.902313423037</v>
      </c>
      <c r="CS244">
        <v>61278.606663627928</v>
      </c>
      <c r="CT244">
        <v>62896.530281713582</v>
      </c>
      <c r="CU244">
        <v>61379.833471609702</v>
      </c>
      <c r="CV244">
        <v>-1</v>
      </c>
      <c r="CW244">
        <f t="shared" si="11"/>
        <v>2905</v>
      </c>
      <c r="CY244">
        <f t="shared" si="12"/>
        <v>2905</v>
      </c>
      <c r="CZ244">
        <f t="shared" si="13"/>
        <v>2905</v>
      </c>
    </row>
    <row r="245" spans="1:104" x14ac:dyDescent="0.25">
      <c r="A245" t="s">
        <v>103</v>
      </c>
      <c r="B245" t="s">
        <v>103</v>
      </c>
      <c r="C245" t="s">
        <v>104</v>
      </c>
      <c r="CV245">
        <v>0</v>
      </c>
      <c r="CW245">
        <f t="shared" si="11"/>
        <v>0</v>
      </c>
      <c r="CY245">
        <f t="shared" si="12"/>
        <v>0</v>
      </c>
      <c r="CZ245" t="e">
        <f t="shared" si="13"/>
        <v>#VALUE!</v>
      </c>
    </row>
    <row r="246" spans="1:104" x14ac:dyDescent="0.25">
      <c r="A246" t="s">
        <v>165</v>
      </c>
      <c r="B246" t="s">
        <v>101</v>
      </c>
      <c r="C246" t="s">
        <v>102</v>
      </c>
      <c r="D246">
        <v>3985.7963463806832</v>
      </c>
      <c r="E246">
        <v>4108.1902240351928</v>
      </c>
      <c r="F246">
        <v>4733.9234736025473</v>
      </c>
      <c r="G246">
        <v>4652.7026021902093</v>
      </c>
      <c r="H246">
        <v>4581.2644028404184</v>
      </c>
      <c r="I246">
        <v>4660.4727927043868</v>
      </c>
      <c r="J246">
        <v>4371.0383122013163</v>
      </c>
      <c r="K246">
        <v>4546.7102550536401</v>
      </c>
      <c r="L246">
        <v>4373.0803163305791</v>
      </c>
      <c r="M246">
        <v>4095.3392722958661</v>
      </c>
      <c r="N246">
        <v>4312.5409205992928</v>
      </c>
      <c r="O246">
        <v>3697.5963675903627</v>
      </c>
      <c r="P246">
        <v>4446.9739474390144</v>
      </c>
      <c r="Q246">
        <v>4489.8496584023978</v>
      </c>
      <c r="R246">
        <v>5042.9335815242293</v>
      </c>
      <c r="S246">
        <v>4974.9770149152901</v>
      </c>
      <c r="T246">
        <v>4886.5632864998579</v>
      </c>
      <c r="U246">
        <v>4963.2601107461005</v>
      </c>
      <c r="V246">
        <v>4652.5742499937369</v>
      </c>
      <c r="W246">
        <v>4820.9051535750568</v>
      </c>
      <c r="X246">
        <v>4658.6044978048467</v>
      </c>
      <c r="Y246">
        <v>4414.8821819192408</v>
      </c>
      <c r="Z246">
        <v>4676.6496673845286</v>
      </c>
      <c r="AA246">
        <v>4105.4534083193294</v>
      </c>
      <c r="AB246">
        <v>4887.5176733751796</v>
      </c>
      <c r="AC246">
        <v>4947.0545563341611</v>
      </c>
      <c r="AD246">
        <v>5502.4415991172136</v>
      </c>
      <c r="AE246">
        <v>5428.7234819557125</v>
      </c>
      <c r="AF246">
        <v>5333.3710198038207</v>
      </c>
      <c r="AG246">
        <v>5407.1430012376313</v>
      </c>
      <c r="AH246">
        <v>5099.8486910096899</v>
      </c>
      <c r="AI246">
        <v>5277.5466449907653</v>
      </c>
      <c r="AJ246">
        <v>5128.736064356598</v>
      </c>
      <c r="AK246">
        <v>4900.4401847285599</v>
      </c>
      <c r="AL246">
        <v>5177.7838422185077</v>
      </c>
      <c r="AM246">
        <v>4621.1929552640186</v>
      </c>
      <c r="AN246">
        <v>5416.3388257010965</v>
      </c>
      <c r="AO246">
        <v>5487.2336229433868</v>
      </c>
      <c r="AP246">
        <v>6052.2740105078292</v>
      </c>
      <c r="AQ246">
        <v>5986.71587257793</v>
      </c>
      <c r="AR246">
        <v>5898.4387806989307</v>
      </c>
      <c r="AS246">
        <v>5978.7704496475635</v>
      </c>
      <c r="AT246">
        <v>5678.1368697335583</v>
      </c>
      <c r="AU246">
        <v>5863.1043067524097</v>
      </c>
      <c r="AV246">
        <v>5722.4376780817975</v>
      </c>
      <c r="AW246">
        <v>5503.1329165124607</v>
      </c>
      <c r="AX246">
        <v>5790.042623288924</v>
      </c>
      <c r="AY246">
        <v>5243.1958214442657</v>
      </c>
      <c r="AZ246">
        <v>6047.8811376652611</v>
      </c>
      <c r="BA246">
        <v>6127.8474359546981</v>
      </c>
      <c r="BB246">
        <v>6701.390005290792</v>
      </c>
      <c r="BC246">
        <v>6643.8063570704526</v>
      </c>
      <c r="BD246">
        <v>6563.1034882655513</v>
      </c>
      <c r="BE246">
        <v>6650.7574673484087</v>
      </c>
      <c r="BF246">
        <v>6357.3153715590097</v>
      </c>
      <c r="BG246">
        <v>6549.4166838558476</v>
      </c>
      <c r="BH246">
        <v>6415.8563900507734</v>
      </c>
      <c r="BI246">
        <v>6203.6369438148304</v>
      </c>
      <c r="BJ246">
        <v>6497.6159587224502</v>
      </c>
      <c r="BK246">
        <v>5957.8406369581808</v>
      </c>
      <c r="BL246">
        <v>6769.6331874024572</v>
      </c>
      <c r="BM246">
        <v>6856.7809380751496</v>
      </c>
      <c r="BN246">
        <v>7437.6027394986804</v>
      </c>
      <c r="BO246">
        <v>7387.3819463516629</v>
      </c>
      <c r="BP246">
        <v>7314.0557050028028</v>
      </c>
      <c r="BQ246">
        <v>7408.9695039829403</v>
      </c>
      <c r="BR246">
        <v>7122.4933491324809</v>
      </c>
      <c r="BS246">
        <v>7321.0790330604741</v>
      </c>
      <c r="BT246">
        <v>7193.3768137747747</v>
      </c>
      <c r="BU246">
        <v>6986.3475226661476</v>
      </c>
      <c r="BV246">
        <v>7284.9595262348612</v>
      </c>
      <c r="BW246">
        <v>6749.541792646829</v>
      </c>
      <c r="BX246">
        <v>7565.8401278621368</v>
      </c>
      <c r="BY246">
        <v>7658.125419366228</v>
      </c>
      <c r="BZ246">
        <v>8245.1345960561557</v>
      </c>
      <c r="CA246">
        <v>8202.3608162418896</v>
      </c>
      <c r="CB246">
        <v>8137.6186357580809</v>
      </c>
      <c r="CC246">
        <v>8241.7421851402814</v>
      </c>
      <c r="CD246">
        <v>7964.238809409625</v>
      </c>
      <c r="CE246">
        <v>8170.5073056625861</v>
      </c>
      <c r="CF246">
        <v>8048.1889044311883</v>
      </c>
      <c r="CG246">
        <v>7843.6042692540577</v>
      </c>
      <c r="CH246">
        <v>8141.6606014210674</v>
      </c>
      <c r="CI246">
        <v>7603.4406657692743</v>
      </c>
      <c r="CJ246">
        <v>8416.3896447705756</v>
      </c>
      <c r="CK246">
        <v>8506.9150390852737</v>
      </c>
      <c r="CL246">
        <v>9095.7333647828073</v>
      </c>
      <c r="CM246">
        <v>9061.6278486022311</v>
      </c>
      <c r="CN246">
        <v>9010.7985733376245</v>
      </c>
      <c r="CO246">
        <v>9135.2111278772172</v>
      </c>
      <c r="CP246">
        <v>8882.7962378947705</v>
      </c>
      <c r="CQ246">
        <v>9100.9003502189535</v>
      </c>
      <c r="CR246">
        <v>9001.7964482825009</v>
      </c>
      <c r="CS246">
        <v>8809.1866378890154</v>
      </c>
      <c r="CT246">
        <v>9011.848209505275</v>
      </c>
      <c r="CU246">
        <v>8622.2923485070096</v>
      </c>
      <c r="CV246">
        <v>1</v>
      </c>
      <c r="CW246">
        <f t="shared" si="11"/>
        <v>2906</v>
      </c>
      <c r="CY246">
        <f t="shared" si="12"/>
        <v>2906</v>
      </c>
      <c r="CZ246">
        <f t="shared" si="13"/>
        <v>2906</v>
      </c>
    </row>
    <row r="247" spans="1:104" x14ac:dyDescent="0.25">
      <c r="A247" t="s">
        <v>103</v>
      </c>
      <c r="B247" t="s">
        <v>103</v>
      </c>
      <c r="C247" t="s">
        <v>104</v>
      </c>
      <c r="CV247">
        <v>0</v>
      </c>
      <c r="CW247">
        <f t="shared" si="11"/>
        <v>0</v>
      </c>
      <c r="CY247">
        <f t="shared" si="12"/>
        <v>0</v>
      </c>
      <c r="CZ247" t="e">
        <f t="shared" si="13"/>
        <v>#VALUE!</v>
      </c>
    </row>
    <row r="248" spans="1:104" x14ac:dyDescent="0.25">
      <c r="A248" t="s">
        <v>165</v>
      </c>
      <c r="B248" t="s">
        <v>105</v>
      </c>
      <c r="C248" t="s">
        <v>102</v>
      </c>
      <c r="D248">
        <v>4240.9174868236105</v>
      </c>
      <c r="E248">
        <v>4263.3243383127674</v>
      </c>
      <c r="F248">
        <v>4662.2141445405678</v>
      </c>
      <c r="G248">
        <v>4429.5164893960928</v>
      </c>
      <c r="H248">
        <v>4616.4162518643625</v>
      </c>
      <c r="I248">
        <v>4256.062053043921</v>
      </c>
      <c r="J248">
        <v>4252.5243859705288</v>
      </c>
      <c r="K248">
        <v>4398.4584771505761</v>
      </c>
      <c r="L248">
        <v>4130.6050274684858</v>
      </c>
      <c r="M248">
        <v>4680.7524396036115</v>
      </c>
      <c r="N248">
        <v>4757.1614394531962</v>
      </c>
      <c r="O248">
        <v>4586.9124569933056</v>
      </c>
      <c r="P248">
        <v>4614.5044605890134</v>
      </c>
      <c r="Q248">
        <v>4376.330064332129</v>
      </c>
      <c r="R248">
        <v>4787.1999301430778</v>
      </c>
      <c r="S248">
        <v>4516.3200353673747</v>
      </c>
      <c r="T248">
        <v>4697.2003717835341</v>
      </c>
      <c r="U248">
        <v>4332.572857258916</v>
      </c>
      <c r="V248">
        <v>4328.034047818579</v>
      </c>
      <c r="W248">
        <v>4486.3298695648346</v>
      </c>
      <c r="X248">
        <v>4243.2262979920206</v>
      </c>
      <c r="Y248">
        <v>4824.6197281350305</v>
      </c>
      <c r="Z248">
        <v>4935.0438928557214</v>
      </c>
      <c r="AA248">
        <v>4793.4123371145888</v>
      </c>
      <c r="AB248">
        <v>4840.400409826244</v>
      </c>
      <c r="AC248">
        <v>4613.115433799323</v>
      </c>
      <c r="AD248">
        <v>5030.1326468176694</v>
      </c>
      <c r="AE248">
        <v>4764.9213354400754</v>
      </c>
      <c r="AF248">
        <v>4954.1705036321846</v>
      </c>
      <c r="AG248">
        <v>4601.8046157138542</v>
      </c>
      <c r="AH248">
        <v>4612.8883072647295</v>
      </c>
      <c r="AI248">
        <v>4788.8066005650653</v>
      </c>
      <c r="AJ248">
        <v>4563.9441149331424</v>
      </c>
      <c r="AK248">
        <v>5163.2277876931767</v>
      </c>
      <c r="AL248">
        <v>5290.7352153954125</v>
      </c>
      <c r="AM248">
        <v>5165.2725149190346</v>
      </c>
      <c r="AN248">
        <v>5227.5356421435135</v>
      </c>
      <c r="AO248">
        <v>5014.667044239296</v>
      </c>
      <c r="AP248">
        <v>5445.297917062564</v>
      </c>
      <c r="AQ248">
        <v>5193.031293899553</v>
      </c>
      <c r="AR248">
        <v>5394.7981023804732</v>
      </c>
      <c r="AS248">
        <v>5054.8342048685863</v>
      </c>
      <c r="AT248">
        <v>5078.4934940295998</v>
      </c>
      <c r="AU248">
        <v>5267.3349477306283</v>
      </c>
      <c r="AV248">
        <v>5055.7537427201496</v>
      </c>
      <c r="AW248">
        <v>5668.5398560214489</v>
      </c>
      <c r="AX248">
        <v>5809.5532334145582</v>
      </c>
      <c r="AY248">
        <v>5697.3851216822495</v>
      </c>
      <c r="AZ248">
        <v>5772.5839926117351</v>
      </c>
      <c r="BA248">
        <v>5572.2378318591436</v>
      </c>
      <c r="BB248">
        <v>6015.0035283780107</v>
      </c>
      <c r="BC248">
        <v>5774.5543017689852</v>
      </c>
      <c r="BD248">
        <v>5987.8976701365118</v>
      </c>
      <c r="BE248">
        <v>5659.3272511613441</v>
      </c>
      <c r="BF248">
        <v>5694.2289679991882</v>
      </c>
      <c r="BG248">
        <v>5894.1760669647283</v>
      </c>
      <c r="BH248">
        <v>5693.5746249024787</v>
      </c>
      <c r="BI248">
        <v>6317.2342836951175</v>
      </c>
      <c r="BJ248">
        <v>6469.0475659323019</v>
      </c>
      <c r="BK248">
        <v>6367.6457228887484</v>
      </c>
      <c r="BL248">
        <v>6453.6114474873521</v>
      </c>
      <c r="BM248">
        <v>6264.0444268129868</v>
      </c>
      <c r="BN248">
        <v>6717.5757303111241</v>
      </c>
      <c r="BO248">
        <v>6487.8072960859081</v>
      </c>
      <c r="BP248">
        <v>6711.6335095323539</v>
      </c>
      <c r="BQ248">
        <v>6393.2107291635748</v>
      </c>
      <c r="BR248">
        <v>6437.7948467916613</v>
      </c>
      <c r="BS248">
        <v>6646.8766964005536</v>
      </c>
      <c r="BT248">
        <v>6454.868029335772</v>
      </c>
      <c r="BU248">
        <v>7086.7003680709258</v>
      </c>
      <c r="BV248">
        <v>7246.507215355723</v>
      </c>
      <c r="BW248">
        <v>7153.2473075343687</v>
      </c>
      <c r="BX248">
        <v>7247.8475356977178</v>
      </c>
      <c r="BY248">
        <v>7067.6709788497574</v>
      </c>
      <c r="BZ248">
        <v>7531.4287783337168</v>
      </c>
      <c r="CA248">
        <v>7312.5408162509357</v>
      </c>
      <c r="CB248">
        <v>7547.4373989504375</v>
      </c>
      <c r="CC248">
        <v>7239.5861675204487</v>
      </c>
      <c r="CD248">
        <v>7293.4758580993321</v>
      </c>
      <c r="CE248">
        <v>7509.9412610698546</v>
      </c>
      <c r="CF248">
        <v>7323.0851368492376</v>
      </c>
      <c r="CG248">
        <v>7958.0286114709534</v>
      </c>
      <c r="CH248">
        <v>8119.6397851102647</v>
      </c>
      <c r="CI248">
        <v>8028.2057659267193</v>
      </c>
      <c r="CJ248">
        <v>8126.264665980877</v>
      </c>
      <c r="CK248">
        <v>7952.3989468448617</v>
      </c>
      <c r="CL248">
        <v>8427.2466932623065</v>
      </c>
      <c r="CM248">
        <v>8223.4301884863598</v>
      </c>
      <c r="CN248">
        <v>8476.4623339570135</v>
      </c>
      <c r="CO248">
        <v>8190.9369527249637</v>
      </c>
      <c r="CP248">
        <v>8256.5073583059602</v>
      </c>
      <c r="CQ248">
        <v>8485.4501405501323</v>
      </c>
      <c r="CR248">
        <v>8313.6070154701501</v>
      </c>
      <c r="CS248">
        <v>8865.1091258359847</v>
      </c>
      <c r="CT248">
        <v>9137.2360452584417</v>
      </c>
      <c r="CU248">
        <v>8891.4150641770284</v>
      </c>
      <c r="CV248">
        <v>-1</v>
      </c>
      <c r="CW248">
        <f t="shared" si="11"/>
        <v>2906</v>
      </c>
      <c r="CY248">
        <f t="shared" si="12"/>
        <v>2906</v>
      </c>
      <c r="CZ248">
        <f t="shared" si="13"/>
        <v>2906</v>
      </c>
    </row>
    <row r="249" spans="1:104" x14ac:dyDescent="0.25">
      <c r="A249" t="s">
        <v>103</v>
      </c>
      <c r="B249" t="s">
        <v>103</v>
      </c>
      <c r="C249" t="s">
        <v>104</v>
      </c>
      <c r="CV249">
        <v>0</v>
      </c>
      <c r="CW249">
        <f t="shared" si="11"/>
        <v>0</v>
      </c>
      <c r="CY249">
        <f t="shared" si="12"/>
        <v>0</v>
      </c>
      <c r="CZ249" t="e">
        <f t="shared" si="13"/>
        <v>#VALUE!</v>
      </c>
    </row>
    <row r="250" spans="1:104" x14ac:dyDescent="0.25">
      <c r="A250" t="s">
        <v>166</v>
      </c>
      <c r="B250" t="s">
        <v>101</v>
      </c>
      <c r="C250" t="s">
        <v>102</v>
      </c>
      <c r="D250">
        <v>6693.5377834774181</v>
      </c>
      <c r="E250">
        <v>6338.099751208616</v>
      </c>
      <c r="F250">
        <v>7393.3354574541445</v>
      </c>
      <c r="G250">
        <v>7412.2736484089182</v>
      </c>
      <c r="H250">
        <v>7314.6777901971882</v>
      </c>
      <c r="I250">
        <v>7239.6441754967955</v>
      </c>
      <c r="J250">
        <v>6947.0665286352969</v>
      </c>
      <c r="K250">
        <v>6969.3431398621178</v>
      </c>
      <c r="L250">
        <v>6202.135380510148</v>
      </c>
      <c r="M250">
        <v>5843.9160691247089</v>
      </c>
      <c r="N250">
        <v>5873.2691351780486</v>
      </c>
      <c r="O250">
        <v>5006.8014309622213</v>
      </c>
      <c r="P250">
        <v>6300.7463565700109</v>
      </c>
      <c r="Q250">
        <v>6903.1995315107742</v>
      </c>
      <c r="R250">
        <v>8012.2953171886038</v>
      </c>
      <c r="S250">
        <v>7853.8841538256365</v>
      </c>
      <c r="T250">
        <v>7657.0818310088207</v>
      </c>
      <c r="U250">
        <v>7526.118979459302</v>
      </c>
      <c r="V250">
        <v>7140.0372653471532</v>
      </c>
      <c r="W250">
        <v>7097.5954462413674</v>
      </c>
      <c r="X250">
        <v>6300.6721864034789</v>
      </c>
      <c r="Y250">
        <v>5948.1427983581016</v>
      </c>
      <c r="Z250">
        <v>6023.2057883013158</v>
      </c>
      <c r="AA250">
        <v>5240.0816707517606</v>
      </c>
      <c r="AB250">
        <v>6630.0115854709875</v>
      </c>
      <c r="AC250">
        <v>7311.2227954114478</v>
      </c>
      <c r="AD250">
        <v>8463.3062284479984</v>
      </c>
      <c r="AE250">
        <v>8308.755976519089</v>
      </c>
      <c r="AF250">
        <v>8086.523759062371</v>
      </c>
      <c r="AG250">
        <v>7918.5864409978394</v>
      </c>
      <c r="AH250">
        <v>7501.1479288456103</v>
      </c>
      <c r="AI250">
        <v>7443.363932828438</v>
      </c>
      <c r="AJ250">
        <v>6649.2771961479284</v>
      </c>
      <c r="AK250">
        <v>6313.7659529520552</v>
      </c>
      <c r="AL250">
        <v>6413.4054743819052</v>
      </c>
      <c r="AM250">
        <v>5656.2974783011396</v>
      </c>
      <c r="AN250">
        <v>7069.6653925328328</v>
      </c>
      <c r="AO250">
        <v>7769.9346559070555</v>
      </c>
      <c r="AP250">
        <v>8936.424851966347</v>
      </c>
      <c r="AQ250">
        <v>8792.1041433100181</v>
      </c>
      <c r="AR250">
        <v>8576.6812981667936</v>
      </c>
      <c r="AS250">
        <v>8413.0736007870473</v>
      </c>
      <c r="AT250">
        <v>7998.6459320138401</v>
      </c>
      <c r="AU250">
        <v>7943.8754983142098</v>
      </c>
      <c r="AV250">
        <v>7154.0521127916909</v>
      </c>
      <c r="AW250">
        <v>6824.9061676473139</v>
      </c>
      <c r="AX250">
        <v>6933.232260001254</v>
      </c>
      <c r="AY250">
        <v>6186.6919227419785</v>
      </c>
      <c r="AZ250">
        <v>7611.6086516003079</v>
      </c>
      <c r="BA250">
        <v>8323.3814247418886</v>
      </c>
      <c r="BB250">
        <v>9500.5026414831336</v>
      </c>
      <c r="BC250">
        <v>9365.5134428484762</v>
      </c>
      <c r="BD250">
        <v>9158.1243348408843</v>
      </c>
      <c r="BE250">
        <v>9001.5677995974584</v>
      </c>
      <c r="BF250">
        <v>8593.6535314343109</v>
      </c>
      <c r="BG250">
        <v>8545.2617932847243</v>
      </c>
      <c r="BH250">
        <v>7761.9391110214265</v>
      </c>
      <c r="BI250">
        <v>7439.5036260808083</v>
      </c>
      <c r="BJ250">
        <v>7554.7106079293226</v>
      </c>
      <c r="BK250">
        <v>6815.1279623071232</v>
      </c>
      <c r="BL250">
        <v>8247.0015426564532</v>
      </c>
      <c r="BM250">
        <v>8965.7134308674104</v>
      </c>
      <c r="BN250">
        <v>10149.809284941712</v>
      </c>
      <c r="BO250">
        <v>10021.929183051921</v>
      </c>
      <c r="BP250">
        <v>9821.8792681998748</v>
      </c>
      <c r="BQ250">
        <v>9672.9254500880925</v>
      </c>
      <c r="BR250">
        <v>9272.7975484342023</v>
      </c>
      <c r="BS250">
        <v>9232.1578885867093</v>
      </c>
      <c r="BT250">
        <v>8456.2138789304045</v>
      </c>
      <c r="BU250">
        <v>8140.3892031357937</v>
      </c>
      <c r="BV250">
        <v>8261.0981381799211</v>
      </c>
      <c r="BW250">
        <v>7525.7510816013655</v>
      </c>
      <c r="BX250">
        <v>8960.7351015171407</v>
      </c>
      <c r="BY250">
        <v>9681.9311733180257</v>
      </c>
      <c r="BZ250">
        <v>10868.705114845212</v>
      </c>
      <c r="CA250">
        <v>10744.690002416424</v>
      </c>
      <c r="CB250">
        <v>10550.609645483142</v>
      </c>
      <c r="CC250">
        <v>10410.277391052499</v>
      </c>
      <c r="CD250">
        <v>10021.324638358768</v>
      </c>
      <c r="CE250">
        <v>9993.5268188682749</v>
      </c>
      <c r="CF250">
        <v>9230.4394244780924</v>
      </c>
      <c r="CG250">
        <v>8925.3549713356097</v>
      </c>
      <c r="CH250">
        <v>9052.5337323248605</v>
      </c>
      <c r="CI250">
        <v>8317.8698949883037</v>
      </c>
      <c r="CJ250">
        <v>9747.2895660453069</v>
      </c>
      <c r="CK250">
        <v>10457.990990891078</v>
      </c>
      <c r="CL250">
        <v>11632.081581567767</v>
      </c>
      <c r="CM250">
        <v>11498.243966498723</v>
      </c>
      <c r="CN250">
        <v>11300.989848511355</v>
      </c>
      <c r="CO250">
        <v>11169.565214463</v>
      </c>
      <c r="CP250">
        <v>10804.791826035933</v>
      </c>
      <c r="CQ250">
        <v>10815.951455385908</v>
      </c>
      <c r="CR250">
        <v>10090.384444300118</v>
      </c>
      <c r="CS250">
        <v>9842.0803123259957</v>
      </c>
      <c r="CT250">
        <v>9962.5359673877974</v>
      </c>
      <c r="CU250">
        <v>9311.2873544099275</v>
      </c>
      <c r="CV250">
        <v>1</v>
      </c>
      <c r="CW250">
        <f t="shared" si="11"/>
        <v>2907</v>
      </c>
      <c r="CY250">
        <f t="shared" si="12"/>
        <v>2907</v>
      </c>
      <c r="CZ250">
        <f t="shared" si="13"/>
        <v>2907</v>
      </c>
    </row>
    <row r="251" spans="1:104" x14ac:dyDescent="0.25">
      <c r="A251" t="s">
        <v>103</v>
      </c>
      <c r="B251" t="s">
        <v>103</v>
      </c>
      <c r="C251" t="s">
        <v>104</v>
      </c>
      <c r="CV251">
        <v>0</v>
      </c>
      <c r="CW251">
        <f t="shared" si="11"/>
        <v>0</v>
      </c>
      <c r="CY251">
        <f t="shared" si="12"/>
        <v>0</v>
      </c>
      <c r="CZ251" t="e">
        <f t="shared" si="13"/>
        <v>#VALUE!</v>
      </c>
    </row>
    <row r="252" spans="1:104" x14ac:dyDescent="0.25">
      <c r="A252" t="s">
        <v>166</v>
      </c>
      <c r="B252" t="s">
        <v>105</v>
      </c>
      <c r="C252" t="s">
        <v>102</v>
      </c>
      <c r="D252">
        <v>6385.6237296017971</v>
      </c>
      <c r="E252">
        <v>6993.4346004356876</v>
      </c>
      <c r="F252">
        <v>7584.7625914089413</v>
      </c>
      <c r="G252">
        <v>7072.3640291679812</v>
      </c>
      <c r="H252">
        <v>7416.4414546460848</v>
      </c>
      <c r="I252">
        <v>7029.5856673663848</v>
      </c>
      <c r="J252">
        <v>6958.3021306213432</v>
      </c>
      <c r="K252">
        <v>7071.8440443752907</v>
      </c>
      <c r="L252">
        <v>6565.0674227223799</v>
      </c>
      <c r="M252">
        <v>7254.6916373367985</v>
      </c>
      <c r="N252">
        <v>7043.7129421244663</v>
      </c>
      <c r="O252">
        <v>6646.6968326792658</v>
      </c>
      <c r="P252">
        <v>6660.8617844681667</v>
      </c>
      <c r="Q252">
        <v>6337.6807495257553</v>
      </c>
      <c r="R252">
        <v>7173.7192732449103</v>
      </c>
      <c r="S252">
        <v>7182.7400354915026</v>
      </c>
      <c r="T252">
        <v>7644.9893800886821</v>
      </c>
      <c r="U252">
        <v>7125.807267996528</v>
      </c>
      <c r="V252">
        <v>6967.9944695125441</v>
      </c>
      <c r="W252">
        <v>7079.7418922336856</v>
      </c>
      <c r="X252">
        <v>6571.7785210170905</v>
      </c>
      <c r="Y252">
        <v>7262.1079397206722</v>
      </c>
      <c r="Z252">
        <v>7063.1016885079807</v>
      </c>
      <c r="AA252">
        <v>6683.051607981919</v>
      </c>
      <c r="AB252">
        <v>6721.2834876699089</v>
      </c>
      <c r="AC252">
        <v>6435.0191282287342</v>
      </c>
      <c r="AD252">
        <v>7316.5852051772763</v>
      </c>
      <c r="AE252">
        <v>7368.4595148829067</v>
      </c>
      <c r="AF252">
        <v>7861.6998308631228</v>
      </c>
      <c r="AG252">
        <v>7358.1509194069813</v>
      </c>
      <c r="AH252">
        <v>7202.9814212814808</v>
      </c>
      <c r="AI252">
        <v>7311.2137217850159</v>
      </c>
      <c r="AJ252">
        <v>6801.3139052352271</v>
      </c>
      <c r="AK252">
        <v>7496.4948803768775</v>
      </c>
      <c r="AL252">
        <v>7310.516517868793</v>
      </c>
      <c r="AM252">
        <v>6949.8926296417558</v>
      </c>
      <c r="AN252">
        <v>7010.6560506645319</v>
      </c>
      <c r="AO252">
        <v>6746.9040487791517</v>
      </c>
      <c r="AP252">
        <v>7648.9995938022776</v>
      </c>
      <c r="AQ252">
        <v>7718.7705137581252</v>
      </c>
      <c r="AR252">
        <v>8227.5397345938181</v>
      </c>
      <c r="AS252">
        <v>7737.7813653964113</v>
      </c>
      <c r="AT252">
        <v>7595.2652612680631</v>
      </c>
      <c r="AU252">
        <v>7715.4619258627117</v>
      </c>
      <c r="AV252">
        <v>7217.1888439044405</v>
      </c>
      <c r="AW252">
        <v>7923.9986108165758</v>
      </c>
      <c r="AX252">
        <v>7749.990512886463</v>
      </c>
      <c r="AY252">
        <v>7401.9442150681934</v>
      </c>
      <c r="AZ252">
        <v>7475.985483976543</v>
      </c>
      <c r="BA252">
        <v>7226.0801262161986</v>
      </c>
      <c r="BB252">
        <v>8142.2704167683496</v>
      </c>
      <c r="BC252">
        <v>8225.9825408607085</v>
      </c>
      <c r="BD252">
        <v>8748.1883398455266</v>
      </c>
      <c r="BE252">
        <v>8271.1608083132051</v>
      </c>
      <c r="BF252">
        <v>8140.6527057854037</v>
      </c>
      <c r="BG252">
        <v>8272.2699584004513</v>
      </c>
      <c r="BH252">
        <v>7785.0466082485855</v>
      </c>
      <c r="BI252">
        <v>8502.7559663700849</v>
      </c>
      <c r="BJ252">
        <v>8339.6661632146242</v>
      </c>
      <c r="BK252">
        <v>8002.6492417170994</v>
      </c>
      <c r="BL252">
        <v>8087.8493012768658</v>
      </c>
      <c r="BM252">
        <v>7849.1936916378709</v>
      </c>
      <c r="BN252">
        <v>8776.6496224569819</v>
      </c>
      <c r="BO252">
        <v>8871.548116946602</v>
      </c>
      <c r="BP252">
        <v>9404.7581176297317</v>
      </c>
      <c r="BQ252">
        <v>8938.4533216626023</v>
      </c>
      <c r="BR252">
        <v>8818.3044858738122</v>
      </c>
      <c r="BS252">
        <v>8959.8696703008172</v>
      </c>
      <c r="BT252">
        <v>8482.1863957995047</v>
      </c>
      <c r="BU252">
        <v>9209.0944979816577</v>
      </c>
      <c r="BV252">
        <v>9054.9914754981073</v>
      </c>
      <c r="BW252">
        <v>8726.9236288764114</v>
      </c>
      <c r="BX252">
        <v>8821.2185388343205</v>
      </c>
      <c r="BY252">
        <v>8591.9482507605444</v>
      </c>
      <c r="BZ252">
        <v>9529.1379610159929</v>
      </c>
      <c r="CA252">
        <v>9634.0524678415422</v>
      </c>
      <c r="CB252">
        <v>10177.363353850287</v>
      </c>
      <c r="CC252">
        <v>9720.9393902590455</v>
      </c>
      <c r="CD252">
        <v>9610.1065775141178</v>
      </c>
      <c r="CE252">
        <v>9760.1003566071849</v>
      </c>
      <c r="CF252">
        <v>9289.7789401530772</v>
      </c>
      <c r="CG252">
        <v>10022.970435043524</v>
      </c>
      <c r="CH252">
        <v>9874.2598076075901</v>
      </c>
      <c r="CI252">
        <v>9551.2355495766642</v>
      </c>
      <c r="CJ252">
        <v>9650.9147092497769</v>
      </c>
      <c r="CK252">
        <v>9427.6255737556203</v>
      </c>
      <c r="CL252">
        <v>10373.410652143775</v>
      </c>
      <c r="CM252">
        <v>10488.088625039563</v>
      </c>
      <c r="CN252">
        <v>11042.747354616826</v>
      </c>
      <c r="CO252">
        <v>10602.729372241338</v>
      </c>
      <c r="CP252">
        <v>10496.207087956289</v>
      </c>
      <c r="CQ252">
        <v>10658.874756034835</v>
      </c>
      <c r="CR252">
        <v>10210.983634016218</v>
      </c>
      <c r="CS252">
        <v>10840.756014280621</v>
      </c>
      <c r="CT252">
        <v>10880.941797841009</v>
      </c>
      <c r="CU252">
        <v>10345.086007908525</v>
      </c>
      <c r="CV252">
        <v>-1</v>
      </c>
      <c r="CW252">
        <f t="shared" si="11"/>
        <v>2907</v>
      </c>
      <c r="CY252">
        <f t="shared" si="12"/>
        <v>2907</v>
      </c>
      <c r="CZ252">
        <f t="shared" si="13"/>
        <v>2907</v>
      </c>
    </row>
    <row r="253" spans="1:104" x14ac:dyDescent="0.25">
      <c r="A253" t="s">
        <v>103</v>
      </c>
      <c r="B253" t="s">
        <v>103</v>
      </c>
      <c r="C253" t="s">
        <v>104</v>
      </c>
      <c r="CV253">
        <v>0</v>
      </c>
      <c r="CW253">
        <f t="shared" si="11"/>
        <v>0</v>
      </c>
      <c r="CY253">
        <f t="shared" si="12"/>
        <v>0</v>
      </c>
      <c r="CZ253" t="e">
        <f t="shared" si="13"/>
        <v>#VALUE!</v>
      </c>
    </row>
    <row r="254" spans="1:104" x14ac:dyDescent="0.25">
      <c r="A254" t="s">
        <v>167</v>
      </c>
      <c r="B254" t="s">
        <v>101</v>
      </c>
      <c r="C254" t="s">
        <v>102</v>
      </c>
      <c r="D254">
        <v>2742.5465310559184</v>
      </c>
      <c r="E254">
        <v>2744.9848489600158</v>
      </c>
      <c r="F254">
        <v>3091.7964866571456</v>
      </c>
      <c r="G254">
        <v>3407.699357438159</v>
      </c>
      <c r="H254">
        <v>3426.8044193904839</v>
      </c>
      <c r="I254">
        <v>3579.7767520539273</v>
      </c>
      <c r="J254">
        <v>3337.013286616811</v>
      </c>
      <c r="K254">
        <v>3284.9899148509567</v>
      </c>
      <c r="L254">
        <v>3210.7808132007103</v>
      </c>
      <c r="M254">
        <v>2751.8976353969474</v>
      </c>
      <c r="N254">
        <v>2721.7686735821526</v>
      </c>
      <c r="O254">
        <v>2368.3260649659114</v>
      </c>
      <c r="P254">
        <v>2890.0170018097015</v>
      </c>
      <c r="Q254">
        <v>3163.4462135191397</v>
      </c>
      <c r="R254">
        <v>3570.6266736976036</v>
      </c>
      <c r="S254">
        <v>3768.7480598183429</v>
      </c>
      <c r="T254">
        <v>3713.1672080474482</v>
      </c>
      <c r="U254">
        <v>3795.377089882486</v>
      </c>
      <c r="V254">
        <v>3494.5975448607132</v>
      </c>
      <c r="W254">
        <v>3413.8903428630106</v>
      </c>
      <c r="X254">
        <v>3336.4039565555031</v>
      </c>
      <c r="Y254">
        <v>2900.3696325420947</v>
      </c>
      <c r="Z254">
        <v>2906.7137231626866</v>
      </c>
      <c r="AA254">
        <v>2593.3013079010334</v>
      </c>
      <c r="AB254">
        <v>3150.9079804587718</v>
      </c>
      <c r="AC254">
        <v>3449.0087068839184</v>
      </c>
      <c r="AD254">
        <v>3866.3954713114122</v>
      </c>
      <c r="AE254">
        <v>4060.9153191353371</v>
      </c>
      <c r="AF254">
        <v>3991.4537095800806</v>
      </c>
      <c r="AG254">
        <v>4055.0949493502849</v>
      </c>
      <c r="AH254">
        <v>3736.965194161553</v>
      </c>
      <c r="AI254">
        <v>3644.6061943515297</v>
      </c>
      <c r="AJ254">
        <v>3563.2771220542218</v>
      </c>
      <c r="AK254">
        <v>3130.8709053296297</v>
      </c>
      <c r="AL254">
        <v>3146.1429023511596</v>
      </c>
      <c r="AM254">
        <v>2843.9716509712889</v>
      </c>
      <c r="AN254">
        <v>3412.3162072987902</v>
      </c>
      <c r="AO254">
        <v>3718.6727087598374</v>
      </c>
      <c r="AP254">
        <v>4140.9562406846308</v>
      </c>
      <c r="AQ254">
        <v>4337.1421311556151</v>
      </c>
      <c r="AR254">
        <v>4266.9290596807223</v>
      </c>
      <c r="AS254">
        <v>4328.5210436032685</v>
      </c>
      <c r="AT254">
        <v>4008.1462076543012</v>
      </c>
      <c r="AU254">
        <v>3914.2098967572647</v>
      </c>
      <c r="AV254">
        <v>3832.4864763514051</v>
      </c>
      <c r="AW254">
        <v>3401.0193124419357</v>
      </c>
      <c r="AX254">
        <v>3418.4023619467639</v>
      </c>
      <c r="AY254">
        <v>3119.1395485994935</v>
      </c>
      <c r="AZ254">
        <v>3690.7227499393516</v>
      </c>
      <c r="BA254">
        <v>4000.2063465208321</v>
      </c>
      <c r="BB254">
        <v>4425.1811716301891</v>
      </c>
      <c r="BC254">
        <v>4623.4647609404974</v>
      </c>
      <c r="BD254">
        <v>4554.7641591192005</v>
      </c>
      <c r="BE254">
        <v>4617.4157902083898</v>
      </c>
      <c r="BF254">
        <v>4297.8387994546065</v>
      </c>
      <c r="BG254">
        <v>4204.6224029303885</v>
      </c>
      <c r="BH254">
        <v>4123.6712831794794</v>
      </c>
      <c r="BI254">
        <v>3693.0890093443222</v>
      </c>
      <c r="BJ254">
        <v>3711.4720418446914</v>
      </c>
      <c r="BK254">
        <v>3413.30012960563</v>
      </c>
      <c r="BL254">
        <v>3986.0486675040534</v>
      </c>
      <c r="BM254">
        <v>4296.7862902279785</v>
      </c>
      <c r="BN254">
        <v>4723.151060657663</v>
      </c>
      <c r="BO254">
        <v>4923.0205381772776</v>
      </c>
      <c r="BP254">
        <v>4856.138520025921</v>
      </c>
      <c r="BQ254">
        <v>4920.8157308260816</v>
      </c>
      <c r="BR254">
        <v>4603.3563193033424</v>
      </c>
      <c r="BS254">
        <v>4512.1445450262472</v>
      </c>
      <c r="BT254">
        <v>4432.8233785427901</v>
      </c>
      <c r="BU254">
        <v>4003.2431799890974</v>
      </c>
      <c r="BV254">
        <v>4021.8402417473244</v>
      </c>
      <c r="BW254">
        <v>3723.1089557399487</v>
      </c>
      <c r="BX254">
        <v>4294.7659619368642</v>
      </c>
      <c r="BY254">
        <v>4604.346405923925</v>
      </c>
      <c r="BZ254">
        <v>5030.1110658143371</v>
      </c>
      <c r="CA254">
        <v>5230.580761414345</v>
      </c>
      <c r="CB254">
        <v>5165.9809385213739</v>
      </c>
      <c r="CC254">
        <v>5234.7571771364182</v>
      </c>
      <c r="CD254">
        <v>4922.8577599768978</v>
      </c>
      <c r="CE254">
        <v>4837.7840218222364</v>
      </c>
      <c r="CF254">
        <v>4763.859762490667</v>
      </c>
      <c r="CG254">
        <v>4337.4412045272393</v>
      </c>
      <c r="CH254">
        <v>4355.6527639654314</v>
      </c>
      <c r="CI254">
        <v>4052.3073955611926</v>
      </c>
      <c r="CJ254">
        <v>4615.5874190314335</v>
      </c>
      <c r="CK254">
        <v>4914.6310593772942</v>
      </c>
      <c r="CL254">
        <v>5330.135329949735</v>
      </c>
      <c r="CM254">
        <v>5524.9367201891255</v>
      </c>
      <c r="CN254">
        <v>5460.7135768380576</v>
      </c>
      <c r="CO254">
        <v>5537.8319076290736</v>
      </c>
      <c r="CP254">
        <v>5246.7042590366336</v>
      </c>
      <c r="CQ254">
        <v>5176.2406968709565</v>
      </c>
      <c r="CR254">
        <v>5128.9009267704369</v>
      </c>
      <c r="CS254">
        <v>4750.7155702196342</v>
      </c>
      <c r="CT254">
        <v>4686.7768851753463</v>
      </c>
      <c r="CU254">
        <v>4540.5712205119135</v>
      </c>
      <c r="CV254">
        <v>1</v>
      </c>
      <c r="CW254">
        <f t="shared" si="11"/>
        <v>3101</v>
      </c>
      <c r="CY254">
        <f t="shared" si="12"/>
        <v>3101</v>
      </c>
      <c r="CZ254">
        <f t="shared" si="13"/>
        <v>3101</v>
      </c>
    </row>
    <row r="255" spans="1:104" x14ac:dyDescent="0.25">
      <c r="A255" t="s">
        <v>103</v>
      </c>
      <c r="B255" t="s">
        <v>103</v>
      </c>
      <c r="C255" t="s">
        <v>104</v>
      </c>
      <c r="CV255">
        <v>0</v>
      </c>
      <c r="CW255">
        <f t="shared" si="11"/>
        <v>0</v>
      </c>
      <c r="CY255">
        <f t="shared" si="12"/>
        <v>0</v>
      </c>
      <c r="CZ255" t="e">
        <f t="shared" si="13"/>
        <v>#VALUE!</v>
      </c>
    </row>
    <row r="256" spans="1:104" x14ac:dyDescent="0.25">
      <c r="A256" t="s">
        <v>167</v>
      </c>
      <c r="B256" t="s">
        <v>105</v>
      </c>
      <c r="C256" t="s">
        <v>102</v>
      </c>
      <c r="D256">
        <v>2835.4301732094227</v>
      </c>
      <c r="E256">
        <v>2818.408763126386</v>
      </c>
      <c r="F256">
        <v>2824.3111917622055</v>
      </c>
      <c r="G256">
        <v>2746.6750437021565</v>
      </c>
      <c r="H256">
        <v>2982.1683512126069</v>
      </c>
      <c r="I256">
        <v>2947.7834291031581</v>
      </c>
      <c r="J256">
        <v>3190.9658052483219</v>
      </c>
      <c r="K256">
        <v>3291.1152503307649</v>
      </c>
      <c r="L256">
        <v>3279.9473005254972</v>
      </c>
      <c r="M256">
        <v>3566.4288218252022</v>
      </c>
      <c r="N256">
        <v>3395.043896751903</v>
      </c>
      <c r="O256">
        <v>3279.3594324008859</v>
      </c>
      <c r="P256">
        <v>2957.5002227824871</v>
      </c>
      <c r="Q256">
        <v>2824.3100096293447</v>
      </c>
      <c r="R256">
        <v>2947.5069633499188</v>
      </c>
      <c r="S256">
        <v>2953.4295993955088</v>
      </c>
      <c r="T256">
        <v>3219.4353267276119</v>
      </c>
      <c r="U256">
        <v>3192.4306192505173</v>
      </c>
      <c r="V256">
        <v>3425.9744608875767</v>
      </c>
      <c r="W256">
        <v>3510.6217375868355</v>
      </c>
      <c r="X256">
        <v>3484.10257375943</v>
      </c>
      <c r="Y256">
        <v>3758.7129207723574</v>
      </c>
      <c r="Z256">
        <v>3582.1543173021437</v>
      </c>
      <c r="AA256">
        <v>3466.62488132619</v>
      </c>
      <c r="AB256">
        <v>3148.7681010257343</v>
      </c>
      <c r="AC256">
        <v>3022.8895601922181</v>
      </c>
      <c r="AD256">
        <v>3155.8129348667198</v>
      </c>
      <c r="AE256">
        <v>3172.6059649036733</v>
      </c>
      <c r="AF256">
        <v>3449.0289984203691</v>
      </c>
      <c r="AG256">
        <v>3430.2126647224832</v>
      </c>
      <c r="AH256">
        <v>3668.5001133513256</v>
      </c>
      <c r="AI256">
        <v>3754.3334597602125</v>
      </c>
      <c r="AJ256">
        <v>3726.4054623155471</v>
      </c>
      <c r="AK256">
        <v>3998.6178120846471</v>
      </c>
      <c r="AL256">
        <v>3820.3092012660281</v>
      </c>
      <c r="AM256">
        <v>3704.7972276098694</v>
      </c>
      <c r="AN256">
        <v>3389.0726149039592</v>
      </c>
      <c r="AO256">
        <v>3267.0893832884703</v>
      </c>
      <c r="AP256">
        <v>3404.9072273997017</v>
      </c>
      <c r="AQ256">
        <v>3426.7614889454017</v>
      </c>
      <c r="AR256">
        <v>3707.775302211056</v>
      </c>
      <c r="AS256">
        <v>3692.7512696343688</v>
      </c>
      <c r="AT256">
        <v>3933.993698076692</v>
      </c>
      <c r="AU256">
        <v>4022.1006719998468</v>
      </c>
      <c r="AV256">
        <v>3996.0078172426784</v>
      </c>
      <c r="AW256">
        <v>4269.8641693739646</v>
      </c>
      <c r="AX256">
        <v>4093.2140732189446</v>
      </c>
      <c r="AY256">
        <v>3979.5203125610265</v>
      </c>
      <c r="AZ256">
        <v>3665.8536020932888</v>
      </c>
      <c r="BA256">
        <v>3546.1840500562503</v>
      </c>
      <c r="BB256">
        <v>3686.5299454031228</v>
      </c>
      <c r="BC256">
        <v>3711.041795877597</v>
      </c>
      <c r="BD256">
        <v>3994.73690227938</v>
      </c>
      <c r="BE256">
        <v>3982.3178574734457</v>
      </c>
      <c r="BF256">
        <v>4226.0185364663066</v>
      </c>
      <c r="BG256">
        <v>4316.4095463955873</v>
      </c>
      <c r="BH256">
        <v>4292.4413911648408</v>
      </c>
      <c r="BI256">
        <v>4568.3074129852757</v>
      </c>
      <c r="BJ256">
        <v>4393.6063153356799</v>
      </c>
      <c r="BK256">
        <v>4281.846835662298</v>
      </c>
      <c r="BL256">
        <v>3970.1256126349499</v>
      </c>
      <c r="BM256">
        <v>3852.4164157180549</v>
      </c>
      <c r="BN256">
        <v>3994.7249964024541</v>
      </c>
      <c r="BO256">
        <v>4021.1837897580294</v>
      </c>
      <c r="BP256">
        <v>4306.7971786741582</v>
      </c>
      <c r="BQ256">
        <v>4296.2668644111618</v>
      </c>
      <c r="BR256">
        <v>4541.8388717116359</v>
      </c>
      <c r="BS256">
        <v>4634.1041693015777</v>
      </c>
      <c r="BT256">
        <v>4612.0329980218694</v>
      </c>
      <c r="BU256">
        <v>4889.8277985534842</v>
      </c>
      <c r="BV256">
        <v>4717.0778400951704</v>
      </c>
      <c r="BW256">
        <v>4607.26054893541</v>
      </c>
      <c r="BX256">
        <v>4297.4225765889632</v>
      </c>
      <c r="BY256">
        <v>4181.4785461363454</v>
      </c>
      <c r="BZ256">
        <v>4325.3817369550998</v>
      </c>
      <c r="CA256">
        <v>4353.2366231492033</v>
      </c>
      <c r="CB256">
        <v>4640.0626970699032</v>
      </c>
      <c r="CC256">
        <v>4630.6285920901346</v>
      </c>
      <c r="CD256">
        <v>4877.3014200838497</v>
      </c>
      <c r="CE256">
        <v>4970.8187428845686</v>
      </c>
      <c r="CF256">
        <v>4950.3039190026011</v>
      </c>
      <c r="CG256">
        <v>5230.0401609067703</v>
      </c>
      <c r="CH256">
        <v>5059.6079610384704</v>
      </c>
      <c r="CI256">
        <v>4952.3339882439232</v>
      </c>
      <c r="CJ256">
        <v>4645.0042853409741</v>
      </c>
      <c r="CK256">
        <v>4531.0619016552355</v>
      </c>
      <c r="CL256">
        <v>4676.5664936724988</v>
      </c>
      <c r="CM256">
        <v>4704.5755000330737</v>
      </c>
      <c r="CN256">
        <v>4991.5150048615942</v>
      </c>
      <c r="CO256">
        <v>4981.3188655547074</v>
      </c>
      <c r="CP256">
        <v>5225.248112278603</v>
      </c>
      <c r="CQ256">
        <v>5320.0927439522657</v>
      </c>
      <c r="CR256">
        <v>5300.6924951171859</v>
      </c>
      <c r="CS256">
        <v>5554.0737849090037</v>
      </c>
      <c r="CT256">
        <v>5454.1391524902083</v>
      </c>
      <c r="CU256">
        <v>5251.5043788502026</v>
      </c>
      <c r="CV256">
        <v>-1</v>
      </c>
      <c r="CW256">
        <f t="shared" si="11"/>
        <v>3101</v>
      </c>
      <c r="CY256">
        <f t="shared" si="12"/>
        <v>3101</v>
      </c>
      <c r="CZ256">
        <f t="shared" si="13"/>
        <v>3101</v>
      </c>
    </row>
    <row r="257" spans="1:104" x14ac:dyDescent="0.25">
      <c r="A257" t="s">
        <v>103</v>
      </c>
      <c r="B257" t="s">
        <v>103</v>
      </c>
      <c r="C257" t="s">
        <v>104</v>
      </c>
      <c r="CV257">
        <v>0</v>
      </c>
      <c r="CW257">
        <f t="shared" si="11"/>
        <v>0</v>
      </c>
      <c r="CY257">
        <f t="shared" si="12"/>
        <v>0</v>
      </c>
      <c r="CZ257" t="e">
        <f t="shared" si="13"/>
        <v>#VALUE!</v>
      </c>
    </row>
    <row r="258" spans="1:104" x14ac:dyDescent="0.25">
      <c r="A258" t="s">
        <v>168</v>
      </c>
      <c r="B258" t="s">
        <v>101</v>
      </c>
      <c r="C258" t="s">
        <v>102</v>
      </c>
      <c r="D258">
        <v>4429.4821147483344</v>
      </c>
      <c r="E258">
        <v>4771.1158949971186</v>
      </c>
      <c r="F258">
        <v>5412.6558714474259</v>
      </c>
      <c r="G258">
        <v>5548.5838763647407</v>
      </c>
      <c r="H258">
        <v>5621.6399151208343</v>
      </c>
      <c r="I258">
        <v>5707.4986248120622</v>
      </c>
      <c r="J258">
        <v>5525.9102378629295</v>
      </c>
      <c r="K258">
        <v>5552.7565891859322</v>
      </c>
      <c r="L258">
        <v>5321.4078853298988</v>
      </c>
      <c r="M258">
        <v>5051.4717172284236</v>
      </c>
      <c r="N258">
        <v>5041.795927599831</v>
      </c>
      <c r="O258">
        <v>4593.7767493703286</v>
      </c>
      <c r="P258">
        <v>5180.3637434557832</v>
      </c>
      <c r="Q258">
        <v>5423.1991665467085</v>
      </c>
      <c r="R258">
        <v>5996.3898213085977</v>
      </c>
      <c r="S258">
        <v>6071.2278286279434</v>
      </c>
      <c r="T258">
        <v>6067.8739887582287</v>
      </c>
      <c r="U258">
        <v>6080.6810673474383</v>
      </c>
      <c r="V258">
        <v>5832.2862250005401</v>
      </c>
      <c r="W258">
        <v>5810.8006298334039</v>
      </c>
      <c r="X258">
        <v>5561.0746847699902</v>
      </c>
      <c r="Y258">
        <v>5305.3016648486273</v>
      </c>
      <c r="Z258">
        <v>5332.7690972978908</v>
      </c>
      <c r="AA258">
        <v>4930.3351826517255</v>
      </c>
      <c r="AB258">
        <v>5557.4148391266644</v>
      </c>
      <c r="AC258">
        <v>5826.6766402334351</v>
      </c>
      <c r="AD258">
        <v>6410.2018040099738</v>
      </c>
      <c r="AE258">
        <v>6483.1108142196108</v>
      </c>
      <c r="AF258">
        <v>6471.9975282684272</v>
      </c>
      <c r="AG258">
        <v>6477.3326543594412</v>
      </c>
      <c r="AH258">
        <v>6225.7586835954698</v>
      </c>
      <c r="AI258">
        <v>6206.8526311645455</v>
      </c>
      <c r="AJ258">
        <v>5965.0094042221081</v>
      </c>
      <c r="AK258">
        <v>5720.9937937561162</v>
      </c>
      <c r="AL258">
        <v>5762.4520071445495</v>
      </c>
      <c r="AM258">
        <v>5374.7964484729036</v>
      </c>
      <c r="AN258">
        <v>6016.2963152125931</v>
      </c>
      <c r="AO258">
        <v>6298.751639086202</v>
      </c>
      <c r="AP258">
        <v>6893.6587395579618</v>
      </c>
      <c r="AQ258">
        <v>6975.9015707070348</v>
      </c>
      <c r="AR258">
        <v>6972.2419711684142</v>
      </c>
      <c r="AS258">
        <v>6983.6937197492935</v>
      </c>
      <c r="AT258">
        <v>6737.6729774823762</v>
      </c>
      <c r="AU258">
        <v>6724.539882929068</v>
      </c>
      <c r="AV258">
        <v>6489.2669267772271</v>
      </c>
      <c r="AW258">
        <v>6252.8609316086731</v>
      </c>
      <c r="AX258">
        <v>6302.8665733273219</v>
      </c>
      <c r="AY258">
        <v>5924.3498681197198</v>
      </c>
      <c r="AZ258">
        <v>6575.1411470986886</v>
      </c>
      <c r="BA258">
        <v>6866.652916477633</v>
      </c>
      <c r="BB258">
        <v>7470.1357783753556</v>
      </c>
      <c r="BC258">
        <v>7560.3923195387524</v>
      </c>
      <c r="BD258">
        <v>7564.2348361868717</v>
      </c>
      <c r="BE258">
        <v>7582.7994626353684</v>
      </c>
      <c r="BF258">
        <v>7343.6373412429657</v>
      </c>
      <c r="BG258">
        <v>7337.21619006727</v>
      </c>
      <c r="BH258">
        <v>7108.5739967261743</v>
      </c>
      <c r="BI258">
        <v>6878.7476675375765</v>
      </c>
      <c r="BJ258">
        <v>6935.2952167314206</v>
      </c>
      <c r="BK258">
        <v>6563.2996226323903</v>
      </c>
      <c r="BL258">
        <v>7220.6254127648945</v>
      </c>
      <c r="BM258">
        <v>7518.7380166313978</v>
      </c>
      <c r="BN258">
        <v>8128.9473053245301</v>
      </c>
      <c r="BO258">
        <v>8226.0974112513231</v>
      </c>
      <c r="BP258">
        <v>8236.994946728486</v>
      </c>
      <c r="BQ258">
        <v>8262.6978705824968</v>
      </c>
      <c r="BR258">
        <v>8030.5968512253121</v>
      </c>
      <c r="BS258">
        <v>8030.9321349568409</v>
      </c>
      <c r="BT258">
        <v>7808.4918407735486</v>
      </c>
      <c r="BU258">
        <v>7584.1099534467539</v>
      </c>
      <c r="BV258">
        <v>7645.2679756405723</v>
      </c>
      <c r="BW258">
        <v>7277.1655113518027</v>
      </c>
      <c r="BX258">
        <v>7938.0044680761121</v>
      </c>
      <c r="BY258">
        <v>8239.7764234902806</v>
      </c>
      <c r="BZ258">
        <v>8854.4071364533447</v>
      </c>
      <c r="CA258">
        <v>8957.291297510752</v>
      </c>
      <c r="CB258">
        <v>8975.5399865455311</v>
      </c>
      <c r="CC258">
        <v>9010.1125527035838</v>
      </c>
      <c r="CD258">
        <v>8787.8135389036343</v>
      </c>
      <c r="CE258">
        <v>8797.8450769020856</v>
      </c>
      <c r="CF258">
        <v>8583.6718057231992</v>
      </c>
      <c r="CG258">
        <v>8364.8211893436237</v>
      </c>
      <c r="CH258">
        <v>8427.82978056506</v>
      </c>
      <c r="CI258">
        <v>8057.6872438205182</v>
      </c>
      <c r="CJ258">
        <v>8713.4942918903471</v>
      </c>
      <c r="CK258">
        <v>9009.1167407447938</v>
      </c>
      <c r="CL258">
        <v>9619.1116581989245</v>
      </c>
      <c r="CM258">
        <v>9722.6455373933459</v>
      </c>
      <c r="CN258">
        <v>9748.4735179180771</v>
      </c>
      <c r="CO258">
        <v>9799.0045644086604</v>
      </c>
      <c r="CP258">
        <v>9602.1059578723216</v>
      </c>
      <c r="CQ258">
        <v>9634.4429779050079</v>
      </c>
      <c r="CR258">
        <v>9449.7868853143536</v>
      </c>
      <c r="CS258">
        <v>9256.3993992849355</v>
      </c>
      <c r="CT258">
        <v>9271.9899240830018</v>
      </c>
      <c r="CU258">
        <v>8982.2026594450981</v>
      </c>
      <c r="CV258">
        <v>1</v>
      </c>
      <c r="CW258">
        <f t="shared" si="11"/>
        <v>3102</v>
      </c>
      <c r="CY258">
        <f t="shared" si="12"/>
        <v>3102</v>
      </c>
      <c r="CZ258">
        <f t="shared" si="13"/>
        <v>3102</v>
      </c>
    </row>
    <row r="259" spans="1:104" x14ac:dyDescent="0.25">
      <c r="A259" t="s">
        <v>103</v>
      </c>
      <c r="B259" t="s">
        <v>103</v>
      </c>
      <c r="C259" t="s">
        <v>104</v>
      </c>
      <c r="CV259">
        <v>0</v>
      </c>
      <c r="CW259">
        <f t="shared" si="11"/>
        <v>0</v>
      </c>
      <c r="CY259">
        <f t="shared" si="12"/>
        <v>0</v>
      </c>
      <c r="CZ259" t="e">
        <f t="shared" si="13"/>
        <v>#VALUE!</v>
      </c>
    </row>
    <row r="260" spans="1:104" x14ac:dyDescent="0.25">
      <c r="A260" t="s">
        <v>168</v>
      </c>
      <c r="B260" t="s">
        <v>105</v>
      </c>
      <c r="C260" t="s">
        <v>102</v>
      </c>
      <c r="D260">
        <v>5023.7709862038146</v>
      </c>
      <c r="E260">
        <v>5237.0929514235395</v>
      </c>
      <c r="F260">
        <v>5652.0955032429947</v>
      </c>
      <c r="G260">
        <v>5292.1359128991107</v>
      </c>
      <c r="H260">
        <v>5557.8594429668283</v>
      </c>
      <c r="I260">
        <v>5129.9464844580698</v>
      </c>
      <c r="J260">
        <v>5234.7077537610148</v>
      </c>
      <c r="K260">
        <v>5333.0859204681947</v>
      </c>
      <c r="L260">
        <v>4948.9529955935213</v>
      </c>
      <c r="M260">
        <v>5605.6468806591974</v>
      </c>
      <c r="N260">
        <v>5551.5642631777373</v>
      </c>
      <c r="O260">
        <v>5451.3965602545486</v>
      </c>
      <c r="P260">
        <v>5600.5370790356392</v>
      </c>
      <c r="Q260">
        <v>5459.4566878011265</v>
      </c>
      <c r="R260">
        <v>5898.7269918284464</v>
      </c>
      <c r="S260">
        <v>5480.6409130923348</v>
      </c>
      <c r="T260">
        <v>5684.8735317029923</v>
      </c>
      <c r="U260">
        <v>5235.7512867940495</v>
      </c>
      <c r="V260">
        <v>5316.3958626153717</v>
      </c>
      <c r="W260">
        <v>5411.7145670402797</v>
      </c>
      <c r="X260">
        <v>5041.8334323661147</v>
      </c>
      <c r="Y260">
        <v>5723.4123520668745</v>
      </c>
      <c r="Z260">
        <v>5699.4357655046051</v>
      </c>
      <c r="AA260">
        <v>5623.1341981763917</v>
      </c>
      <c r="AB260">
        <v>5785.5217762412994</v>
      </c>
      <c r="AC260">
        <v>5648.5706987298263</v>
      </c>
      <c r="AD260">
        <v>6087.5455722580355</v>
      </c>
      <c r="AE260">
        <v>5670.59655604201</v>
      </c>
      <c r="AF260">
        <v>5881.4752514354041</v>
      </c>
      <c r="AG260">
        <v>5445.348950518046</v>
      </c>
      <c r="AH260">
        <v>5543.6348817287626</v>
      </c>
      <c r="AI260">
        <v>5658.5072414537462</v>
      </c>
      <c r="AJ260">
        <v>5307.6884951567872</v>
      </c>
      <c r="AK260">
        <v>6006.5270439873329</v>
      </c>
      <c r="AL260">
        <v>5997.8378779471313</v>
      </c>
      <c r="AM260">
        <v>5935.3569625453447</v>
      </c>
      <c r="AN260">
        <v>6110.7325820559972</v>
      </c>
      <c r="AO260">
        <v>5986.3651290966673</v>
      </c>
      <c r="AP260">
        <v>6437.6849796385231</v>
      </c>
      <c r="AQ260">
        <v>6032.8776044487495</v>
      </c>
      <c r="AR260">
        <v>6255.7560432114542</v>
      </c>
      <c r="AS260">
        <v>5831.63585300042</v>
      </c>
      <c r="AT260">
        <v>5942.1200962354378</v>
      </c>
      <c r="AU260">
        <v>6069.5060602538588</v>
      </c>
      <c r="AV260">
        <v>5731.5004259007919</v>
      </c>
      <c r="AW260">
        <v>6443.2922545250694</v>
      </c>
      <c r="AX260">
        <v>6447.4587939524645</v>
      </c>
      <c r="AY260">
        <v>6397.5148420512323</v>
      </c>
      <c r="AZ260">
        <v>6584.9802462680527</v>
      </c>
      <c r="BA260">
        <v>6472.2461455765788</v>
      </c>
      <c r="BB260">
        <v>6934.827683543228</v>
      </c>
      <c r="BC260">
        <v>6541.0340630410792</v>
      </c>
      <c r="BD260">
        <v>6774.7858650897033</v>
      </c>
      <c r="BE260">
        <v>6361.4572177783384</v>
      </c>
      <c r="BF260">
        <v>6482.6577177795552</v>
      </c>
      <c r="BG260">
        <v>6620.6589792751602</v>
      </c>
      <c r="BH260">
        <v>6293.1382496004535</v>
      </c>
      <c r="BI260">
        <v>7015.2745268209292</v>
      </c>
      <c r="BJ260">
        <v>7029.6638201684036</v>
      </c>
      <c r="BK260">
        <v>6989.8628636691556</v>
      </c>
      <c r="BL260">
        <v>7187.4397509070013</v>
      </c>
      <c r="BM260">
        <v>7084.8185514502184</v>
      </c>
      <c r="BN260">
        <v>7557.5123539911656</v>
      </c>
      <c r="BO260">
        <v>7173.781337255683</v>
      </c>
      <c r="BP260">
        <v>7417.4500647539953</v>
      </c>
      <c r="BQ260">
        <v>7013.7639766112561</v>
      </c>
      <c r="BR260">
        <v>7144.1998394338752</v>
      </c>
      <c r="BS260">
        <v>7290.9313110251842</v>
      </c>
      <c r="BT260">
        <v>6971.6141850143922</v>
      </c>
      <c r="BU260">
        <v>7701.5149996589653</v>
      </c>
      <c r="BV260">
        <v>7723.436562991199</v>
      </c>
      <c r="BW260">
        <v>7691.2381411927054</v>
      </c>
      <c r="BX260">
        <v>7896.8252062768279</v>
      </c>
      <c r="BY260">
        <v>7802.9025084702425</v>
      </c>
      <c r="BZ260">
        <v>8285.1056828355249</v>
      </c>
      <c r="CA260">
        <v>7911.5748872996137</v>
      </c>
      <c r="CB260">
        <v>8165.7401857274435</v>
      </c>
      <c r="CC260">
        <v>7772.2176941047992</v>
      </c>
      <c r="CD260">
        <v>7911.7491840870425</v>
      </c>
      <c r="CE260">
        <v>8065.8380018848493</v>
      </c>
      <c r="CF260">
        <v>7751.7691467821733</v>
      </c>
      <c r="CG260">
        <v>8484.8761596781678</v>
      </c>
      <c r="CH260">
        <v>8508.5576351209202</v>
      </c>
      <c r="CI260">
        <v>8477.8698368505447</v>
      </c>
      <c r="CJ260">
        <v>8686.1894492871234</v>
      </c>
      <c r="CK260">
        <v>8597.4499143764406</v>
      </c>
      <c r="CL260">
        <v>9089.448418091235</v>
      </c>
      <c r="CM260">
        <v>8729.0949462171375</v>
      </c>
      <c r="CN260">
        <v>9000.5381425410724</v>
      </c>
      <c r="CO260">
        <v>8628.3319236466541</v>
      </c>
      <c r="CP260">
        <v>8778.3134781094795</v>
      </c>
      <c r="CQ260">
        <v>8950.5867673463472</v>
      </c>
      <c r="CR260">
        <v>8647.4342212775591</v>
      </c>
      <c r="CS260">
        <v>9294.232901347159</v>
      </c>
      <c r="CT260">
        <v>9457.7362644283057</v>
      </c>
      <c r="CU260">
        <v>9200.5532745791606</v>
      </c>
      <c r="CV260">
        <v>-1</v>
      </c>
      <c r="CW260">
        <f t="shared" si="11"/>
        <v>3102</v>
      </c>
      <c r="CY260">
        <f t="shared" si="12"/>
        <v>3102</v>
      </c>
      <c r="CZ260">
        <f t="shared" si="13"/>
        <v>3102</v>
      </c>
    </row>
    <row r="261" spans="1:104" x14ac:dyDescent="0.25">
      <c r="A261" t="s">
        <v>103</v>
      </c>
      <c r="B261" t="s">
        <v>103</v>
      </c>
      <c r="C261" t="s">
        <v>104</v>
      </c>
      <c r="CV261">
        <v>0</v>
      </c>
      <c r="CW261">
        <f t="shared" si="11"/>
        <v>0</v>
      </c>
      <c r="CY261">
        <f t="shared" si="12"/>
        <v>0</v>
      </c>
      <c r="CZ261" t="e">
        <f t="shared" si="13"/>
        <v>#VALUE!</v>
      </c>
    </row>
    <row r="262" spans="1:104" x14ac:dyDescent="0.25">
      <c r="A262" t="s">
        <v>169</v>
      </c>
      <c r="B262" t="s">
        <v>101</v>
      </c>
      <c r="C262" t="s">
        <v>102</v>
      </c>
      <c r="D262">
        <v>933.17862409031682</v>
      </c>
      <c r="E262">
        <v>1211.2473620783835</v>
      </c>
      <c r="F262">
        <v>1423.0359925434095</v>
      </c>
      <c r="G262">
        <v>1549.2717699224213</v>
      </c>
      <c r="H262">
        <v>1431.1777735935214</v>
      </c>
      <c r="I262">
        <v>1396.5626295555742</v>
      </c>
      <c r="J262">
        <v>1324.3902202470083</v>
      </c>
      <c r="K262">
        <v>1466.3168534519525</v>
      </c>
      <c r="L262">
        <v>1429.4666943989234</v>
      </c>
      <c r="M262">
        <v>1351.8267660965864</v>
      </c>
      <c r="N262">
        <v>1338.4919883836546</v>
      </c>
      <c r="O262">
        <v>972.39463639536518</v>
      </c>
      <c r="P262">
        <v>969.34815686135221</v>
      </c>
      <c r="Q262">
        <v>1195.5694190553261</v>
      </c>
      <c r="R262">
        <v>1483.3994277028266</v>
      </c>
      <c r="S262">
        <v>1636.4633974990959</v>
      </c>
      <c r="T262">
        <v>1554.3347636982203</v>
      </c>
      <c r="U262">
        <v>1529.5967257008979</v>
      </c>
      <c r="V262">
        <v>1446.7098554017653</v>
      </c>
      <c r="W262">
        <v>1575.762219584353</v>
      </c>
      <c r="X262">
        <v>1526.3438250084691</v>
      </c>
      <c r="Y262">
        <v>1441.0026860678508</v>
      </c>
      <c r="Z262">
        <v>1422.7237754851408</v>
      </c>
      <c r="AA262">
        <v>1053.7028400511022</v>
      </c>
      <c r="AB262">
        <v>1050.7587809921804</v>
      </c>
      <c r="AC262">
        <v>1280.5681896430465</v>
      </c>
      <c r="AD262">
        <v>1575.1475950504275</v>
      </c>
      <c r="AE262">
        <v>1736.3859192821251</v>
      </c>
      <c r="AF262">
        <v>1661.2332259064342</v>
      </c>
      <c r="AG262">
        <v>1640.2093410494981</v>
      </c>
      <c r="AH262">
        <v>1557.2221446989372</v>
      </c>
      <c r="AI262">
        <v>1683.3919660221359</v>
      </c>
      <c r="AJ262">
        <v>1630.2399028111618</v>
      </c>
      <c r="AK262">
        <v>1542.1645041422801</v>
      </c>
      <c r="AL262">
        <v>1523.1876265063943</v>
      </c>
      <c r="AM262">
        <v>1155.5281394115725</v>
      </c>
      <c r="AN262">
        <v>1155.2893333152435</v>
      </c>
      <c r="AO262">
        <v>1388.1920016205411</v>
      </c>
      <c r="AP262">
        <v>1685.4997885535556</v>
      </c>
      <c r="AQ262">
        <v>1848.7610202720409</v>
      </c>
      <c r="AR262">
        <v>1774.9583518672835</v>
      </c>
      <c r="AS262">
        <v>1754.8387035707492</v>
      </c>
      <c r="AT262">
        <v>1672.5483448093287</v>
      </c>
      <c r="AU262">
        <v>1799.3565373593813</v>
      </c>
      <c r="AV262">
        <v>1746.839271508052</v>
      </c>
      <c r="AW262">
        <v>1659.4066816329232</v>
      </c>
      <c r="AX262">
        <v>1641.1002888303206</v>
      </c>
      <c r="AY262">
        <v>1274.1844217692844</v>
      </c>
      <c r="AZ262">
        <v>1274.8153645944324</v>
      </c>
      <c r="BA262">
        <v>1508.741140754677</v>
      </c>
      <c r="BB262">
        <v>1807.2041482006996</v>
      </c>
      <c r="BC262">
        <v>1971.6851871740314</v>
      </c>
      <c r="BD262">
        <v>1899.0777473938801</v>
      </c>
      <c r="BE262">
        <v>1880.0508282434093</v>
      </c>
      <c r="BF262">
        <v>1798.7091754353123</v>
      </c>
      <c r="BG262">
        <v>1926.3249714485555</v>
      </c>
      <c r="BH262">
        <v>1874.5127108429515</v>
      </c>
      <c r="BI262">
        <v>1787.7381557950969</v>
      </c>
      <c r="BJ262">
        <v>1770.0967612610411</v>
      </c>
      <c r="BK262">
        <v>1403.8924642759384</v>
      </c>
      <c r="BL262">
        <v>1405.3022013000955</v>
      </c>
      <c r="BM262">
        <v>1640.0769387662037</v>
      </c>
      <c r="BN262">
        <v>1939.4477984330397</v>
      </c>
      <c r="BO262">
        <v>2104.8731186661998</v>
      </c>
      <c r="BP262">
        <v>2033.214792471259</v>
      </c>
      <c r="BQ262">
        <v>2015.1035031208603</v>
      </c>
      <c r="BR262">
        <v>1934.6036812844538</v>
      </c>
      <c r="BS262">
        <v>2062.9532646909174</v>
      </c>
      <c r="BT262">
        <v>2011.7490632968224</v>
      </c>
      <c r="BU262">
        <v>1925.465614584989</v>
      </c>
      <c r="BV262">
        <v>1908.2388490212481</v>
      </c>
      <c r="BW262">
        <v>1542.4416209035653</v>
      </c>
      <c r="BX262">
        <v>1544.3350689864906</v>
      </c>
      <c r="BY262">
        <v>1779.7490409511145</v>
      </c>
      <c r="BZ262">
        <v>2079.9653282727213</v>
      </c>
      <c r="CA262">
        <v>2246.4444472765917</v>
      </c>
      <c r="CB262">
        <v>2175.9915161166541</v>
      </c>
      <c r="CC262">
        <v>2159.1240186225627</v>
      </c>
      <c r="CD262">
        <v>2079.7542844019863</v>
      </c>
      <c r="CE262">
        <v>2208.9527701345787</v>
      </c>
      <c r="CF262">
        <v>2158.1780163801905</v>
      </c>
      <c r="CG262">
        <v>2071.8245189961185</v>
      </c>
      <c r="CH262">
        <v>2054.0369692887793</v>
      </c>
      <c r="CI262">
        <v>1687.3669070992946</v>
      </c>
      <c r="CJ262">
        <v>1688.4600101277688</v>
      </c>
      <c r="CK262">
        <v>1923.4188501971948</v>
      </c>
      <c r="CL262">
        <v>2224.2727784243807</v>
      </c>
      <c r="CM262">
        <v>2392.5372353322073</v>
      </c>
      <c r="CN262">
        <v>2324.640571318806</v>
      </c>
      <c r="CO262">
        <v>2311.6990211094781</v>
      </c>
      <c r="CP262">
        <v>2234.1091964611114</v>
      </c>
      <c r="CQ262">
        <v>2362.042917811722</v>
      </c>
      <c r="CR262">
        <v>2318.4945705528648</v>
      </c>
      <c r="CS262">
        <v>2212.4635205463846</v>
      </c>
      <c r="CT262">
        <v>2208.7205913735434</v>
      </c>
      <c r="CU262">
        <v>1854.3993609886625</v>
      </c>
      <c r="CV262">
        <v>1</v>
      </c>
      <c r="CW262">
        <f t="shared" si="11"/>
        <v>3103</v>
      </c>
      <c r="CY262">
        <f t="shared" si="12"/>
        <v>3103</v>
      </c>
      <c r="CZ262">
        <f t="shared" si="13"/>
        <v>3103</v>
      </c>
    </row>
    <row r="263" spans="1:104" x14ac:dyDescent="0.25">
      <c r="A263" t="s">
        <v>103</v>
      </c>
      <c r="B263" t="s">
        <v>103</v>
      </c>
      <c r="C263" t="s">
        <v>104</v>
      </c>
      <c r="CV263">
        <v>0</v>
      </c>
      <c r="CW263">
        <f t="shared" ref="CW263:CW326" si="14">CY263</f>
        <v>0</v>
      </c>
      <c r="CY263">
        <f t="shared" ref="CY263:CY326" si="15">IFERROR(CZ263,0)</f>
        <v>0</v>
      </c>
      <c r="CZ263" t="e">
        <f t="shared" ref="CZ263:CZ326" si="16">RIGHT(A263,4)*1</f>
        <v>#VALUE!</v>
      </c>
    </row>
    <row r="264" spans="1:104" x14ac:dyDescent="0.25">
      <c r="A264" t="s">
        <v>169</v>
      </c>
      <c r="B264" t="s">
        <v>105</v>
      </c>
      <c r="C264" t="s">
        <v>102</v>
      </c>
      <c r="D264">
        <v>1177.2479029866633</v>
      </c>
      <c r="E264">
        <v>1079.4144416809486</v>
      </c>
      <c r="F264">
        <v>1200.6223392747486</v>
      </c>
      <c r="G264">
        <v>1202.7472394079309</v>
      </c>
      <c r="H264">
        <v>1291.1175066559265</v>
      </c>
      <c r="I264">
        <v>1292.4767820862862</v>
      </c>
      <c r="J264">
        <v>1256.3434562925154</v>
      </c>
      <c r="K264">
        <v>1273.4622787911908</v>
      </c>
      <c r="L264">
        <v>1273.8201628736379</v>
      </c>
      <c r="M264">
        <v>1388.7059772460468</v>
      </c>
      <c r="N264">
        <v>1478.2476644594399</v>
      </c>
      <c r="O264">
        <v>1433.8595320024679</v>
      </c>
      <c r="P264">
        <v>1416.1426228016608</v>
      </c>
      <c r="Q264">
        <v>1217.3730269399543</v>
      </c>
      <c r="R264">
        <v>1219.2489689982574</v>
      </c>
      <c r="S264">
        <v>1196.555196291451</v>
      </c>
      <c r="T264">
        <v>1273.7740335396661</v>
      </c>
      <c r="U264">
        <v>1288.8340332226273</v>
      </c>
      <c r="V264">
        <v>1276.185433537773</v>
      </c>
      <c r="W264">
        <v>1314.2739224138645</v>
      </c>
      <c r="X264">
        <v>1335.3908442506015</v>
      </c>
      <c r="Y264">
        <v>1467.7547830084527</v>
      </c>
      <c r="Z264">
        <v>1569.4685751219195</v>
      </c>
      <c r="AA264">
        <v>1529.3840623670931</v>
      </c>
      <c r="AB264">
        <v>1506.8063483607352</v>
      </c>
      <c r="AC264">
        <v>1296.5736379702837</v>
      </c>
      <c r="AD264">
        <v>1285.3112439773677</v>
      </c>
      <c r="AE264">
        <v>1252.8877888258542</v>
      </c>
      <c r="AF264">
        <v>1326.9678160464314</v>
      </c>
      <c r="AG264">
        <v>1345.6476097087809</v>
      </c>
      <c r="AH264">
        <v>1341.0225432684169</v>
      </c>
      <c r="AI264">
        <v>1388.1889940821402</v>
      </c>
      <c r="AJ264">
        <v>1416.654488411483</v>
      </c>
      <c r="AK264">
        <v>1553.307388017055</v>
      </c>
      <c r="AL264">
        <v>1656.4055863847559</v>
      </c>
      <c r="AM264">
        <v>1615.8596930958258</v>
      </c>
      <c r="AN264">
        <v>1592.1947745331343</v>
      </c>
      <c r="AO264">
        <v>1381.1116421018651</v>
      </c>
      <c r="AP264">
        <v>1369.5899521826479</v>
      </c>
      <c r="AQ264">
        <v>1337.4815966573788</v>
      </c>
      <c r="AR264">
        <v>1412.3014630544938</v>
      </c>
      <c r="AS264">
        <v>1432.0352395126752</v>
      </c>
      <c r="AT264">
        <v>1428.746484678132</v>
      </c>
      <c r="AU264">
        <v>1477.5207218266023</v>
      </c>
      <c r="AV264">
        <v>1507.8002622579036</v>
      </c>
      <c r="AW264">
        <v>1646.3262620646847</v>
      </c>
      <c r="AX264">
        <v>1751.1647660795352</v>
      </c>
      <c r="AY264">
        <v>1712.0641209010864</v>
      </c>
      <c r="AZ264">
        <v>1689.4814800936649</v>
      </c>
      <c r="BA264">
        <v>1479.1649902019622</v>
      </c>
      <c r="BB264">
        <v>1468.2276928252993</v>
      </c>
      <c r="BC264">
        <v>1436.6812365049186</v>
      </c>
      <c r="BD264">
        <v>1512.1669933824046</v>
      </c>
      <c r="BE264">
        <v>1532.7287982363616</v>
      </c>
      <c r="BF264">
        <v>1530.4181796087628</v>
      </c>
      <c r="BG264">
        <v>1580.2625920125074</v>
      </c>
      <c r="BH264">
        <v>1611.6343849593559</v>
      </c>
      <c r="BI264">
        <v>1751.2213690053568</v>
      </c>
      <c r="BJ264">
        <v>1857.0667030414288</v>
      </c>
      <c r="BK264">
        <v>1818.924655023327</v>
      </c>
      <c r="BL264">
        <v>1797.2750336098318</v>
      </c>
      <c r="BM264">
        <v>1587.8899922837163</v>
      </c>
      <c r="BN264">
        <v>1577.8951713622041</v>
      </c>
      <c r="BO264">
        <v>1547.2965643811215</v>
      </c>
      <c r="BP264">
        <v>1623.7115383731434</v>
      </c>
      <c r="BQ264">
        <v>1645.1475422053409</v>
      </c>
      <c r="BR264">
        <v>1643.6179516587581</v>
      </c>
      <c r="BS264">
        <v>1694.1236401897559</v>
      </c>
      <c r="BT264">
        <v>1726.0353580147457</v>
      </c>
      <c r="BU264">
        <v>1866.0742199549722</v>
      </c>
      <c r="BV264">
        <v>1972.3538622566905</v>
      </c>
      <c r="BW264">
        <v>1934.7272620452604</v>
      </c>
      <c r="BX264">
        <v>1913.7795000246063</v>
      </c>
      <c r="BY264">
        <v>1705.3628043044018</v>
      </c>
      <c r="BZ264">
        <v>1696.6231584393463</v>
      </c>
      <c r="CA264">
        <v>1667.5013150577595</v>
      </c>
      <c r="CB264">
        <v>1745.4573890018596</v>
      </c>
      <c r="CC264">
        <v>1768.2722213512191</v>
      </c>
      <c r="CD264">
        <v>1767.713427299406</v>
      </c>
      <c r="CE264">
        <v>1818.5878079474232</v>
      </c>
      <c r="CF264">
        <v>1850.1917874581993</v>
      </c>
      <c r="CG264">
        <v>1989.3461443794322</v>
      </c>
      <c r="CH264">
        <v>2094.4353347146198</v>
      </c>
      <c r="CI264">
        <v>2055.7382954142545</v>
      </c>
      <c r="CJ264">
        <v>2034.3133000314795</v>
      </c>
      <c r="CK264">
        <v>1826.4945953639713</v>
      </c>
      <c r="CL264">
        <v>1819.6916629787404</v>
      </c>
      <c r="CM264">
        <v>1793.9737655855663</v>
      </c>
      <c r="CN264">
        <v>1876.3951843704724</v>
      </c>
      <c r="CO264">
        <v>1904.2728762364045</v>
      </c>
      <c r="CP264">
        <v>1907.1161106475861</v>
      </c>
      <c r="CQ264">
        <v>1960.507787298598</v>
      </c>
      <c r="CR264">
        <v>1988.2502175531044</v>
      </c>
      <c r="CS264">
        <v>2120.9507460013792</v>
      </c>
      <c r="CT264">
        <v>2215.4721260987744</v>
      </c>
      <c r="CU264">
        <v>2172.6891314081972</v>
      </c>
      <c r="CV264">
        <v>-1</v>
      </c>
      <c r="CW264">
        <f t="shared" si="14"/>
        <v>3103</v>
      </c>
      <c r="CY264">
        <f t="shared" si="15"/>
        <v>3103</v>
      </c>
      <c r="CZ264">
        <f t="shared" si="16"/>
        <v>3103</v>
      </c>
    </row>
    <row r="265" spans="1:104" x14ac:dyDescent="0.25">
      <c r="A265" t="s">
        <v>103</v>
      </c>
      <c r="B265" t="s">
        <v>103</v>
      </c>
      <c r="C265" t="s">
        <v>104</v>
      </c>
      <c r="CV265">
        <v>0</v>
      </c>
      <c r="CW265">
        <f t="shared" si="14"/>
        <v>0</v>
      </c>
      <c r="CY265">
        <f t="shared" si="15"/>
        <v>0</v>
      </c>
      <c r="CZ265" t="e">
        <f t="shared" si="16"/>
        <v>#VALUE!</v>
      </c>
    </row>
    <row r="266" spans="1:104" x14ac:dyDescent="0.25">
      <c r="A266" t="s">
        <v>170</v>
      </c>
      <c r="B266" t="s">
        <v>101</v>
      </c>
      <c r="C266" t="s">
        <v>102</v>
      </c>
      <c r="D266">
        <v>972.69651018760158</v>
      </c>
      <c r="E266">
        <v>973.4905038607651</v>
      </c>
      <c r="F266">
        <v>1157.3757245545662</v>
      </c>
      <c r="G266">
        <v>1248.3223702449941</v>
      </c>
      <c r="H266">
        <v>1277.1818011709331</v>
      </c>
      <c r="I266">
        <v>1338.623868174906</v>
      </c>
      <c r="J266">
        <v>1292.7368428242648</v>
      </c>
      <c r="K266">
        <v>1286.856390454768</v>
      </c>
      <c r="L266">
        <v>1223.8517165294693</v>
      </c>
      <c r="M266">
        <v>1110.2408692629749</v>
      </c>
      <c r="N266">
        <v>1097.1516028751948</v>
      </c>
      <c r="O266">
        <v>948.72494492756846</v>
      </c>
      <c r="P266">
        <v>1130.0815157898739</v>
      </c>
      <c r="Q266">
        <v>1185.8110689395617</v>
      </c>
      <c r="R266">
        <v>1354.3501400532887</v>
      </c>
      <c r="S266">
        <v>1413.0003690067824</v>
      </c>
      <c r="T266">
        <v>1434.1481146126234</v>
      </c>
      <c r="U266">
        <v>1473.6389189715394</v>
      </c>
      <c r="V266">
        <v>1404.4015629726121</v>
      </c>
      <c r="W266">
        <v>1378.8200463012502</v>
      </c>
      <c r="X266">
        <v>1302.0584403108769</v>
      </c>
      <c r="Y266">
        <v>1185.8408733325034</v>
      </c>
      <c r="Z266">
        <v>1179.3278811094108</v>
      </c>
      <c r="AA266">
        <v>1043.9933964749657</v>
      </c>
      <c r="AB266">
        <v>1240.3542088347422</v>
      </c>
      <c r="AC266">
        <v>1308.23238518673</v>
      </c>
      <c r="AD266">
        <v>1483.4504560717401</v>
      </c>
      <c r="AE266">
        <v>1542.8757350994408</v>
      </c>
      <c r="AF266">
        <v>1560.2414425041989</v>
      </c>
      <c r="AG266">
        <v>1593.76266632127</v>
      </c>
      <c r="AH266">
        <v>1518.7094187183566</v>
      </c>
      <c r="AI266">
        <v>1489.0749802925502</v>
      </c>
      <c r="AJ266">
        <v>1410.6866045696204</v>
      </c>
      <c r="AK266">
        <v>1295.1304526696726</v>
      </c>
      <c r="AL266">
        <v>1290.9485651235111</v>
      </c>
      <c r="AM266">
        <v>1158.844112377705</v>
      </c>
      <c r="AN266">
        <v>1358.6298747008514</v>
      </c>
      <c r="AO266">
        <v>1429.5920804291334</v>
      </c>
      <c r="AP266">
        <v>1607.2132260681085</v>
      </c>
      <c r="AQ266">
        <v>1668.2098198473254</v>
      </c>
      <c r="AR266">
        <v>1686.3357822617515</v>
      </c>
      <c r="AS266">
        <v>1719.9728189508901</v>
      </c>
      <c r="AT266">
        <v>1644.6602417894082</v>
      </c>
      <c r="AU266">
        <v>1614.6993915937819</v>
      </c>
      <c r="AV266">
        <v>1536.1913395419117</v>
      </c>
      <c r="AW266">
        <v>1420.9002737894232</v>
      </c>
      <c r="AX266">
        <v>1417.4195238752895</v>
      </c>
      <c r="AY266">
        <v>1286.3846573721164</v>
      </c>
      <c r="AZ266">
        <v>1487.4620101644264</v>
      </c>
      <c r="BA266">
        <v>1559.767506921431</v>
      </c>
      <c r="BB266">
        <v>1738.6397052561224</v>
      </c>
      <c r="BC266">
        <v>1800.7085806386365</v>
      </c>
      <c r="BD266">
        <v>1819.7057899125402</v>
      </c>
      <c r="BE266">
        <v>1854.0418379553666</v>
      </c>
      <c r="BF266">
        <v>1779.3121482118154</v>
      </c>
      <c r="BG266">
        <v>1749.8774626756174</v>
      </c>
      <c r="BH266">
        <v>1671.8846793130215</v>
      </c>
      <c r="BI266">
        <v>1557.1235755508335</v>
      </c>
      <c r="BJ266">
        <v>1554.1953918205102</v>
      </c>
      <c r="BK266">
        <v>1423.7341879012711</v>
      </c>
      <c r="BL266">
        <v>1625.4049584024276</v>
      </c>
      <c r="BM266">
        <v>1698.3294753354194</v>
      </c>
      <c r="BN266">
        <v>1877.8612151639486</v>
      </c>
      <c r="BO266">
        <v>1940.6500322469483</v>
      </c>
      <c r="BP266">
        <v>1960.4432907012665</v>
      </c>
      <c r="BQ266">
        <v>1995.6515384626989</v>
      </c>
      <c r="BR266">
        <v>1921.8446053305543</v>
      </c>
      <c r="BS266">
        <v>1893.3278414456468</v>
      </c>
      <c r="BT266">
        <v>1816.1680865111971</v>
      </c>
      <c r="BU266">
        <v>1702.0662526566134</v>
      </c>
      <c r="BV266">
        <v>1699.5507700791588</v>
      </c>
      <c r="BW266">
        <v>1569.2275964589746</v>
      </c>
      <c r="BX266">
        <v>1770.8024344873295</v>
      </c>
      <c r="BY266">
        <v>1843.517122974275</v>
      </c>
      <c r="BZ266">
        <v>2022.9135898706065</v>
      </c>
      <c r="CA266">
        <v>2085.8631767136199</v>
      </c>
      <c r="CB266">
        <v>2106.3112087689387</v>
      </c>
      <c r="CC266">
        <v>2142.7779344331802</v>
      </c>
      <c r="CD266">
        <v>2070.7950083249348</v>
      </c>
      <c r="CE266">
        <v>2044.4541972278953</v>
      </c>
      <c r="CF266">
        <v>1969.4422432305282</v>
      </c>
      <c r="CG266">
        <v>1856.9840486907699</v>
      </c>
      <c r="CH266">
        <v>1855.1334220773206</v>
      </c>
      <c r="CI266">
        <v>1724.1702926593423</v>
      </c>
      <c r="CJ266">
        <v>1923.7413182288849</v>
      </c>
      <c r="CK266">
        <v>1993.4349155582972</v>
      </c>
      <c r="CL266">
        <v>2169.3502563905668</v>
      </c>
      <c r="CM266">
        <v>2229.6824419137397</v>
      </c>
      <c r="CN266">
        <v>2249.0373063002762</v>
      </c>
      <c r="CO266">
        <v>2286.9290700636179</v>
      </c>
      <c r="CP266">
        <v>2220.1824539704776</v>
      </c>
      <c r="CQ266">
        <v>2200.7164938251171</v>
      </c>
      <c r="CR266">
        <v>2132.3241642295329</v>
      </c>
      <c r="CS266">
        <v>2039.1352468229791</v>
      </c>
      <c r="CT266">
        <v>2016.9165903440198</v>
      </c>
      <c r="CU266">
        <v>1925.6487041236346</v>
      </c>
      <c r="CV266">
        <v>1</v>
      </c>
      <c r="CW266">
        <f t="shared" si="14"/>
        <v>3104</v>
      </c>
      <c r="CY266">
        <f t="shared" si="15"/>
        <v>3104</v>
      </c>
      <c r="CZ266">
        <f t="shared" si="16"/>
        <v>3104</v>
      </c>
    </row>
    <row r="267" spans="1:104" x14ac:dyDescent="0.25">
      <c r="A267" t="s">
        <v>103</v>
      </c>
      <c r="B267" t="s">
        <v>103</v>
      </c>
      <c r="C267" t="s">
        <v>104</v>
      </c>
      <c r="CV267">
        <v>0</v>
      </c>
      <c r="CW267">
        <f t="shared" si="14"/>
        <v>0</v>
      </c>
      <c r="CY267">
        <f t="shared" si="15"/>
        <v>0</v>
      </c>
      <c r="CZ267" t="e">
        <f t="shared" si="16"/>
        <v>#VALUE!</v>
      </c>
    </row>
    <row r="268" spans="1:104" x14ac:dyDescent="0.25">
      <c r="A268" t="s">
        <v>170</v>
      </c>
      <c r="B268" t="s">
        <v>105</v>
      </c>
      <c r="C268" t="s">
        <v>102</v>
      </c>
      <c r="D268">
        <v>1212.2042672099371</v>
      </c>
      <c r="E268">
        <v>1192.1113281971705</v>
      </c>
      <c r="F268">
        <v>1268.592935273889</v>
      </c>
      <c r="G268">
        <v>1185.1687757771263</v>
      </c>
      <c r="H268">
        <v>1250.4015903993015</v>
      </c>
      <c r="I268">
        <v>1116.4119449745492</v>
      </c>
      <c r="J268">
        <v>1153.6981912186043</v>
      </c>
      <c r="K268">
        <v>1215.236361723888</v>
      </c>
      <c r="L268">
        <v>1136.1599406754876</v>
      </c>
      <c r="M268">
        <v>1393.6565168426548</v>
      </c>
      <c r="N268">
        <v>1418.7375641057281</v>
      </c>
      <c r="O268">
        <v>1410.6398599267222</v>
      </c>
      <c r="P268">
        <v>1288.217328405786</v>
      </c>
      <c r="Q268">
        <v>1211.857991158322</v>
      </c>
      <c r="R268">
        <v>1302.3864747644068</v>
      </c>
      <c r="S268">
        <v>1243.1860260629492</v>
      </c>
      <c r="T268">
        <v>1304.2920366749986</v>
      </c>
      <c r="U268">
        <v>1172.3730507460205</v>
      </c>
      <c r="V268">
        <v>1204.62725700601</v>
      </c>
      <c r="W268">
        <v>1264.4780512831153</v>
      </c>
      <c r="X268">
        <v>1191.4971478874013</v>
      </c>
      <c r="Y268">
        <v>1459.6229369806329</v>
      </c>
      <c r="Z268">
        <v>1497.0140677895097</v>
      </c>
      <c r="AA268">
        <v>1498.2527651246876</v>
      </c>
      <c r="AB268">
        <v>1379.4176763446103</v>
      </c>
      <c r="AC268">
        <v>1301.7992753910544</v>
      </c>
      <c r="AD268">
        <v>1388.7304782634947</v>
      </c>
      <c r="AE268">
        <v>1326.3340250237638</v>
      </c>
      <c r="AF268">
        <v>1386.4975263317092</v>
      </c>
      <c r="AG268">
        <v>1256.2521436901648</v>
      </c>
      <c r="AH268">
        <v>1292.002829701886</v>
      </c>
      <c r="AI268">
        <v>1355.9975490160091</v>
      </c>
      <c r="AJ268">
        <v>1286.8664976129187</v>
      </c>
      <c r="AK268">
        <v>1558.1257512452748</v>
      </c>
      <c r="AL268">
        <v>1597.9906374331078</v>
      </c>
      <c r="AM268">
        <v>1601.3238714250585</v>
      </c>
      <c r="AN268">
        <v>1484.4499852456081</v>
      </c>
      <c r="AO268">
        <v>1408.7528853621548</v>
      </c>
      <c r="AP268">
        <v>1497.5316393122589</v>
      </c>
      <c r="AQ268">
        <v>1436.8468608017831</v>
      </c>
      <c r="AR268">
        <v>1498.584106965561</v>
      </c>
      <c r="AS268">
        <v>1369.8556943033409</v>
      </c>
      <c r="AT268">
        <v>1407.1900812823387</v>
      </c>
      <c r="AU268">
        <v>1472.9350308317089</v>
      </c>
      <c r="AV268">
        <v>1405.7479128499053</v>
      </c>
      <c r="AW268">
        <v>1679.0915248243396</v>
      </c>
      <c r="AX268">
        <v>1721.0784232220021</v>
      </c>
      <c r="AY268">
        <v>1726.4668969232284</v>
      </c>
      <c r="AZ268">
        <v>1611.5145868959642</v>
      </c>
      <c r="BA268">
        <v>1537.5911445579575</v>
      </c>
      <c r="BB268">
        <v>1628.0244047221129</v>
      </c>
      <c r="BC268">
        <v>1568.9230705943783</v>
      </c>
      <c r="BD268">
        <v>1632.2162838375784</v>
      </c>
      <c r="BE268">
        <v>1505.0414784621971</v>
      </c>
      <c r="BF268">
        <v>1543.9324138019451</v>
      </c>
      <c r="BG268">
        <v>1611.2301052295156</v>
      </c>
      <c r="BH268">
        <v>1545.5837085065746</v>
      </c>
      <c r="BI268">
        <v>1820.4541881504713</v>
      </c>
      <c r="BJ268">
        <v>1863.9610321737218</v>
      </c>
      <c r="BK268">
        <v>1870.8753753492153</v>
      </c>
      <c r="BL268">
        <v>1757.4676058255104</v>
      </c>
      <c r="BM268">
        <v>1685.1133757930459</v>
      </c>
      <c r="BN268">
        <v>1777.1345719994983</v>
      </c>
      <c r="BO268">
        <v>1719.6196256366347</v>
      </c>
      <c r="BP268">
        <v>1784.46436326502</v>
      </c>
      <c r="BQ268">
        <v>1658.7651868330495</v>
      </c>
      <c r="BR268">
        <v>1699.0163133806186</v>
      </c>
      <c r="BS268">
        <v>1767.5326751158059</v>
      </c>
      <c r="BT268">
        <v>1702.9631416014909</v>
      </c>
      <c r="BU268">
        <v>1978.8032500088127</v>
      </c>
      <c r="BV268">
        <v>2023.2436161718952</v>
      </c>
      <c r="BW268">
        <v>2031.1538863393794</v>
      </c>
      <c r="BX268">
        <v>1918.9095116860499</v>
      </c>
      <c r="BY268">
        <v>1847.9679498803948</v>
      </c>
      <c r="BZ268">
        <v>1941.6778431927423</v>
      </c>
      <c r="CA268">
        <v>1886.0746539428653</v>
      </c>
      <c r="CB268">
        <v>1952.9149415298514</v>
      </c>
      <c r="CC268">
        <v>1829.0868717815658</v>
      </c>
      <c r="CD268">
        <v>1870.8521800381536</v>
      </c>
      <c r="CE268">
        <v>1940.3252114438255</v>
      </c>
      <c r="CF268">
        <v>1876.0589818869555</v>
      </c>
      <c r="CG268">
        <v>2151.5993935417227</v>
      </c>
      <c r="CH268">
        <v>2195.350187418554</v>
      </c>
      <c r="CI268">
        <v>2202.5890503298906</v>
      </c>
      <c r="CJ268">
        <v>2090.1469329740789</v>
      </c>
      <c r="CK268">
        <v>2019.8601698507832</v>
      </c>
      <c r="CL268">
        <v>2115.7748568599695</v>
      </c>
      <c r="CM268">
        <v>2063.4315969481017</v>
      </c>
      <c r="CN268">
        <v>2134.7689488936999</v>
      </c>
      <c r="CO268">
        <v>2016.9532290524676</v>
      </c>
      <c r="CP268">
        <v>2060.2184934573879</v>
      </c>
      <c r="CQ268">
        <v>2135.0845226354368</v>
      </c>
      <c r="CR268">
        <v>2072.2734455325799</v>
      </c>
      <c r="CS268">
        <v>2314.7905318399617</v>
      </c>
      <c r="CT268">
        <v>2412.7357187501657</v>
      </c>
      <c r="CU268">
        <v>2335.1797358142476</v>
      </c>
      <c r="CV268">
        <v>-1</v>
      </c>
      <c r="CW268">
        <f t="shared" si="14"/>
        <v>3104</v>
      </c>
      <c r="CY268">
        <f t="shared" si="15"/>
        <v>3104</v>
      </c>
      <c r="CZ268">
        <f t="shared" si="16"/>
        <v>3104</v>
      </c>
    </row>
    <row r="269" spans="1:104" x14ac:dyDescent="0.25">
      <c r="A269" t="s">
        <v>103</v>
      </c>
      <c r="B269" t="s">
        <v>103</v>
      </c>
      <c r="C269" t="s">
        <v>104</v>
      </c>
      <c r="CV269">
        <v>0</v>
      </c>
      <c r="CW269">
        <f t="shared" si="14"/>
        <v>0</v>
      </c>
      <c r="CY269">
        <f t="shared" si="15"/>
        <v>0</v>
      </c>
      <c r="CZ269" t="e">
        <f t="shared" si="16"/>
        <v>#VALUE!</v>
      </c>
    </row>
    <row r="270" spans="1:104" x14ac:dyDescent="0.25">
      <c r="A270" t="s">
        <v>171</v>
      </c>
      <c r="B270" t="s">
        <v>101</v>
      </c>
      <c r="C270" t="s">
        <v>102</v>
      </c>
      <c r="D270">
        <v>21275.206524466576</v>
      </c>
      <c r="E270">
        <v>23469.702276689644</v>
      </c>
      <c r="F270">
        <v>27226.684913891608</v>
      </c>
      <c r="G270">
        <v>28974.371999580406</v>
      </c>
      <c r="H270">
        <v>29259.940268512488</v>
      </c>
      <c r="I270">
        <v>29385.629317229395</v>
      </c>
      <c r="J270">
        <v>27692.841598278465</v>
      </c>
      <c r="K270">
        <v>26905.248369812034</v>
      </c>
      <c r="L270">
        <v>25081.458314306627</v>
      </c>
      <c r="M270">
        <v>22746.637340629528</v>
      </c>
      <c r="N270">
        <v>22198.377092788272</v>
      </c>
      <c r="O270">
        <v>19965.167763760004</v>
      </c>
      <c r="P270">
        <v>23981.272885666414</v>
      </c>
      <c r="Q270">
        <v>26826.220506405538</v>
      </c>
      <c r="R270">
        <v>30617.384657342314</v>
      </c>
      <c r="S270">
        <v>31488.808813805641</v>
      </c>
      <c r="T270">
        <v>31042.509138644757</v>
      </c>
      <c r="U270">
        <v>30549.563098322629</v>
      </c>
      <c r="V270">
        <v>28411.802951765967</v>
      </c>
      <c r="W270">
        <v>27481.640789379522</v>
      </c>
      <c r="X270">
        <v>25740.893517986988</v>
      </c>
      <c r="Y270">
        <v>23656.790872150879</v>
      </c>
      <c r="Z270">
        <v>23440.384983143962</v>
      </c>
      <c r="AA270">
        <v>21543.601598907197</v>
      </c>
      <c r="AB270">
        <v>25845.811216211492</v>
      </c>
      <c r="AC270">
        <v>28883.380212336659</v>
      </c>
      <c r="AD270">
        <v>32754.939018780067</v>
      </c>
      <c r="AE270">
        <v>33602.929080278285</v>
      </c>
      <c r="AF270">
        <v>33059.347228363979</v>
      </c>
      <c r="AG270">
        <v>32439.302627773755</v>
      </c>
      <c r="AH270">
        <v>30189.907361832913</v>
      </c>
      <c r="AI270">
        <v>29197.390412903431</v>
      </c>
      <c r="AJ270">
        <v>27458.430970209451</v>
      </c>
      <c r="AK270">
        <v>25435.413420591958</v>
      </c>
      <c r="AL270">
        <v>25319.984439014421</v>
      </c>
      <c r="AM270">
        <v>23538.634394216348</v>
      </c>
      <c r="AN270">
        <v>27947.636303356638</v>
      </c>
      <c r="AO270">
        <v>31068.153809381922</v>
      </c>
      <c r="AP270">
        <v>34993.346062705583</v>
      </c>
      <c r="AQ270">
        <v>35868.570614903598</v>
      </c>
      <c r="AR270">
        <v>35333.975170926125</v>
      </c>
      <c r="AS270">
        <v>34714.592699150802</v>
      </c>
      <c r="AT270">
        <v>32466.487295329272</v>
      </c>
      <c r="AU270">
        <v>31482.247262810855</v>
      </c>
      <c r="AV270">
        <v>29761.763041101964</v>
      </c>
      <c r="AW270">
        <v>27767.702271697501</v>
      </c>
      <c r="AX270">
        <v>27689.744912965631</v>
      </c>
      <c r="AY270">
        <v>25951.058435200175</v>
      </c>
      <c r="AZ270">
        <v>30404.174460008267</v>
      </c>
      <c r="BA270">
        <v>33566.937051293542</v>
      </c>
      <c r="BB270">
        <v>37530.222143821069</v>
      </c>
      <c r="BC270">
        <v>38438.430945359054</v>
      </c>
      <c r="BD270">
        <v>37932.016140871783</v>
      </c>
      <c r="BE270">
        <v>37337.214032064054</v>
      </c>
      <c r="BF270">
        <v>35111.668658318638</v>
      </c>
      <c r="BG270">
        <v>34149.418112594816</v>
      </c>
      <c r="BH270">
        <v>32451.330240415864</v>
      </c>
      <c r="BI270">
        <v>30480.477090533008</v>
      </c>
      <c r="BJ270">
        <v>30426.496922687365</v>
      </c>
      <c r="BK270">
        <v>28712.333622531347</v>
      </c>
      <c r="BL270">
        <v>33190.387868772952</v>
      </c>
      <c r="BM270">
        <v>36378.633021203161</v>
      </c>
      <c r="BN270">
        <v>40368.325814651995</v>
      </c>
      <c r="BO270">
        <v>41304.312895490417</v>
      </c>
      <c r="BP270">
        <v>40827.256381670872</v>
      </c>
      <c r="BQ270">
        <v>40263.062298273384</v>
      </c>
      <c r="BR270">
        <v>38068.323131726749</v>
      </c>
      <c r="BS270">
        <v>37135.348413011416</v>
      </c>
      <c r="BT270">
        <v>35462.918040801036</v>
      </c>
      <c r="BU270">
        <v>33512.215621134877</v>
      </c>
      <c r="BV270">
        <v>33471.872435755373</v>
      </c>
      <c r="BW270">
        <v>31765.32479108977</v>
      </c>
      <c r="BX270">
        <v>36247.3010525481</v>
      </c>
      <c r="BY270">
        <v>39439.812526214737</v>
      </c>
      <c r="BZ270">
        <v>43439.187139010624</v>
      </c>
      <c r="CA270">
        <v>44395.193519221451</v>
      </c>
      <c r="CB270">
        <v>43951.779068029355</v>
      </c>
      <c r="CC270">
        <v>43435.077355641508</v>
      </c>
      <c r="CD270">
        <v>41297.883759335935</v>
      </c>
      <c r="CE270">
        <v>40424.623921934879</v>
      </c>
      <c r="CF270">
        <v>38803.169582560709</v>
      </c>
      <c r="CG270">
        <v>36883.071440920874</v>
      </c>
      <c r="CH270">
        <v>36843.550064827541</v>
      </c>
      <c r="CI270">
        <v>35104.541148113436</v>
      </c>
      <c r="CJ270">
        <v>39526.179065302364</v>
      </c>
      <c r="CK270">
        <v>42644.981228420758</v>
      </c>
      <c r="CL270">
        <v>46579.753898331255</v>
      </c>
      <c r="CM270">
        <v>47509.780441001152</v>
      </c>
      <c r="CN270">
        <v>47095.197097810451</v>
      </c>
      <c r="CO270">
        <v>46678.469746980758</v>
      </c>
      <c r="CP270">
        <v>44709.705208747706</v>
      </c>
      <c r="CQ270">
        <v>44008.32025193781</v>
      </c>
      <c r="CR270">
        <v>42596.619644077691</v>
      </c>
      <c r="CS270">
        <v>40881.942879128488</v>
      </c>
      <c r="CT270">
        <v>40573.283707010924</v>
      </c>
      <c r="CU270">
        <v>39308.44786214448</v>
      </c>
      <c r="CV270">
        <v>1</v>
      </c>
      <c r="CW270">
        <f t="shared" si="14"/>
        <v>3105</v>
      </c>
      <c r="CY270">
        <f t="shared" si="15"/>
        <v>3105</v>
      </c>
      <c r="CZ270">
        <f t="shared" si="16"/>
        <v>3105</v>
      </c>
    </row>
    <row r="271" spans="1:104" x14ac:dyDescent="0.25">
      <c r="A271" t="s">
        <v>103</v>
      </c>
      <c r="B271" t="s">
        <v>103</v>
      </c>
      <c r="C271" t="s">
        <v>104</v>
      </c>
      <c r="CV271">
        <v>0</v>
      </c>
      <c r="CW271">
        <f t="shared" si="14"/>
        <v>0</v>
      </c>
      <c r="CY271">
        <f t="shared" si="15"/>
        <v>0</v>
      </c>
      <c r="CZ271" t="e">
        <f t="shared" si="16"/>
        <v>#VALUE!</v>
      </c>
    </row>
    <row r="272" spans="1:104" x14ac:dyDescent="0.25">
      <c r="A272" t="s">
        <v>171</v>
      </c>
      <c r="B272" t="s">
        <v>105</v>
      </c>
      <c r="C272" t="s">
        <v>102</v>
      </c>
      <c r="D272">
        <v>23011.356934863521</v>
      </c>
      <c r="E272">
        <v>22928.84930046471</v>
      </c>
      <c r="F272">
        <v>23781.858131806381</v>
      </c>
      <c r="G272">
        <v>23029.156067947311</v>
      </c>
      <c r="H272">
        <v>25622.361004740727</v>
      </c>
      <c r="I272">
        <v>24031.416126156932</v>
      </c>
      <c r="J272">
        <v>26061.440114764879</v>
      </c>
      <c r="K272">
        <v>26814.253666824352</v>
      </c>
      <c r="L272">
        <v>25029.670124776156</v>
      </c>
      <c r="M272">
        <v>29194.72633353878</v>
      </c>
      <c r="N272">
        <v>27655.013259782747</v>
      </c>
      <c r="O272">
        <v>27218.960252883306</v>
      </c>
      <c r="P272">
        <v>24044.266850028525</v>
      </c>
      <c r="Q272">
        <v>22937.884153418661</v>
      </c>
      <c r="R272">
        <v>24872.839692924892</v>
      </c>
      <c r="S272">
        <v>24727.364307526412</v>
      </c>
      <c r="T272">
        <v>27388.67609282957</v>
      </c>
      <c r="U272">
        <v>25558.97988851746</v>
      </c>
      <c r="V272">
        <v>27148.755869751934</v>
      </c>
      <c r="W272">
        <v>27597.080835140325</v>
      </c>
      <c r="X272">
        <v>25700.262076307215</v>
      </c>
      <c r="Y272">
        <v>29938.162050701809</v>
      </c>
      <c r="Z272">
        <v>28577.951880285844</v>
      </c>
      <c r="AA272">
        <v>28311.07987143697</v>
      </c>
      <c r="AB272">
        <v>25239.944416021041</v>
      </c>
      <c r="AC272">
        <v>24181.447361680941</v>
      </c>
      <c r="AD272">
        <v>26146.158494062991</v>
      </c>
      <c r="AE272">
        <v>26045.749571722699</v>
      </c>
      <c r="AF272">
        <v>28778.139504331637</v>
      </c>
      <c r="AG272">
        <v>27031.292118214256</v>
      </c>
      <c r="AH272">
        <v>28691.489352712731</v>
      </c>
      <c r="AI272">
        <v>29181.694633397266</v>
      </c>
      <c r="AJ272">
        <v>27298.585125937188</v>
      </c>
      <c r="AK272">
        <v>31536.558181845641</v>
      </c>
      <c r="AL272">
        <v>30182.32060383627</v>
      </c>
      <c r="AM272">
        <v>29941.55067206415</v>
      </c>
      <c r="AN272">
        <v>26919.91949514404</v>
      </c>
      <c r="AO272">
        <v>25927.468889945427</v>
      </c>
      <c r="AP272">
        <v>27962.953362862143</v>
      </c>
      <c r="AQ272">
        <v>27927.313350858407</v>
      </c>
      <c r="AR272">
        <v>30712.779444686494</v>
      </c>
      <c r="AS272">
        <v>29007.34721734406</v>
      </c>
      <c r="AT272">
        <v>30701.155586899869</v>
      </c>
      <c r="AU272">
        <v>31222.048252930697</v>
      </c>
      <c r="AV272">
        <v>29370.406996888574</v>
      </c>
      <c r="AW272">
        <v>33642.295496048464</v>
      </c>
      <c r="AX272">
        <v>32324.392535536135</v>
      </c>
      <c r="AY272">
        <v>32121.556109157114</v>
      </c>
      <c r="AZ272">
        <v>29138.639265267342</v>
      </c>
      <c r="BA272">
        <v>28185.208547590377</v>
      </c>
      <c r="BB272">
        <v>30259.801542084846</v>
      </c>
      <c r="BC272">
        <v>30263.143354479929</v>
      </c>
      <c r="BD272">
        <v>33087.081344421415</v>
      </c>
      <c r="BE272">
        <v>31419.094886947154</v>
      </c>
      <c r="BF272">
        <v>33148.8646174491</v>
      </c>
      <c r="BG272">
        <v>33704.041263738378</v>
      </c>
      <c r="BH272">
        <v>31885.175223255934</v>
      </c>
      <c r="BI272">
        <v>36188.798802289617</v>
      </c>
      <c r="BJ272">
        <v>34902.182552233739</v>
      </c>
      <c r="BK272">
        <v>34730.698497279569</v>
      </c>
      <c r="BL272">
        <v>31779.495754484833</v>
      </c>
      <c r="BM272">
        <v>30858.178995184913</v>
      </c>
      <c r="BN272">
        <v>32965.114074689598</v>
      </c>
      <c r="BO272">
        <v>33000.73634637575</v>
      </c>
      <c r="BP272">
        <v>35856.574154272756</v>
      </c>
      <c r="BQ272">
        <v>34219.817224868239</v>
      </c>
      <c r="BR272">
        <v>35979.914239381142</v>
      </c>
      <c r="BS272">
        <v>36564.356932019757</v>
      </c>
      <c r="BT272">
        <v>34773.63085866678</v>
      </c>
      <c r="BU272">
        <v>39104.329921580997</v>
      </c>
      <c r="BV272">
        <v>37843.94426566214</v>
      </c>
      <c r="BW272">
        <v>37698.224834208639</v>
      </c>
      <c r="BX272">
        <v>34772.809524012584</v>
      </c>
      <c r="BY272">
        <v>33877.789943119948</v>
      </c>
      <c r="BZ272">
        <v>36011.871225064126</v>
      </c>
      <c r="CA272">
        <v>36075.533444254623</v>
      </c>
      <c r="CB272">
        <v>38959.989339553489</v>
      </c>
      <c r="CC272">
        <v>37351.76829350488</v>
      </c>
      <c r="CD272">
        <v>39139.495062071859</v>
      </c>
      <c r="CE272">
        <v>39749.764890517246</v>
      </c>
      <c r="CF272">
        <v>37982.482267895721</v>
      </c>
      <c r="CG272">
        <v>42333.811838681664</v>
      </c>
      <c r="CH272">
        <v>41091.155240775195</v>
      </c>
      <c r="CI272">
        <v>40961.224760507772</v>
      </c>
      <c r="CJ272">
        <v>38050.268523590152</v>
      </c>
      <c r="CK272">
        <v>37168.446371476442</v>
      </c>
      <c r="CL272">
        <v>39323.825884380152</v>
      </c>
      <c r="CM272">
        <v>39406.007513888493</v>
      </c>
      <c r="CN272">
        <v>42322.809684346124</v>
      </c>
      <c r="CO272">
        <v>40769.300253325142</v>
      </c>
      <c r="CP272">
        <v>42546.458986275873</v>
      </c>
      <c r="CQ272">
        <v>43264.989346499293</v>
      </c>
      <c r="CR272">
        <v>41548.563158608675</v>
      </c>
      <c r="CS272">
        <v>45383.701219393064</v>
      </c>
      <c r="CT272">
        <v>45358.689437321584</v>
      </c>
      <c r="CU272">
        <v>43499.657439925126</v>
      </c>
      <c r="CV272">
        <v>-1</v>
      </c>
      <c r="CW272">
        <f t="shared" si="14"/>
        <v>3105</v>
      </c>
      <c r="CY272">
        <f t="shared" si="15"/>
        <v>3105</v>
      </c>
      <c r="CZ272">
        <f t="shared" si="16"/>
        <v>3105</v>
      </c>
    </row>
    <row r="273" spans="1:104" x14ac:dyDescent="0.25">
      <c r="A273" t="s">
        <v>103</v>
      </c>
      <c r="B273" t="s">
        <v>103</v>
      </c>
      <c r="C273" t="s">
        <v>104</v>
      </c>
      <c r="CV273">
        <v>0</v>
      </c>
      <c r="CW273">
        <f t="shared" si="14"/>
        <v>0</v>
      </c>
      <c r="CY273">
        <f t="shared" si="15"/>
        <v>0</v>
      </c>
      <c r="CZ273" t="e">
        <f t="shared" si="16"/>
        <v>#VALUE!</v>
      </c>
    </row>
    <row r="274" spans="1:104" x14ac:dyDescent="0.25">
      <c r="A274" t="s">
        <v>172</v>
      </c>
      <c r="B274" t="s">
        <v>101</v>
      </c>
      <c r="C274" t="s">
        <v>102</v>
      </c>
      <c r="D274">
        <v>2153.1864676150021</v>
      </c>
      <c r="E274">
        <v>2344.645180948181</v>
      </c>
      <c r="F274">
        <v>2718.1237863624806</v>
      </c>
      <c r="G274">
        <v>2684.0620360847956</v>
      </c>
      <c r="H274">
        <v>2724.0611883655588</v>
      </c>
      <c r="I274">
        <v>2837.9332893140936</v>
      </c>
      <c r="J274">
        <v>2797.8523237081968</v>
      </c>
      <c r="K274">
        <v>2809.5113602462079</v>
      </c>
      <c r="L274">
        <v>2670.1464217415264</v>
      </c>
      <c r="M274">
        <v>2409.8480470010422</v>
      </c>
      <c r="N274">
        <v>2306.8387342918159</v>
      </c>
      <c r="O274">
        <v>1908.7116216054683</v>
      </c>
      <c r="P274">
        <v>2520.8871566472244</v>
      </c>
      <c r="Q274">
        <v>2683.2248402904197</v>
      </c>
      <c r="R274">
        <v>3068.2287871384765</v>
      </c>
      <c r="S274">
        <v>2976.4975562486898</v>
      </c>
      <c r="T274">
        <v>2985.6434359875866</v>
      </c>
      <c r="U274">
        <v>3066.2713640053994</v>
      </c>
      <c r="V274">
        <v>3000.9476762684531</v>
      </c>
      <c r="W274">
        <v>3002.1201521968987</v>
      </c>
      <c r="X274">
        <v>2861.6344468949728</v>
      </c>
      <c r="Y274">
        <v>2611.8315250760033</v>
      </c>
      <c r="Z274">
        <v>2524.9231871672741</v>
      </c>
      <c r="AA274">
        <v>2142.9677544397882</v>
      </c>
      <c r="AB274">
        <v>2768.0101505521397</v>
      </c>
      <c r="AC274">
        <v>2936.9636875842352</v>
      </c>
      <c r="AD274">
        <v>3321.7611509834869</v>
      </c>
      <c r="AE274">
        <v>3224.7447109306008</v>
      </c>
      <c r="AF274">
        <v>3226.1781930805541</v>
      </c>
      <c r="AG274">
        <v>3299.2774466131018</v>
      </c>
      <c r="AH274">
        <v>3228.4946275879165</v>
      </c>
      <c r="AI274">
        <v>3227.0892671132265</v>
      </c>
      <c r="AJ274">
        <v>3086.7643355604368</v>
      </c>
      <c r="AK274">
        <v>2839.1288129073141</v>
      </c>
      <c r="AL274">
        <v>2755.4331594510227</v>
      </c>
      <c r="AM274">
        <v>2376.8331984871138</v>
      </c>
      <c r="AN274">
        <v>3004.7013204561581</v>
      </c>
      <c r="AO274">
        <v>3175.5576188673526</v>
      </c>
      <c r="AP274">
        <v>3561.2054696830946</v>
      </c>
      <c r="AQ274">
        <v>3464.0802102211055</v>
      </c>
      <c r="AR274">
        <v>3464.7025246122098</v>
      </c>
      <c r="AS274">
        <v>3536.6374236560705</v>
      </c>
      <c r="AT274">
        <v>3464.6992327181588</v>
      </c>
      <c r="AU274">
        <v>3462.4450324919226</v>
      </c>
      <c r="AV274">
        <v>3321.7528208544827</v>
      </c>
      <c r="AW274">
        <v>3074.2617053678023</v>
      </c>
      <c r="AX274">
        <v>2991.1245626133436</v>
      </c>
      <c r="AY274">
        <v>2613.3200846398099</v>
      </c>
      <c r="AZ274">
        <v>3242.0253339930482</v>
      </c>
      <c r="BA274">
        <v>3413.6012374947727</v>
      </c>
      <c r="BB274">
        <v>3799.7607197425632</v>
      </c>
      <c r="BC274">
        <v>3702.923065691145</v>
      </c>
      <c r="BD274">
        <v>3703.6505718278368</v>
      </c>
      <c r="BE274">
        <v>3775.5788610054533</v>
      </c>
      <c r="BF274">
        <v>3703.5929784174295</v>
      </c>
      <c r="BG274">
        <v>3701.3005806633446</v>
      </c>
      <c r="BH274">
        <v>3560.6025187451542</v>
      </c>
      <c r="BI274">
        <v>3313.137371724375</v>
      </c>
      <c r="BJ274">
        <v>3230.0462145632855</v>
      </c>
      <c r="BK274">
        <v>2852.2988832839101</v>
      </c>
      <c r="BL274">
        <v>3481.0774391710584</v>
      </c>
      <c r="BM274">
        <v>3652.7653524503012</v>
      </c>
      <c r="BN274">
        <v>4039.1104749669876</v>
      </c>
      <c r="BO274">
        <v>3942.5663799196927</v>
      </c>
      <c r="BP274">
        <v>3943.7116252991132</v>
      </c>
      <c r="BQ274">
        <v>4016.1637037484425</v>
      </c>
      <c r="BR274">
        <v>3944.7458969947179</v>
      </c>
      <c r="BS274">
        <v>3942.9636464684713</v>
      </c>
      <c r="BT274">
        <v>3802.5934116618009</v>
      </c>
      <c r="BU274">
        <v>3555.159202608208</v>
      </c>
      <c r="BV274">
        <v>3471.7368329760561</v>
      </c>
      <c r="BW274">
        <v>3093.3168676535288</v>
      </c>
      <c r="BX274">
        <v>3721.2090958905219</v>
      </c>
      <c r="BY274">
        <v>3892.0265108951307</v>
      </c>
      <c r="BZ274">
        <v>4277.8105290155854</v>
      </c>
      <c r="CA274">
        <v>4181.3043982950039</v>
      </c>
      <c r="CB274">
        <v>4183.2846812359285</v>
      </c>
      <c r="CC274">
        <v>4257.3921426072166</v>
      </c>
      <c r="CD274">
        <v>4188.2392346331544</v>
      </c>
      <c r="CE274">
        <v>4188.8892910686354</v>
      </c>
      <c r="CF274">
        <v>4050.498612603149</v>
      </c>
      <c r="CG274">
        <v>3803.9322526964252</v>
      </c>
      <c r="CH274">
        <v>3719.7306220900764</v>
      </c>
      <c r="CI274">
        <v>3338.654652498738</v>
      </c>
      <c r="CJ274">
        <v>3962.2824829238498</v>
      </c>
      <c r="CK274">
        <v>4128.0976979455536</v>
      </c>
      <c r="CL274">
        <v>4508.9894436301211</v>
      </c>
      <c r="CM274">
        <v>4410.0261742375023</v>
      </c>
      <c r="CN274">
        <v>4412.5129917606728</v>
      </c>
      <c r="CO274">
        <v>4490.1550186976883</v>
      </c>
      <c r="CP274">
        <v>4432.0277228966215</v>
      </c>
      <c r="CQ274">
        <v>4441.3646259043244</v>
      </c>
      <c r="CR274">
        <v>4309.969067722508</v>
      </c>
      <c r="CS274">
        <v>4101.6786425826704</v>
      </c>
      <c r="CT274">
        <v>3948.4721204164771</v>
      </c>
      <c r="CU274">
        <v>3655.0802564918731</v>
      </c>
      <c r="CV274">
        <v>1</v>
      </c>
      <c r="CW274">
        <f t="shared" si="14"/>
        <v>3106</v>
      </c>
      <c r="CY274">
        <f t="shared" si="15"/>
        <v>3106</v>
      </c>
      <c r="CZ274">
        <f t="shared" si="16"/>
        <v>3106</v>
      </c>
    </row>
    <row r="275" spans="1:104" x14ac:dyDescent="0.25">
      <c r="A275" t="s">
        <v>103</v>
      </c>
      <c r="B275" t="s">
        <v>103</v>
      </c>
      <c r="C275" t="s">
        <v>104</v>
      </c>
      <c r="CV275">
        <v>0</v>
      </c>
      <c r="CW275">
        <f t="shared" si="14"/>
        <v>0</v>
      </c>
      <c r="CY275">
        <f t="shared" si="15"/>
        <v>0</v>
      </c>
      <c r="CZ275" t="e">
        <f t="shared" si="16"/>
        <v>#VALUE!</v>
      </c>
    </row>
    <row r="276" spans="1:104" x14ac:dyDescent="0.25">
      <c r="A276" t="s">
        <v>172</v>
      </c>
      <c r="B276" t="s">
        <v>105</v>
      </c>
      <c r="C276" t="s">
        <v>102</v>
      </c>
      <c r="D276">
        <v>2261.6401258868318</v>
      </c>
      <c r="E276">
        <v>2194.2503749699927</v>
      </c>
      <c r="F276">
        <v>2485.0076260925198</v>
      </c>
      <c r="G276">
        <v>2378.4631108924427</v>
      </c>
      <c r="H276">
        <v>2585.9669105592202</v>
      </c>
      <c r="I276">
        <v>2246.2014496508032</v>
      </c>
      <c r="J276">
        <v>2398.4901383540364</v>
      </c>
      <c r="K276">
        <v>2558.3819456464257</v>
      </c>
      <c r="L276">
        <v>2358.2498731005126</v>
      </c>
      <c r="M276">
        <v>3015.724243869754</v>
      </c>
      <c r="N276">
        <v>3026.6793595973386</v>
      </c>
      <c r="O276">
        <v>2986.4106874282611</v>
      </c>
      <c r="P276">
        <v>2606.1492752964455</v>
      </c>
      <c r="Q276">
        <v>2405.0550002712853</v>
      </c>
      <c r="R276">
        <v>2624.1470051621686</v>
      </c>
      <c r="S276">
        <v>2516.3648341749386</v>
      </c>
      <c r="T276">
        <v>2704.4925360932498</v>
      </c>
      <c r="U276">
        <v>2372.7347153225164</v>
      </c>
      <c r="V276">
        <v>2517.5166169794875</v>
      </c>
      <c r="W276">
        <v>2680.0459259779791</v>
      </c>
      <c r="X276">
        <v>2497.4808871873784</v>
      </c>
      <c r="Y276">
        <v>3181.496787035825</v>
      </c>
      <c r="Z276">
        <v>3222.484636765585</v>
      </c>
      <c r="AA276">
        <v>3204.6624346190038</v>
      </c>
      <c r="AB276">
        <v>2832.7892153177431</v>
      </c>
      <c r="AC276">
        <v>2627.232144856152</v>
      </c>
      <c r="AD276">
        <v>2834.6663809417469</v>
      </c>
      <c r="AE276">
        <v>2714.8369642110861</v>
      </c>
      <c r="AF276">
        <v>2895.7261354082602</v>
      </c>
      <c r="AG276">
        <v>2563.4208418731805</v>
      </c>
      <c r="AH276">
        <v>2713.1871947131358</v>
      </c>
      <c r="AI276">
        <v>2883.5612912643019</v>
      </c>
      <c r="AJ276">
        <v>2709.0493947398122</v>
      </c>
      <c r="AK276">
        <v>3399.6384746222629</v>
      </c>
      <c r="AL276">
        <v>3445.2233578985074</v>
      </c>
      <c r="AM276">
        <v>3430.3398153698899</v>
      </c>
      <c r="AN276">
        <v>3060.321211533309</v>
      </c>
      <c r="AO276">
        <v>2855.9920350937109</v>
      </c>
      <c r="AP276">
        <v>3064.2723140983062</v>
      </c>
      <c r="AQ276">
        <v>2945.0383605598836</v>
      </c>
      <c r="AR276">
        <v>3126.429596210397</v>
      </c>
      <c r="AS276">
        <v>2794.7700546217156</v>
      </c>
      <c r="AT276">
        <v>2945.5862477073888</v>
      </c>
      <c r="AU276">
        <v>3117.5879692376534</v>
      </c>
      <c r="AV276">
        <v>2945.2833538646087</v>
      </c>
      <c r="AW276">
        <v>3638.4812697113643</v>
      </c>
      <c r="AX276">
        <v>3686.7899148955057</v>
      </c>
      <c r="AY276">
        <v>3674.4601694918911</v>
      </c>
      <c r="AZ276">
        <v>3306.6370951500935</v>
      </c>
      <c r="BA276">
        <v>3104.0955220192386</v>
      </c>
      <c r="BB276">
        <v>3313.8272837410832</v>
      </c>
      <c r="BC276">
        <v>3195.8459567137406</v>
      </c>
      <c r="BD276">
        <v>3378.4305259236035</v>
      </c>
      <c r="BE276">
        <v>3048.002727689407</v>
      </c>
      <c r="BF276">
        <v>3200.1308247743236</v>
      </c>
      <c r="BG276">
        <v>3373.5221508618747</v>
      </c>
      <c r="BH276">
        <v>3202.6625086434519</v>
      </c>
      <c r="BI276">
        <v>3897.3413895152521</v>
      </c>
      <c r="BJ276">
        <v>3947.1627758236173</v>
      </c>
      <c r="BK276">
        <v>3936.3878276261194</v>
      </c>
      <c r="BL276">
        <v>3570.1759963478548</v>
      </c>
      <c r="BM276">
        <v>3369.3061955824655</v>
      </c>
      <c r="BN276">
        <v>3580.7513414295827</v>
      </c>
      <c r="BO276">
        <v>3464.4766017368765</v>
      </c>
      <c r="BP276">
        <v>3648.685629372706</v>
      </c>
      <c r="BQ276">
        <v>3319.7106455782177</v>
      </c>
      <c r="BR276">
        <v>3473.0382647411825</v>
      </c>
      <c r="BS276">
        <v>3647.3299001686364</v>
      </c>
      <c r="BT276">
        <v>3477.0884384304227</v>
      </c>
      <c r="BU276">
        <v>4172.2012814985774</v>
      </c>
      <c r="BV276">
        <v>4222.4503520376766</v>
      </c>
      <c r="BW276">
        <v>4212.3283064953612</v>
      </c>
      <c r="BX276">
        <v>3847.2275671199031</v>
      </c>
      <c r="BY276">
        <v>3648.0914158191654</v>
      </c>
      <c r="BZ276">
        <v>3861.9180151781156</v>
      </c>
      <c r="CA276">
        <v>3748.5085699932374</v>
      </c>
      <c r="CB276">
        <v>3935.7087025206083</v>
      </c>
      <c r="CC276">
        <v>3609.3486821616279</v>
      </c>
      <c r="CD276">
        <v>3764.3831557390777</v>
      </c>
      <c r="CE276">
        <v>3939.0428101003499</v>
      </c>
      <c r="CF276">
        <v>3767.6741819597246</v>
      </c>
      <c r="CG276">
        <v>4460.3582605158317</v>
      </c>
      <c r="CH276">
        <v>4507.4691270321528</v>
      </c>
      <c r="CI276">
        <v>4494.5328657561131</v>
      </c>
      <c r="CJ276">
        <v>4128.0047087447756</v>
      </c>
      <c r="CK276">
        <v>3929.6768212558818</v>
      </c>
      <c r="CL276">
        <v>4148.1844129010915</v>
      </c>
      <c r="CM276">
        <v>4041.4163865685823</v>
      </c>
      <c r="CN276">
        <v>4238.318409207609</v>
      </c>
      <c r="CO276">
        <v>3924.1064242791654</v>
      </c>
      <c r="CP276">
        <v>4079.178409261428</v>
      </c>
      <c r="CQ276">
        <v>4267.3153065064753</v>
      </c>
      <c r="CR276">
        <v>4093.1318987198811</v>
      </c>
      <c r="CS276">
        <v>4702.1340754291959</v>
      </c>
      <c r="CT276">
        <v>4895.9201226583173</v>
      </c>
      <c r="CU276">
        <v>4643.7570014365028</v>
      </c>
      <c r="CV276">
        <v>-1</v>
      </c>
      <c r="CW276">
        <f t="shared" si="14"/>
        <v>3106</v>
      </c>
      <c r="CY276">
        <f t="shared" si="15"/>
        <v>3106</v>
      </c>
      <c r="CZ276">
        <f t="shared" si="16"/>
        <v>3106</v>
      </c>
    </row>
    <row r="277" spans="1:104" x14ac:dyDescent="0.25">
      <c r="A277" t="s">
        <v>103</v>
      </c>
      <c r="B277" t="s">
        <v>103</v>
      </c>
      <c r="C277" t="s">
        <v>104</v>
      </c>
      <c r="CV277">
        <v>0</v>
      </c>
      <c r="CW277">
        <f t="shared" si="14"/>
        <v>0</v>
      </c>
      <c r="CY277">
        <f t="shared" si="15"/>
        <v>0</v>
      </c>
      <c r="CZ277" t="e">
        <f t="shared" si="16"/>
        <v>#VALUE!</v>
      </c>
    </row>
    <row r="278" spans="1:104" x14ac:dyDescent="0.25">
      <c r="A278" t="s">
        <v>173</v>
      </c>
      <c r="B278" t="s">
        <v>101</v>
      </c>
      <c r="C278" t="s">
        <v>102</v>
      </c>
      <c r="D278">
        <v>53526.052501357022</v>
      </c>
      <c r="E278">
        <v>58592.61750501347</v>
      </c>
      <c r="F278">
        <v>67268.509858793623</v>
      </c>
      <c r="G278">
        <v>68269.814250081487</v>
      </c>
      <c r="H278">
        <v>69156.154281529147</v>
      </c>
      <c r="I278">
        <v>70945.502909173607</v>
      </c>
      <c r="J278">
        <v>68622.43737649906</v>
      </c>
      <c r="K278">
        <v>69459.224018904089</v>
      </c>
      <c r="L278">
        <v>67625.67356359851</v>
      </c>
      <c r="M278">
        <v>62909.204590405374</v>
      </c>
      <c r="N278">
        <v>62777.883477491399</v>
      </c>
      <c r="O278">
        <v>55306.868210081331</v>
      </c>
      <c r="P278">
        <v>66109.292044455506</v>
      </c>
      <c r="Q278">
        <v>69941.416429432531</v>
      </c>
      <c r="R278">
        <v>79181.572436386166</v>
      </c>
      <c r="S278">
        <v>79305.643841969315</v>
      </c>
      <c r="T278">
        <v>79007.170210452008</v>
      </c>
      <c r="U278">
        <v>79517.680826963653</v>
      </c>
      <c r="V278">
        <v>76101.631149941444</v>
      </c>
      <c r="W278">
        <v>76466.449343608314</v>
      </c>
      <c r="X278">
        <v>74823.150721889207</v>
      </c>
      <c r="Y278">
        <v>70881.640272379882</v>
      </c>
      <c r="Z278">
        <v>71755.648071902411</v>
      </c>
      <c r="AA278">
        <v>65159.12650622677</v>
      </c>
      <c r="AB278">
        <v>76495.865398816706</v>
      </c>
      <c r="AC278">
        <v>80464.518848341599</v>
      </c>
      <c r="AD278">
        <v>89531.693625873508</v>
      </c>
      <c r="AE278">
        <v>89342.456302826715</v>
      </c>
      <c r="AF278">
        <v>88750.142602275169</v>
      </c>
      <c r="AG278">
        <v>89085.591906615038</v>
      </c>
      <c r="AH278">
        <v>85642.546662953857</v>
      </c>
      <c r="AI278">
        <v>86106.080447736807</v>
      </c>
      <c r="AJ278">
        <v>84642.609398046392</v>
      </c>
      <c r="AK278">
        <v>80918.765152526277</v>
      </c>
      <c r="AL278">
        <v>82016.443760134469</v>
      </c>
      <c r="AM278">
        <v>75629.19569081541</v>
      </c>
      <c r="AN278">
        <v>87147.874109164084</v>
      </c>
      <c r="AO278">
        <v>91262.659882577311</v>
      </c>
      <c r="AP278">
        <v>100436.2548037732</v>
      </c>
      <c r="AQ278">
        <v>100316.3075194619</v>
      </c>
      <c r="AR278">
        <v>99766.136029383604</v>
      </c>
      <c r="AS278">
        <v>100132.14516334978</v>
      </c>
      <c r="AT278">
        <v>96724.930566726791</v>
      </c>
      <c r="AU278">
        <v>97242.715612985339</v>
      </c>
      <c r="AV278">
        <v>95857.845747631887</v>
      </c>
      <c r="AW278">
        <v>92234.945232201717</v>
      </c>
      <c r="AX278">
        <v>93447.979275053192</v>
      </c>
      <c r="AY278">
        <v>87180.205208009138</v>
      </c>
      <c r="AZ278">
        <v>98813.363011697249</v>
      </c>
      <c r="BA278">
        <v>103031.99940199216</v>
      </c>
      <c r="BB278">
        <v>112297.25223083465</v>
      </c>
      <c r="BC278">
        <v>112258.44174914731</v>
      </c>
      <c r="BD278">
        <v>111782.24100141428</v>
      </c>
      <c r="BE278">
        <v>112218.56370016109</v>
      </c>
      <c r="BF278">
        <v>108880.65079075037</v>
      </c>
      <c r="BG278">
        <v>109468.15125852099</v>
      </c>
      <c r="BH278">
        <v>108153.80119583248</v>
      </c>
      <c r="BI278">
        <v>104602.05716162795</v>
      </c>
      <c r="BJ278">
        <v>105886.6754540602</v>
      </c>
      <c r="BK278">
        <v>99691.036663155421</v>
      </c>
      <c r="BL278">
        <v>111397.46475555541</v>
      </c>
      <c r="BM278">
        <v>115691.40713016412</v>
      </c>
      <c r="BN278">
        <v>125034.83750332426</v>
      </c>
      <c r="BO278">
        <v>125077.32444163247</v>
      </c>
      <c r="BP278">
        <v>124684.69268954432</v>
      </c>
      <c r="BQ278">
        <v>125204.60918204673</v>
      </c>
      <c r="BR278">
        <v>121946.76108679664</v>
      </c>
      <c r="BS278">
        <v>122606.5370046117</v>
      </c>
      <c r="BT278">
        <v>121352.79378402323</v>
      </c>
      <c r="BU278">
        <v>117847.86654668163</v>
      </c>
      <c r="BV278">
        <v>119166.44932512824</v>
      </c>
      <c r="BW278">
        <v>112996.68892992515</v>
      </c>
      <c r="BX278">
        <v>124729.30431772406</v>
      </c>
      <c r="BY278">
        <v>129060.36946318489</v>
      </c>
      <c r="BZ278">
        <v>138462.21231303521</v>
      </c>
      <c r="CA278">
        <v>138591.32209962117</v>
      </c>
      <c r="CB278">
        <v>138313.9536331642</v>
      </c>
      <c r="CC278">
        <v>138969.76707261839</v>
      </c>
      <c r="CD278">
        <v>135851.97398275265</v>
      </c>
      <c r="CE278">
        <v>136633.51865175553</v>
      </c>
      <c r="CF278">
        <v>135459.4963139043</v>
      </c>
      <c r="CG278">
        <v>131973.77309562598</v>
      </c>
      <c r="CH278">
        <v>133243.94902287883</v>
      </c>
      <c r="CI278">
        <v>126967.18438309703</v>
      </c>
      <c r="CJ278">
        <v>138565.00721093745</v>
      </c>
      <c r="CK278">
        <v>142778.14345321979</v>
      </c>
      <c r="CL278">
        <v>152126.39428620524</v>
      </c>
      <c r="CM278">
        <v>152335.9829328144</v>
      </c>
      <c r="CN278">
        <v>152278.4291754383</v>
      </c>
      <c r="CO278">
        <v>153283.75585827915</v>
      </c>
      <c r="CP278">
        <v>150691.75275592384</v>
      </c>
      <c r="CQ278">
        <v>151790.8063053762</v>
      </c>
      <c r="CR278">
        <v>151069.48685009044</v>
      </c>
      <c r="CS278">
        <v>148034.34288652835</v>
      </c>
      <c r="CT278">
        <v>147795.07694833205</v>
      </c>
      <c r="CU278">
        <v>143128.12921052356</v>
      </c>
      <c r="CV278">
        <v>1</v>
      </c>
      <c r="CW278">
        <f t="shared" si="14"/>
        <v>3107</v>
      </c>
      <c r="CY278">
        <f t="shared" si="15"/>
        <v>3107</v>
      </c>
      <c r="CZ278">
        <f t="shared" si="16"/>
        <v>3107</v>
      </c>
    </row>
    <row r="279" spans="1:104" x14ac:dyDescent="0.25">
      <c r="A279" t="s">
        <v>103</v>
      </c>
      <c r="B279" t="s">
        <v>103</v>
      </c>
      <c r="C279" t="s">
        <v>104</v>
      </c>
      <c r="CV279">
        <v>0</v>
      </c>
      <c r="CW279">
        <f t="shared" si="14"/>
        <v>0</v>
      </c>
      <c r="CY279">
        <f t="shared" si="15"/>
        <v>0</v>
      </c>
      <c r="CZ279" t="e">
        <f t="shared" si="16"/>
        <v>#VALUE!</v>
      </c>
    </row>
    <row r="280" spans="1:104" x14ac:dyDescent="0.25">
      <c r="A280" t="s">
        <v>173</v>
      </c>
      <c r="B280" t="s">
        <v>105</v>
      </c>
      <c r="C280" t="s">
        <v>102</v>
      </c>
      <c r="D280">
        <v>60396.700333070774</v>
      </c>
      <c r="E280">
        <v>62593.31485485359</v>
      </c>
      <c r="F280">
        <v>70460.825958313362</v>
      </c>
      <c r="G280">
        <v>68784.140356822449</v>
      </c>
      <c r="H280">
        <v>72325.377074813005</v>
      </c>
      <c r="I280">
        <v>67771.007350101921</v>
      </c>
      <c r="J280">
        <v>68320.749988376003</v>
      </c>
      <c r="K280">
        <v>69946.088999410509</v>
      </c>
      <c r="L280">
        <v>65074.224263014818</v>
      </c>
      <c r="M280">
        <v>72414.260398468963</v>
      </c>
      <c r="N280">
        <v>72582.523257147186</v>
      </c>
      <c r="O280">
        <v>69874.438621778041</v>
      </c>
      <c r="P280">
        <v>70947.779006320154</v>
      </c>
      <c r="Q280">
        <v>69725.907980881369</v>
      </c>
      <c r="R280">
        <v>77075.368787112035</v>
      </c>
      <c r="S280">
        <v>74577.411517736677</v>
      </c>
      <c r="T280">
        <v>77484.690674774683</v>
      </c>
      <c r="U280">
        <v>72480.907276789745</v>
      </c>
      <c r="V280">
        <v>72401.794259352071</v>
      </c>
      <c r="W280">
        <v>73641.509507754963</v>
      </c>
      <c r="X280">
        <v>68767.763870743554</v>
      </c>
      <c r="Y280">
        <v>76498.994197265711</v>
      </c>
      <c r="Z280">
        <v>77348.408944592084</v>
      </c>
      <c r="AA280">
        <v>75376.431733272664</v>
      </c>
      <c r="AB280">
        <v>77033.342680472953</v>
      </c>
      <c r="AC280">
        <v>76143.235957289187</v>
      </c>
      <c r="AD280">
        <v>83587.084650271529</v>
      </c>
      <c r="AE280">
        <v>81039.422766048316</v>
      </c>
      <c r="AF280">
        <v>83868.821429351417</v>
      </c>
      <c r="AG280">
        <v>78847.132981919436</v>
      </c>
      <c r="AH280">
        <v>78848.275578913541</v>
      </c>
      <c r="AI280">
        <v>80260.522677942819</v>
      </c>
      <c r="AJ280">
        <v>75621.164817040175</v>
      </c>
      <c r="AK280">
        <v>83614.208160442518</v>
      </c>
      <c r="AL280">
        <v>84727.465846532563</v>
      </c>
      <c r="AM280">
        <v>83007.632743188457</v>
      </c>
      <c r="AN280">
        <v>84899.099849609323</v>
      </c>
      <c r="AO280">
        <v>84223.265935978096</v>
      </c>
      <c r="AP280">
        <v>91859.37379304308</v>
      </c>
      <c r="AQ280">
        <v>89481.74578230505</v>
      </c>
      <c r="AR280">
        <v>92461.913876515973</v>
      </c>
      <c r="AS280">
        <v>87578.517167272541</v>
      </c>
      <c r="AT280">
        <v>87714.779570570885</v>
      </c>
      <c r="AU280">
        <v>89268.04076974385</v>
      </c>
      <c r="AV280">
        <v>84781.566161845694</v>
      </c>
      <c r="AW280">
        <v>92940.636087624778</v>
      </c>
      <c r="AX280">
        <v>94229.878460700187</v>
      </c>
      <c r="AY280">
        <v>92690.106900773622</v>
      </c>
      <c r="AZ280">
        <v>94759.482998815191</v>
      </c>
      <c r="BA280">
        <v>94254.767061011138</v>
      </c>
      <c r="BB280">
        <v>102053.07900262793</v>
      </c>
      <c r="BC280">
        <v>99828.986111639009</v>
      </c>
      <c r="BD280">
        <v>102955.78071747794</v>
      </c>
      <c r="BE280">
        <v>98214.343414021758</v>
      </c>
      <c r="BF280">
        <v>98489.828082425054</v>
      </c>
      <c r="BG280">
        <v>100180.83291854391</v>
      </c>
      <c r="BH280">
        <v>95831.246211556121</v>
      </c>
      <c r="BI280">
        <v>104126.59583833555</v>
      </c>
      <c r="BJ280">
        <v>105551.67344425872</v>
      </c>
      <c r="BK280">
        <v>104147.55763901243</v>
      </c>
      <c r="BL280">
        <v>106352.79779873454</v>
      </c>
      <c r="BM280">
        <v>105984.53383689553</v>
      </c>
      <c r="BN280">
        <v>113920.02717111957</v>
      </c>
      <c r="BO280">
        <v>111833.49553080622</v>
      </c>
      <c r="BP280">
        <v>115097.20205003716</v>
      </c>
      <c r="BQ280">
        <v>110490.28322274801</v>
      </c>
      <c r="BR280">
        <v>110895.62618501553</v>
      </c>
      <c r="BS280">
        <v>112709.49073780954</v>
      </c>
      <c r="BT280">
        <v>108474.02296092265</v>
      </c>
      <c r="BU280">
        <v>116874.35341607586</v>
      </c>
      <c r="BV280">
        <v>118396.83487288684</v>
      </c>
      <c r="BW280">
        <v>117086.28230509174</v>
      </c>
      <c r="BX280">
        <v>119386.76717052565</v>
      </c>
      <c r="BY280">
        <v>119121.65610702982</v>
      </c>
      <c r="BZ280">
        <v>127173.50866497742</v>
      </c>
      <c r="CA280">
        <v>125219.0477468665</v>
      </c>
      <c r="CB280">
        <v>128628.71467139282</v>
      </c>
      <c r="CC280">
        <v>124174.79954294895</v>
      </c>
      <c r="CD280">
        <v>124729.02127393446</v>
      </c>
      <c r="CE280">
        <v>126674.0062314352</v>
      </c>
      <c r="CF280">
        <v>122539.36063356671</v>
      </c>
      <c r="CG280">
        <v>131002.09582168654</v>
      </c>
      <c r="CH280">
        <v>132548.2288147214</v>
      </c>
      <c r="CI280">
        <v>131233.44091754936</v>
      </c>
      <c r="CJ280">
        <v>133522.01943845616</v>
      </c>
      <c r="CK280">
        <v>133261.35570446466</v>
      </c>
      <c r="CL280">
        <v>141376.51009046964</v>
      </c>
      <c r="CM280">
        <v>139549.04145711893</v>
      </c>
      <c r="CN280">
        <v>143177.93479702499</v>
      </c>
      <c r="CO280">
        <v>139050.59935586504</v>
      </c>
      <c r="CP280">
        <v>139854.43740949431</v>
      </c>
      <c r="CQ280">
        <v>142189.93939369728</v>
      </c>
      <c r="CR280">
        <v>138360.7507479648</v>
      </c>
      <c r="CS280">
        <v>145928.26560730732</v>
      </c>
      <c r="CT280">
        <v>149168.36952136614</v>
      </c>
      <c r="CU280">
        <v>145325.89935874409</v>
      </c>
      <c r="CV280">
        <v>-1</v>
      </c>
      <c r="CW280">
        <f t="shared" si="14"/>
        <v>3107</v>
      </c>
      <c r="CY280">
        <f t="shared" si="15"/>
        <v>3107</v>
      </c>
      <c r="CZ280">
        <f t="shared" si="16"/>
        <v>3107</v>
      </c>
    </row>
    <row r="281" spans="1:104" x14ac:dyDescent="0.25">
      <c r="A281" t="s">
        <v>103</v>
      </c>
      <c r="B281" t="s">
        <v>103</v>
      </c>
      <c r="C281" t="s">
        <v>104</v>
      </c>
      <c r="CV281">
        <v>0</v>
      </c>
      <c r="CW281">
        <f t="shared" si="14"/>
        <v>0</v>
      </c>
      <c r="CY281">
        <f t="shared" si="15"/>
        <v>0</v>
      </c>
      <c r="CZ281" t="e">
        <f t="shared" si="16"/>
        <v>#VALUE!</v>
      </c>
    </row>
    <row r="282" spans="1:104" x14ac:dyDescent="0.25">
      <c r="A282" t="s">
        <v>174</v>
      </c>
      <c r="B282" t="s">
        <v>101</v>
      </c>
      <c r="C282" t="s">
        <v>102</v>
      </c>
      <c r="D282">
        <v>6747.033314653112</v>
      </c>
      <c r="E282">
        <v>7573.8212619824844</v>
      </c>
      <c r="F282">
        <v>8566.4289039456489</v>
      </c>
      <c r="G282">
        <v>8527.1064270398601</v>
      </c>
      <c r="H282">
        <v>8634.9569109758577</v>
      </c>
      <c r="I282">
        <v>8679.9376108541092</v>
      </c>
      <c r="J282">
        <v>8601.4318068995399</v>
      </c>
      <c r="K282">
        <v>8681.1884464175055</v>
      </c>
      <c r="L282">
        <v>8409.1673490761659</v>
      </c>
      <c r="M282">
        <v>8043.1953410291353</v>
      </c>
      <c r="N282">
        <v>7744.4958034949341</v>
      </c>
      <c r="O282">
        <v>6780.6058176172037</v>
      </c>
      <c r="P282">
        <v>7898.9122766240307</v>
      </c>
      <c r="Q282">
        <v>8386.0874319917693</v>
      </c>
      <c r="R282">
        <v>9518.888842622413</v>
      </c>
      <c r="S282">
        <v>9440.229981775643</v>
      </c>
      <c r="T282">
        <v>9488.069706303213</v>
      </c>
      <c r="U282">
        <v>9433.9892316273417</v>
      </c>
      <c r="V282">
        <v>9255.9773259603753</v>
      </c>
      <c r="W282">
        <v>9301.6497134958681</v>
      </c>
      <c r="X282">
        <v>9062.5970886496125</v>
      </c>
      <c r="Y282">
        <v>8786.7421663855093</v>
      </c>
      <c r="Z282">
        <v>8593.8589560381733</v>
      </c>
      <c r="AA282">
        <v>7710.0107797302717</v>
      </c>
      <c r="AB282">
        <v>8863.0066928988108</v>
      </c>
      <c r="AC282">
        <v>9339.1683749316908</v>
      </c>
      <c r="AD282">
        <v>10430.262423287109</v>
      </c>
      <c r="AE282">
        <v>10300.56294438427</v>
      </c>
      <c r="AF282">
        <v>10305.529934638111</v>
      </c>
      <c r="AG282">
        <v>10225.496936210904</v>
      </c>
      <c r="AH282">
        <v>10038.816407335229</v>
      </c>
      <c r="AI282">
        <v>10088.362615338148</v>
      </c>
      <c r="AJ282">
        <v>9859.6994486945277</v>
      </c>
      <c r="AK282">
        <v>9595.9939874605843</v>
      </c>
      <c r="AL282">
        <v>9414.2269325172929</v>
      </c>
      <c r="AM282">
        <v>8539.1030200557107</v>
      </c>
      <c r="AN282">
        <v>9697.720160453644</v>
      </c>
      <c r="AO282">
        <v>10175.905713850718</v>
      </c>
      <c r="AP282">
        <v>11265.220180502552</v>
      </c>
      <c r="AQ282">
        <v>11130.329850533704</v>
      </c>
      <c r="AR282">
        <v>11127.842175048107</v>
      </c>
      <c r="AS282">
        <v>11039.790439844823</v>
      </c>
      <c r="AT282">
        <v>10846.279957045734</v>
      </c>
      <c r="AU282">
        <v>10891.436360171951</v>
      </c>
      <c r="AV282">
        <v>10661.222987719058</v>
      </c>
      <c r="AW282">
        <v>10398.344410612437</v>
      </c>
      <c r="AX282">
        <v>10218.748810974106</v>
      </c>
      <c r="AY282">
        <v>9345.9704972811232</v>
      </c>
      <c r="AZ282">
        <v>10506.183898106196</v>
      </c>
      <c r="BA282">
        <v>10984.74998326515</v>
      </c>
      <c r="BB282">
        <v>12073.226331321588</v>
      </c>
      <c r="BC282">
        <v>11936.597478808737</v>
      </c>
      <c r="BD282">
        <v>11931.912530717447</v>
      </c>
      <c r="BE282">
        <v>11841.600373406938</v>
      </c>
      <c r="BF282">
        <v>11646.02067965425</v>
      </c>
      <c r="BG282">
        <v>11689.39582389906</v>
      </c>
      <c r="BH282">
        <v>11457.667642082528</v>
      </c>
      <c r="BI282">
        <v>11193.46429185626</v>
      </c>
      <c r="BJ282">
        <v>11012.663165607746</v>
      </c>
      <c r="BK282">
        <v>10138.774697773197</v>
      </c>
      <c r="BL282">
        <v>11298.011156860848</v>
      </c>
      <c r="BM282">
        <v>11775.820230441806</v>
      </c>
      <c r="BN282">
        <v>12863.857933913287</v>
      </c>
      <c r="BO282">
        <v>12727.165741075096</v>
      </c>
      <c r="BP282">
        <v>12722.753058805252</v>
      </c>
      <c r="BQ282">
        <v>12632.874381939408</v>
      </c>
      <c r="BR282">
        <v>12437.578913731872</v>
      </c>
      <c r="BS282">
        <v>12480.691356332361</v>
      </c>
      <c r="BT282">
        <v>12247.768089226422</v>
      </c>
      <c r="BU282">
        <v>11981.196534295808</v>
      </c>
      <c r="BV282">
        <v>11796.888996002161</v>
      </c>
      <c r="BW282">
        <v>10918.750975370442</v>
      </c>
      <c r="BX282">
        <v>12073.744384775786</v>
      </c>
      <c r="BY282">
        <v>12548.301778393723</v>
      </c>
      <c r="BZ282">
        <v>13635.071775748025</v>
      </c>
      <c r="CA282">
        <v>13499.801209159566</v>
      </c>
      <c r="CB282">
        <v>13499.624219334924</v>
      </c>
      <c r="CC282">
        <v>13416.143371680388</v>
      </c>
      <c r="CD282">
        <v>13227.949701432282</v>
      </c>
      <c r="CE282">
        <v>13276.811203260204</v>
      </c>
      <c r="CF282">
        <v>13046.039196083238</v>
      </c>
      <c r="CG282">
        <v>12776.180899671503</v>
      </c>
      <c r="CH282">
        <v>12582.281415051895</v>
      </c>
      <c r="CI282">
        <v>11688.914809513968</v>
      </c>
      <c r="CJ282">
        <v>12825.597053303874</v>
      </c>
      <c r="CK282">
        <v>13282.939780814053</v>
      </c>
      <c r="CL282">
        <v>14358.126508671208</v>
      </c>
      <c r="CM282">
        <v>14223.223737212807</v>
      </c>
      <c r="CN282">
        <v>14236.833815627077</v>
      </c>
      <c r="CO282">
        <v>14179.692364903101</v>
      </c>
      <c r="CP282">
        <v>14031.352862926418</v>
      </c>
      <c r="CQ282">
        <v>14113.435236792186</v>
      </c>
      <c r="CR282">
        <v>13907.205960483105</v>
      </c>
      <c r="CS282">
        <v>13685.313954899804</v>
      </c>
      <c r="CT282">
        <v>13369.533614945631</v>
      </c>
      <c r="CU282">
        <v>12573.24805294102</v>
      </c>
      <c r="CV282">
        <v>1</v>
      </c>
      <c r="CW282">
        <f t="shared" si="14"/>
        <v>3108</v>
      </c>
      <c r="CY282">
        <f t="shared" si="15"/>
        <v>3108</v>
      </c>
      <c r="CZ282">
        <f t="shared" si="16"/>
        <v>3108</v>
      </c>
    </row>
    <row r="283" spans="1:104" x14ac:dyDescent="0.25">
      <c r="A283" t="s">
        <v>103</v>
      </c>
      <c r="B283" t="s">
        <v>103</v>
      </c>
      <c r="C283" t="s">
        <v>104</v>
      </c>
      <c r="CV283">
        <v>0</v>
      </c>
      <c r="CW283">
        <f t="shared" si="14"/>
        <v>0</v>
      </c>
      <c r="CY283">
        <f t="shared" si="15"/>
        <v>0</v>
      </c>
      <c r="CZ283" t="e">
        <f t="shared" si="16"/>
        <v>#VALUE!</v>
      </c>
    </row>
    <row r="284" spans="1:104" x14ac:dyDescent="0.25">
      <c r="A284" t="s">
        <v>174</v>
      </c>
      <c r="B284" t="s">
        <v>105</v>
      </c>
      <c r="C284" t="s">
        <v>102</v>
      </c>
      <c r="D284">
        <v>7728.9062777697554</v>
      </c>
      <c r="E284">
        <v>7949.3520779252231</v>
      </c>
      <c r="F284">
        <v>9095.5670606479944</v>
      </c>
      <c r="G284">
        <v>8604.0787172368273</v>
      </c>
      <c r="H284">
        <v>9056.9040970317546</v>
      </c>
      <c r="I284">
        <v>8388.4292031967543</v>
      </c>
      <c r="J284">
        <v>8507.0496429644991</v>
      </c>
      <c r="K284">
        <v>8894.275650900594</v>
      </c>
      <c r="L284">
        <v>8138.5507364540581</v>
      </c>
      <c r="M284">
        <v>9207.6830202662677</v>
      </c>
      <c r="N284">
        <v>9129.2650724445975</v>
      </c>
      <c r="O284">
        <v>8392.8080724994907</v>
      </c>
      <c r="P284">
        <v>8678.4079381924694</v>
      </c>
      <c r="Q284">
        <v>8350.3690311182363</v>
      </c>
      <c r="R284">
        <v>9488.0597964837616</v>
      </c>
      <c r="S284">
        <v>8927.1402469368968</v>
      </c>
      <c r="T284">
        <v>9366.3555420921839</v>
      </c>
      <c r="U284">
        <v>8707.3770888053677</v>
      </c>
      <c r="V284">
        <v>8803.9728786152918</v>
      </c>
      <c r="W284">
        <v>9192.8620076850621</v>
      </c>
      <c r="X284">
        <v>8470.4603529329925</v>
      </c>
      <c r="Y284">
        <v>9600.5468352189564</v>
      </c>
      <c r="Z284">
        <v>9594.8712182978925</v>
      </c>
      <c r="AA284">
        <v>8917.5122072129961</v>
      </c>
      <c r="AB284">
        <v>9232.9452981361283</v>
      </c>
      <c r="AC284">
        <v>8904.5297821953191</v>
      </c>
      <c r="AD284">
        <v>10022.205712112682</v>
      </c>
      <c r="AE284">
        <v>9436.699087859979</v>
      </c>
      <c r="AF284">
        <v>9859.2516813409675</v>
      </c>
      <c r="AG284">
        <v>9197.3665873349182</v>
      </c>
      <c r="AH284">
        <v>9303.9387819392778</v>
      </c>
      <c r="AI284">
        <v>9710.8713562021476</v>
      </c>
      <c r="AJ284">
        <v>9009.0402061370405</v>
      </c>
      <c r="AK284">
        <v>10158.204401723402</v>
      </c>
      <c r="AL284">
        <v>10168.373282130431</v>
      </c>
      <c r="AM284">
        <v>9503.6192247520357</v>
      </c>
      <c r="AN284">
        <v>9829.1174220768407</v>
      </c>
      <c r="AO284">
        <v>9508.877975228068</v>
      </c>
      <c r="AP284">
        <v>10633.22397359258</v>
      </c>
      <c r="AQ284">
        <v>10053.173258947658</v>
      </c>
      <c r="AR284">
        <v>10480.424236267314</v>
      </c>
      <c r="AS284">
        <v>9823.1776794831494</v>
      </c>
      <c r="AT284">
        <v>9935.1066228597883</v>
      </c>
      <c r="AU284">
        <v>10348.692837524384</v>
      </c>
      <c r="AV284">
        <v>9654.967538587598</v>
      </c>
      <c r="AW284">
        <v>10813.376748983264</v>
      </c>
      <c r="AX284">
        <v>10833.296183028784</v>
      </c>
      <c r="AY284">
        <v>10178.09886635311</v>
      </c>
      <c r="AZ284">
        <v>10512.433550116579</v>
      </c>
      <c r="BA284">
        <v>10200.086091472578</v>
      </c>
      <c r="BB284">
        <v>11331.450829776013</v>
      </c>
      <c r="BC284">
        <v>10757.805662181612</v>
      </c>
      <c r="BD284">
        <v>11191.158325464914</v>
      </c>
      <c r="BE284">
        <v>10539.957219621196</v>
      </c>
      <c r="BF284">
        <v>10658.010826199616</v>
      </c>
      <c r="BG284">
        <v>11077.832742442879</v>
      </c>
      <c r="BH284">
        <v>10390.426185049251</v>
      </c>
      <c r="BI284">
        <v>11555.198953452882</v>
      </c>
      <c r="BJ284">
        <v>11581.511885068696</v>
      </c>
      <c r="BK284">
        <v>10932.755208515166</v>
      </c>
      <c r="BL284">
        <v>11273.613423748484</v>
      </c>
      <c r="BM284">
        <v>10967.899809142451</v>
      </c>
      <c r="BN284">
        <v>12105.998188281454</v>
      </c>
      <c r="BO284">
        <v>11539.115373217859</v>
      </c>
      <c r="BP284">
        <v>11979.119857963957</v>
      </c>
      <c r="BQ284">
        <v>11334.266005609965</v>
      </c>
      <c r="BR284">
        <v>11458.150489330978</v>
      </c>
      <c r="BS284">
        <v>11883.115226850387</v>
      </c>
      <c r="BT284">
        <v>11200.100413715894</v>
      </c>
      <c r="BU284">
        <v>12368.62026681512</v>
      </c>
      <c r="BV284">
        <v>12398.341691537687</v>
      </c>
      <c r="BW284">
        <v>11753.13727672859</v>
      </c>
      <c r="BX284">
        <v>12098.262366659332</v>
      </c>
      <c r="BY284">
        <v>11798.043540950017</v>
      </c>
      <c r="BZ284">
        <v>12943.147295152858</v>
      </c>
      <c r="CA284">
        <v>12384.674532481202</v>
      </c>
      <c r="CB284">
        <v>12833.921153856976</v>
      </c>
      <c r="CC284">
        <v>12198.138546112821</v>
      </c>
      <c r="CD284">
        <v>12329.682744382011</v>
      </c>
      <c r="CE284">
        <v>12759.685718386063</v>
      </c>
      <c r="CF284">
        <v>12078.311823463529</v>
      </c>
      <c r="CG284">
        <v>13244.977249672291</v>
      </c>
      <c r="CH284">
        <v>13270.134124074077</v>
      </c>
      <c r="CI284">
        <v>12619.482017014165</v>
      </c>
      <c r="CJ284">
        <v>12960.756766892886</v>
      </c>
      <c r="CK284">
        <v>12660.278168791803</v>
      </c>
      <c r="CL284">
        <v>13812.836936949694</v>
      </c>
      <c r="CM284">
        <v>13268.051387984342</v>
      </c>
      <c r="CN284">
        <v>13738.385152280978</v>
      </c>
      <c r="CO284">
        <v>13132.085229989876</v>
      </c>
      <c r="CP284">
        <v>13277.946257466072</v>
      </c>
      <c r="CQ284">
        <v>13731.640255777311</v>
      </c>
      <c r="CR284">
        <v>13074.391942749531</v>
      </c>
      <c r="CS284">
        <v>14081.663593684083</v>
      </c>
      <c r="CT284">
        <v>14342.424882689298</v>
      </c>
      <c r="CU284">
        <v>13337.078949293724</v>
      </c>
      <c r="CV284">
        <v>-1</v>
      </c>
      <c r="CW284">
        <f t="shared" si="14"/>
        <v>3108</v>
      </c>
      <c r="CY284">
        <f t="shared" si="15"/>
        <v>3108</v>
      </c>
      <c r="CZ284">
        <f t="shared" si="16"/>
        <v>3108</v>
      </c>
    </row>
    <row r="285" spans="1:104" x14ac:dyDescent="0.25">
      <c r="A285" t="s">
        <v>103</v>
      </c>
      <c r="B285" t="s">
        <v>103</v>
      </c>
      <c r="C285" t="s">
        <v>104</v>
      </c>
      <c r="CV285">
        <v>0</v>
      </c>
      <c r="CW285">
        <f t="shared" si="14"/>
        <v>0</v>
      </c>
      <c r="CY285">
        <f t="shared" si="15"/>
        <v>0</v>
      </c>
      <c r="CZ285" t="e">
        <f t="shared" si="16"/>
        <v>#VALUE!</v>
      </c>
    </row>
    <row r="286" spans="1:104" x14ac:dyDescent="0.25">
      <c r="A286" t="s">
        <v>175</v>
      </c>
      <c r="B286" t="s">
        <v>101</v>
      </c>
      <c r="C286" t="s">
        <v>102</v>
      </c>
      <c r="D286">
        <v>7451.8279731655875</v>
      </c>
      <c r="E286">
        <v>8650.1554284746489</v>
      </c>
      <c r="F286">
        <v>9959.0698037336224</v>
      </c>
      <c r="G286">
        <v>10024.324053426586</v>
      </c>
      <c r="H286">
        <v>10166.132443732535</v>
      </c>
      <c r="I286">
        <v>10425.399867056554</v>
      </c>
      <c r="J286">
        <v>10094.332997735164</v>
      </c>
      <c r="K286">
        <v>9676.0285011998512</v>
      </c>
      <c r="L286">
        <v>9083.4566678830925</v>
      </c>
      <c r="M286">
        <v>7717.3307361983898</v>
      </c>
      <c r="N286">
        <v>6921.7129048341094</v>
      </c>
      <c r="O286">
        <v>5967.7815684392745</v>
      </c>
      <c r="P286">
        <v>8618.5482439904954</v>
      </c>
      <c r="Q286">
        <v>9894.2852825396967</v>
      </c>
      <c r="R286">
        <v>11505.098949108906</v>
      </c>
      <c r="S286">
        <v>11304.936838328171</v>
      </c>
      <c r="T286">
        <v>11221.752526248132</v>
      </c>
      <c r="U286">
        <v>11196.223928104937</v>
      </c>
      <c r="V286">
        <v>10615.13631241672</v>
      </c>
      <c r="W286">
        <v>10082.711799905908</v>
      </c>
      <c r="X286">
        <v>9484.3257451795726</v>
      </c>
      <c r="Y286">
        <v>8210.4057723914011</v>
      </c>
      <c r="Z286">
        <v>7548.6098227539014</v>
      </c>
      <c r="AA286">
        <v>6718.3791928405053</v>
      </c>
      <c r="AB286">
        <v>9457.7968721344114</v>
      </c>
      <c r="AC286">
        <v>10777.281874229127</v>
      </c>
      <c r="AD286">
        <v>12392.455943038256</v>
      </c>
      <c r="AE286">
        <v>12171.740403997588</v>
      </c>
      <c r="AF286">
        <v>12057.736307955238</v>
      </c>
      <c r="AG286">
        <v>12002.371436655027</v>
      </c>
      <c r="AH286">
        <v>11399.58305467474</v>
      </c>
      <c r="AI286">
        <v>10857.144123880618</v>
      </c>
      <c r="AJ286">
        <v>10261.431250412981</v>
      </c>
      <c r="AK286">
        <v>9002.0584956162311</v>
      </c>
      <c r="AL286">
        <v>8364.1835160902701</v>
      </c>
      <c r="AM286">
        <v>7563.2737502528798</v>
      </c>
      <c r="AN286">
        <v>10332.684110654613</v>
      </c>
      <c r="AO286">
        <v>11678.422279991069</v>
      </c>
      <c r="AP286">
        <v>13313.097371552347</v>
      </c>
      <c r="AQ286">
        <v>13104.199302954556</v>
      </c>
      <c r="AR286">
        <v>12995.47913423058</v>
      </c>
      <c r="AS286">
        <v>12941.460144893426</v>
      </c>
      <c r="AT286">
        <v>12339.144389769135</v>
      </c>
      <c r="AU286">
        <v>11798.896175986763</v>
      </c>
      <c r="AV286">
        <v>11208.604875678295</v>
      </c>
      <c r="AW286">
        <v>9958.1743516063507</v>
      </c>
      <c r="AX286">
        <v>9332.0745198857348</v>
      </c>
      <c r="AY286">
        <v>8544.5592484808967</v>
      </c>
      <c r="AZ286">
        <v>11327.705934132755</v>
      </c>
      <c r="BA286">
        <v>12686.515047567864</v>
      </c>
      <c r="BB286">
        <v>14333.013447348047</v>
      </c>
      <c r="BC286">
        <v>14134.529227634379</v>
      </c>
      <c r="BD286">
        <v>14034.966544031842</v>
      </c>
      <c r="BE286">
        <v>13989.173204211918</v>
      </c>
      <c r="BF286">
        <v>13394.51377822551</v>
      </c>
      <c r="BG286">
        <v>12861.65721801624</v>
      </c>
      <c r="BH286">
        <v>12278.69206812184</v>
      </c>
      <c r="BI286">
        <v>11035.615626045917</v>
      </c>
      <c r="BJ286">
        <v>10416.92294764832</v>
      </c>
      <c r="BK286">
        <v>9636.8825593372731</v>
      </c>
      <c r="BL286">
        <v>12427.631020672046</v>
      </c>
      <c r="BM286">
        <v>13794.300360371933</v>
      </c>
      <c r="BN286">
        <v>15449.104382555404</v>
      </c>
      <c r="BO286">
        <v>15259.548092937761</v>
      </c>
      <c r="BP286">
        <v>15169.603933490258</v>
      </c>
      <c r="BQ286">
        <v>15133.979996935595</v>
      </c>
      <c r="BR286">
        <v>14549.634113446642</v>
      </c>
      <c r="BS286">
        <v>14026.580075319071</v>
      </c>
      <c r="BT286">
        <v>13452.118369075881</v>
      </c>
      <c r="BU286">
        <v>12215.528739263491</v>
      </c>
      <c r="BV286">
        <v>11600.909139522364</v>
      </c>
      <c r="BW286">
        <v>10822.680986454154</v>
      </c>
      <c r="BX286">
        <v>13613.812386384892</v>
      </c>
      <c r="BY286">
        <v>14980.907260214293</v>
      </c>
      <c r="BZ286">
        <v>16638.050684344311</v>
      </c>
      <c r="CA286">
        <v>16454.590718312109</v>
      </c>
      <c r="CB286">
        <v>16375.766460128674</v>
      </c>
      <c r="CC286">
        <v>16356.446164800269</v>
      </c>
      <c r="CD286">
        <v>15792.262541965554</v>
      </c>
      <c r="CE286">
        <v>15290.398282171478</v>
      </c>
      <c r="CF286">
        <v>14734.152684894823</v>
      </c>
      <c r="CG286">
        <v>13508.505792985514</v>
      </c>
      <c r="CH286">
        <v>12894.046812717794</v>
      </c>
      <c r="CI286">
        <v>12103.657856676082</v>
      </c>
      <c r="CJ286">
        <v>14872.152232461927</v>
      </c>
      <c r="CK286">
        <v>16211.695616835113</v>
      </c>
      <c r="CL286">
        <v>17842.942535797381</v>
      </c>
      <c r="CM286">
        <v>17648.793289040714</v>
      </c>
      <c r="CN286">
        <v>17578.576893700429</v>
      </c>
      <c r="CO286">
        <v>17588.918178718581</v>
      </c>
      <c r="CP286">
        <v>17095.471492633187</v>
      </c>
      <c r="CQ286">
        <v>16647.982002164226</v>
      </c>
      <c r="CR286">
        <v>16160.89510075557</v>
      </c>
      <c r="CS286">
        <v>15112.225968398352</v>
      </c>
      <c r="CT286">
        <v>14233.394221706636</v>
      </c>
      <c r="CU286">
        <v>13786.779707813937</v>
      </c>
      <c r="CV286">
        <v>1</v>
      </c>
      <c r="CW286">
        <f t="shared" si="14"/>
        <v>3109</v>
      </c>
      <c r="CY286">
        <f t="shared" si="15"/>
        <v>3109</v>
      </c>
      <c r="CZ286">
        <f t="shared" si="16"/>
        <v>3109</v>
      </c>
    </row>
    <row r="287" spans="1:104" x14ac:dyDescent="0.25">
      <c r="A287" t="s">
        <v>103</v>
      </c>
      <c r="B287" t="s">
        <v>103</v>
      </c>
      <c r="C287" t="s">
        <v>104</v>
      </c>
      <c r="CV287">
        <v>0</v>
      </c>
      <c r="CW287">
        <f t="shared" si="14"/>
        <v>0</v>
      </c>
      <c r="CY287">
        <f t="shared" si="15"/>
        <v>0</v>
      </c>
      <c r="CZ287" t="e">
        <f t="shared" si="16"/>
        <v>#VALUE!</v>
      </c>
    </row>
    <row r="288" spans="1:104" x14ac:dyDescent="0.25">
      <c r="A288" t="s">
        <v>175</v>
      </c>
      <c r="B288" t="s">
        <v>105</v>
      </c>
      <c r="C288" t="s">
        <v>102</v>
      </c>
      <c r="D288">
        <v>8191.7001834950224</v>
      </c>
      <c r="E288">
        <v>7747.3002159334583</v>
      </c>
      <c r="F288">
        <v>8864.574942165993</v>
      </c>
      <c r="G288">
        <v>8791.3009699076447</v>
      </c>
      <c r="H288">
        <v>9648.031856646061</v>
      </c>
      <c r="I288">
        <v>8219.4574703551971</v>
      </c>
      <c r="J288">
        <v>8979.018730687576</v>
      </c>
      <c r="K288">
        <v>9281.8089192587449</v>
      </c>
      <c r="L288">
        <v>8578.6785194743934</v>
      </c>
      <c r="M288">
        <v>10769.972616871899</v>
      </c>
      <c r="N288">
        <v>10021.821606482987</v>
      </c>
      <c r="O288">
        <v>9898.9304519240213</v>
      </c>
      <c r="P288">
        <v>8260.0773370755687</v>
      </c>
      <c r="Q288">
        <v>8060.0123856088248</v>
      </c>
      <c r="R288">
        <v>9400.7892805172851</v>
      </c>
      <c r="S288">
        <v>9311.9506416429504</v>
      </c>
      <c r="T288">
        <v>10189.738276069806</v>
      </c>
      <c r="U288">
        <v>8728.6914746695147</v>
      </c>
      <c r="V288">
        <v>9370.0678998488056</v>
      </c>
      <c r="W288">
        <v>9598.5700861325713</v>
      </c>
      <c r="X288">
        <v>8888.9298685715421</v>
      </c>
      <c r="Y288">
        <v>11135.958090088239</v>
      </c>
      <c r="Z288">
        <v>10482.324410727351</v>
      </c>
      <c r="AA288">
        <v>10444.732845095126</v>
      </c>
      <c r="AB288">
        <v>8851.9155140584644</v>
      </c>
      <c r="AC288">
        <v>8658.7969031504817</v>
      </c>
      <c r="AD288">
        <v>9984.3452094332752</v>
      </c>
      <c r="AE288">
        <v>9878.6079525552504</v>
      </c>
      <c r="AF288">
        <v>10753.046644727965</v>
      </c>
      <c r="AG288">
        <v>9306.4347074204634</v>
      </c>
      <c r="AH288">
        <v>9974.8258762640289</v>
      </c>
      <c r="AI288">
        <v>10234.345709482266</v>
      </c>
      <c r="AJ288">
        <v>9552.9399389022674</v>
      </c>
      <c r="AK288">
        <v>11822.814035762225</v>
      </c>
      <c r="AL288">
        <v>11187.853803927632</v>
      </c>
      <c r="AM288">
        <v>11167.554253756145</v>
      </c>
      <c r="AN288">
        <v>9592.7559169607357</v>
      </c>
      <c r="AO288">
        <v>9418.8020915601737</v>
      </c>
      <c r="AP288">
        <v>10763.695103707145</v>
      </c>
      <c r="AQ288">
        <v>10676.160209889993</v>
      </c>
      <c r="AR288">
        <v>11566.956425879209</v>
      </c>
      <c r="AS288">
        <v>10135.146225828568</v>
      </c>
      <c r="AT288">
        <v>10817.782832350007</v>
      </c>
      <c r="AU288">
        <v>11092.089003931378</v>
      </c>
      <c r="AV288">
        <v>10426.657864559718</v>
      </c>
      <c r="AW288">
        <v>12713.672748550052</v>
      </c>
      <c r="AX288">
        <v>12096.470556703309</v>
      </c>
      <c r="AY288">
        <v>12093.819066583046</v>
      </c>
      <c r="AZ288">
        <v>10535.991200889664</v>
      </c>
      <c r="BA288">
        <v>10378.098591021877</v>
      </c>
      <c r="BB288">
        <v>11738.229706450715</v>
      </c>
      <c r="BC288">
        <v>11665.368099195404</v>
      </c>
      <c r="BD288">
        <v>12570.535642223906</v>
      </c>
      <c r="BE288">
        <v>11152.95510585963</v>
      </c>
      <c r="BF288">
        <v>11849.71876983752</v>
      </c>
      <c r="BG288">
        <v>12138.0149817608</v>
      </c>
      <c r="BH288">
        <v>11486.397477174414</v>
      </c>
      <c r="BI288">
        <v>13787.053871916687</v>
      </c>
      <c r="BJ288">
        <v>13183.379433662159</v>
      </c>
      <c r="BK288">
        <v>13194.231180703993</v>
      </c>
      <c r="BL288">
        <v>11649.962813123133</v>
      </c>
      <c r="BM288">
        <v>11505.721007283828</v>
      </c>
      <c r="BN288">
        <v>12879.559776651779</v>
      </c>
      <c r="BO288">
        <v>12820.352268787279</v>
      </c>
      <c r="BP288">
        <v>13738.944563610743</v>
      </c>
      <c r="BQ288">
        <v>12334.344945051816</v>
      </c>
      <c r="BR288">
        <v>13043.435163079077</v>
      </c>
      <c r="BS288">
        <v>13343.253292911893</v>
      </c>
      <c r="BT288">
        <v>12702.325101688159</v>
      </c>
      <c r="BU288">
        <v>15012.98409354903</v>
      </c>
      <c r="BV288">
        <v>14418.964927038</v>
      </c>
      <c r="BW288">
        <v>14439.622216697924</v>
      </c>
      <c r="BX288">
        <v>12905.867707926078</v>
      </c>
      <c r="BY288">
        <v>12773.314327630047</v>
      </c>
      <c r="BZ288">
        <v>14160.220690328562</v>
      </c>
      <c r="CA288">
        <v>14115.25999607427</v>
      </c>
      <c r="CB288">
        <v>15048.628662921095</v>
      </c>
      <c r="CC288">
        <v>13658.304371803002</v>
      </c>
      <c r="CD288">
        <v>14379.987772644005</v>
      </c>
      <c r="CE288">
        <v>14689.631020906134</v>
      </c>
      <c r="CF288">
        <v>14055.195545590301</v>
      </c>
      <c r="CG288">
        <v>16369.070290821699</v>
      </c>
      <c r="CH288">
        <v>15775.86818514231</v>
      </c>
      <c r="CI288">
        <v>15796.933768627827</v>
      </c>
      <c r="CJ288">
        <v>14265.265330209701</v>
      </c>
      <c r="CK288">
        <v>14138.183371726973</v>
      </c>
      <c r="CL288">
        <v>15539.702431510505</v>
      </c>
      <c r="CM288">
        <v>15512.313093484387</v>
      </c>
      <c r="CN288">
        <v>16473.025359465475</v>
      </c>
      <c r="CO288">
        <v>15121.025292661045</v>
      </c>
      <c r="CP288">
        <v>15843.276457138745</v>
      </c>
      <c r="CQ288">
        <v>16208.833855067118</v>
      </c>
      <c r="CR288">
        <v>15582.232408695269</v>
      </c>
      <c r="CS288">
        <v>17637.49554958702</v>
      </c>
      <c r="CT288">
        <v>17627.706532600929</v>
      </c>
      <c r="CU288">
        <v>16764.895473612152</v>
      </c>
      <c r="CV288">
        <v>-1</v>
      </c>
      <c r="CW288">
        <f t="shared" si="14"/>
        <v>3109</v>
      </c>
      <c r="CY288">
        <f t="shared" si="15"/>
        <v>3109</v>
      </c>
      <c r="CZ288">
        <f t="shared" si="16"/>
        <v>3109</v>
      </c>
    </row>
    <row r="289" spans="1:104" x14ac:dyDescent="0.25">
      <c r="A289" t="s">
        <v>103</v>
      </c>
      <c r="B289" t="s">
        <v>103</v>
      </c>
      <c r="C289" t="s">
        <v>104</v>
      </c>
      <c r="CV289">
        <v>0</v>
      </c>
      <c r="CW289">
        <f t="shared" si="14"/>
        <v>0</v>
      </c>
      <c r="CY289">
        <f t="shared" si="15"/>
        <v>0</v>
      </c>
      <c r="CZ289" t="e">
        <f t="shared" si="16"/>
        <v>#VALUE!</v>
      </c>
    </row>
    <row r="290" spans="1:104" x14ac:dyDescent="0.25">
      <c r="A290" t="s">
        <v>176</v>
      </c>
      <c r="B290" t="s">
        <v>101</v>
      </c>
      <c r="C290" t="s">
        <v>102</v>
      </c>
      <c r="D290">
        <v>15952.842158415715</v>
      </c>
      <c r="E290">
        <v>16140.394129147044</v>
      </c>
      <c r="F290">
        <v>18982.979747134508</v>
      </c>
      <c r="G290">
        <v>21500.996985502123</v>
      </c>
      <c r="H290">
        <v>23815.57866492034</v>
      </c>
      <c r="I290">
        <v>25753.696698052419</v>
      </c>
      <c r="J290">
        <v>25643.632392873726</v>
      </c>
      <c r="K290">
        <v>24825.003081869068</v>
      </c>
      <c r="L290">
        <v>21942.039097647059</v>
      </c>
      <c r="M290">
        <v>16714.923354001909</v>
      </c>
      <c r="N290">
        <v>12488.163124992367</v>
      </c>
      <c r="O290">
        <v>7821.2689778571785</v>
      </c>
      <c r="P290">
        <v>13107.04490108334</v>
      </c>
      <c r="Q290">
        <v>18260.960780384456</v>
      </c>
      <c r="R290">
        <v>25090.55246274154</v>
      </c>
      <c r="S290">
        <v>27712.620322072384</v>
      </c>
      <c r="T290">
        <v>28699.30330777858</v>
      </c>
      <c r="U290">
        <v>28456.774548332061</v>
      </c>
      <c r="V290">
        <v>26019.035160312418</v>
      </c>
      <c r="W290">
        <v>23865.424981494038</v>
      </c>
      <c r="X290">
        <v>20991.93136713226</v>
      </c>
      <c r="Y290">
        <v>16746.232246837615</v>
      </c>
      <c r="Z290">
        <v>13731.817200211775</v>
      </c>
      <c r="AA290">
        <v>9939.9051161690313</v>
      </c>
      <c r="AB290">
        <v>15567.799377061177</v>
      </c>
      <c r="AC290">
        <v>20622.934205586964</v>
      </c>
      <c r="AD290">
        <v>27150.311202186997</v>
      </c>
      <c r="AE290">
        <v>29492.037132658366</v>
      </c>
      <c r="AF290">
        <v>30329.945674362723</v>
      </c>
      <c r="AG290">
        <v>30058.307028065727</v>
      </c>
      <c r="AH290">
        <v>27636.713230563364</v>
      </c>
      <c r="AI290">
        <v>25477.765266329483</v>
      </c>
      <c r="AJ290">
        <v>22558.800992288154</v>
      </c>
      <c r="AK290">
        <v>18255.031209660239</v>
      </c>
      <c r="AL290">
        <v>15213.605949251609</v>
      </c>
      <c r="AM290">
        <v>11452.957379292664</v>
      </c>
      <c r="AN290">
        <v>17165.343133181275</v>
      </c>
      <c r="AO290">
        <v>22326.515833756552</v>
      </c>
      <c r="AP290">
        <v>28942.251363377458</v>
      </c>
      <c r="AQ290">
        <v>31327.430283390204</v>
      </c>
      <c r="AR290">
        <v>32158.691992418833</v>
      </c>
      <c r="AS290">
        <v>31845.018179952804</v>
      </c>
      <c r="AT290">
        <v>29370.24397796216</v>
      </c>
      <c r="AU290">
        <v>27168.895995195868</v>
      </c>
      <c r="AV290">
        <v>24230.232601020685</v>
      </c>
      <c r="AW290">
        <v>19929.996522115711</v>
      </c>
      <c r="AX290">
        <v>16908.060319317767</v>
      </c>
      <c r="AY290">
        <v>13173.180824074108</v>
      </c>
      <c r="AZ290">
        <v>18909.883569618207</v>
      </c>
      <c r="BA290">
        <v>24089.985880156695</v>
      </c>
      <c r="BB290">
        <v>30718.698871359313</v>
      </c>
      <c r="BC290">
        <v>33112.153880228456</v>
      </c>
      <c r="BD290">
        <v>33948.573017785224</v>
      </c>
      <c r="BE290">
        <v>33638.093034390942</v>
      </c>
      <c r="BF290">
        <v>31165.238291110458</v>
      </c>
      <c r="BG290">
        <v>28965.050461775223</v>
      </c>
      <c r="BH290">
        <v>26027.34472576579</v>
      </c>
      <c r="BI290">
        <v>21728.430338607068</v>
      </c>
      <c r="BJ290">
        <v>18708.564111589236</v>
      </c>
      <c r="BK290">
        <v>14976.561505174825</v>
      </c>
      <c r="BL290">
        <v>20716.738505024328</v>
      </c>
      <c r="BM290">
        <v>25900.686492745848</v>
      </c>
      <c r="BN290">
        <v>32533.670117837777</v>
      </c>
      <c r="BO290">
        <v>34932.299663636164</v>
      </c>
      <c r="BP290">
        <v>35775.574829788857</v>
      </c>
      <c r="BQ290">
        <v>35474.32490164756</v>
      </c>
      <c r="BR290">
        <v>33013.188756429656</v>
      </c>
      <c r="BS290">
        <v>30826.356001289456</v>
      </c>
      <c r="BT290">
        <v>27901.729699609499</v>
      </c>
      <c r="BU290">
        <v>23612.946036181904</v>
      </c>
      <c r="BV290">
        <v>20597.491291130256</v>
      </c>
      <c r="BW290">
        <v>16862.197073570413</v>
      </c>
      <c r="BX290">
        <v>22591.061212214147</v>
      </c>
      <c r="BY290">
        <v>27757.647904326739</v>
      </c>
      <c r="BZ290">
        <v>34371.614261155832</v>
      </c>
      <c r="CA290">
        <v>36755.837099895652</v>
      </c>
      <c r="CB290">
        <v>37596.178233419261</v>
      </c>
      <c r="CC290">
        <v>37309.067385574293</v>
      </c>
      <c r="CD290">
        <v>34881.354712125903</v>
      </c>
      <c r="CE290">
        <v>32744.332822438686</v>
      </c>
      <c r="CF290">
        <v>29877.12599752353</v>
      </c>
      <c r="CG290">
        <v>25639.678852098838</v>
      </c>
      <c r="CH290">
        <v>22653.610356403333</v>
      </c>
      <c r="CI290">
        <v>18912.028613283193</v>
      </c>
      <c r="CJ290">
        <v>24592.579742804235</v>
      </c>
      <c r="CK290">
        <v>29673.376657818219</v>
      </c>
      <c r="CL290">
        <v>36178.338487151479</v>
      </c>
      <c r="CM290">
        <v>38461.942211390822</v>
      </c>
      <c r="CN290">
        <v>39231.569116281782</v>
      </c>
      <c r="CO290">
        <v>38926.073182045679</v>
      </c>
      <c r="CP290">
        <v>36587.704048961343</v>
      </c>
      <c r="CQ290">
        <v>34574.609968562901</v>
      </c>
      <c r="CR290">
        <v>31927.354149231185</v>
      </c>
      <c r="CS290">
        <v>28179.869163315492</v>
      </c>
      <c r="CT290">
        <v>24972.890005357127</v>
      </c>
      <c r="CU290">
        <v>22096.534914663342</v>
      </c>
      <c r="CV290">
        <v>1</v>
      </c>
      <c r="CW290">
        <f t="shared" si="14"/>
        <v>3110</v>
      </c>
      <c r="CY290">
        <f t="shared" si="15"/>
        <v>3110</v>
      </c>
      <c r="CZ290">
        <f t="shared" si="16"/>
        <v>3110</v>
      </c>
    </row>
    <row r="291" spans="1:104" x14ac:dyDescent="0.25">
      <c r="A291" t="s">
        <v>103</v>
      </c>
      <c r="B291" t="s">
        <v>103</v>
      </c>
      <c r="C291" t="s">
        <v>104</v>
      </c>
      <c r="CV291">
        <v>0</v>
      </c>
      <c r="CW291">
        <f t="shared" si="14"/>
        <v>0</v>
      </c>
      <c r="CY291">
        <f t="shared" si="15"/>
        <v>0</v>
      </c>
      <c r="CZ291" t="e">
        <f t="shared" si="16"/>
        <v>#VALUE!</v>
      </c>
    </row>
    <row r="292" spans="1:104" x14ac:dyDescent="0.25">
      <c r="A292" t="s">
        <v>176</v>
      </c>
      <c r="B292" t="s">
        <v>105</v>
      </c>
      <c r="C292" t="s">
        <v>102</v>
      </c>
      <c r="D292">
        <v>17504.870847552313</v>
      </c>
      <c r="E292">
        <v>17238.468495224348</v>
      </c>
      <c r="F292">
        <v>18257.587153296558</v>
      </c>
      <c r="G292">
        <v>16595.238052618064</v>
      </c>
      <c r="H292">
        <v>17479.623559331296</v>
      </c>
      <c r="I292">
        <v>17077.842696258958</v>
      </c>
      <c r="J292">
        <v>19367.469977855668</v>
      </c>
      <c r="K292">
        <v>21859.131555425483</v>
      </c>
      <c r="L292">
        <v>22259.265376853116</v>
      </c>
      <c r="M292">
        <v>25289.511142687505</v>
      </c>
      <c r="N292">
        <v>24488.667677892081</v>
      </c>
      <c r="O292">
        <v>21772.206002408675</v>
      </c>
      <c r="P292">
        <v>18573.14535599601</v>
      </c>
      <c r="Q292">
        <v>14381.547578765572</v>
      </c>
      <c r="R292">
        <v>14759.204892558677</v>
      </c>
      <c r="S292">
        <v>15160.187192184207</v>
      </c>
      <c r="T292">
        <v>19377.231617278889</v>
      </c>
      <c r="U292">
        <v>21103.960032650695</v>
      </c>
      <c r="V292">
        <v>23576.141236155898</v>
      </c>
      <c r="W292">
        <v>24998.102534192869</v>
      </c>
      <c r="X292">
        <v>23899.40649677335</v>
      </c>
      <c r="Y292">
        <v>25764.537511527189</v>
      </c>
      <c r="Z292">
        <v>24559.215959900837</v>
      </c>
      <c r="AA292">
        <v>22153.835496304753</v>
      </c>
      <c r="AB292">
        <v>19610.060280250036</v>
      </c>
      <c r="AC292">
        <v>16000.108441535252</v>
      </c>
      <c r="AD292">
        <v>16650.029738366658</v>
      </c>
      <c r="AE292">
        <v>17015.412694092887</v>
      </c>
      <c r="AF292">
        <v>21042.34295604613</v>
      </c>
      <c r="AG292">
        <v>22598.349129992926</v>
      </c>
      <c r="AH292">
        <v>25017.472254241351</v>
      </c>
      <c r="AI292">
        <v>26501.629462814348</v>
      </c>
      <c r="AJ292">
        <v>25512.294772193804</v>
      </c>
      <c r="AK292">
        <v>27458.505684247015</v>
      </c>
      <c r="AL292">
        <v>26267.558884960374</v>
      </c>
      <c r="AM292">
        <v>23819.762254279514</v>
      </c>
      <c r="AN292">
        <v>21217.176701564909</v>
      </c>
      <c r="AO292">
        <v>17573.650979543752</v>
      </c>
      <c r="AP292">
        <v>18235.85598133544</v>
      </c>
      <c r="AQ292">
        <v>18653.314167980807</v>
      </c>
      <c r="AR292">
        <v>22748.610984350518</v>
      </c>
      <c r="AS292">
        <v>24363.7662511005</v>
      </c>
      <c r="AT292">
        <v>26817.582537598479</v>
      </c>
      <c r="AU292">
        <v>28311.083689587409</v>
      </c>
      <c r="AV292">
        <v>27315.485925296256</v>
      </c>
      <c r="AW292">
        <v>29252.761330388887</v>
      </c>
      <c r="AX292">
        <v>28059.771069257877</v>
      </c>
      <c r="AY292">
        <v>25620.102539695996</v>
      </c>
      <c r="AZ292">
        <v>23033.70170480325</v>
      </c>
      <c r="BA292">
        <v>19409.901111421328</v>
      </c>
      <c r="BB292">
        <v>20091.411255775951</v>
      </c>
      <c r="BC292">
        <v>20525.882428065383</v>
      </c>
      <c r="BD292">
        <v>24636.017702762427</v>
      </c>
      <c r="BE292">
        <v>26264.892388035882</v>
      </c>
      <c r="BF292">
        <v>28732.21405304681</v>
      </c>
      <c r="BG292">
        <v>30239.240682109572</v>
      </c>
      <c r="BH292">
        <v>29256.880569259996</v>
      </c>
      <c r="BI292">
        <v>31206.722001481648</v>
      </c>
      <c r="BJ292">
        <v>30025.561815700697</v>
      </c>
      <c r="BK292">
        <v>27597.319731034659</v>
      </c>
      <c r="BL292">
        <v>25022.438495547765</v>
      </c>
      <c r="BM292">
        <v>21410.565374049562</v>
      </c>
      <c r="BN292">
        <v>22104.311860990987</v>
      </c>
      <c r="BO292">
        <v>22550.829577920802</v>
      </c>
      <c r="BP292">
        <v>26672.165369021779</v>
      </c>
      <c r="BQ292">
        <v>28310.920794803158</v>
      </c>
      <c r="BR292">
        <v>30786.789907189806</v>
      </c>
      <c r="BS292">
        <v>32301.578336679835</v>
      </c>
      <c r="BT292">
        <v>31327.194814688508</v>
      </c>
      <c r="BU292">
        <v>33286.404079181331</v>
      </c>
      <c r="BV292">
        <v>32116.992385151461</v>
      </c>
      <c r="BW292">
        <v>29703.3203214614</v>
      </c>
      <c r="BX292">
        <v>27145.447875293852</v>
      </c>
      <c r="BY292">
        <v>23551.703399843187</v>
      </c>
      <c r="BZ292">
        <v>24262.567109213687</v>
      </c>
      <c r="CA292">
        <v>24722.645589159998</v>
      </c>
      <c r="CB292">
        <v>28851.698800935636</v>
      </c>
      <c r="CC292">
        <v>30491.11209742452</v>
      </c>
      <c r="CD292">
        <v>32961.195268421157</v>
      </c>
      <c r="CE292">
        <v>34466.512835506677</v>
      </c>
      <c r="CF292">
        <v>33483.687087832906</v>
      </c>
      <c r="CG292">
        <v>35440.975372955283</v>
      </c>
      <c r="CH292">
        <v>34280.885593659288</v>
      </c>
      <c r="CI292">
        <v>31890.492018471508</v>
      </c>
      <c r="CJ292">
        <v>29368.692081825222</v>
      </c>
      <c r="CK292">
        <v>25818.189260326202</v>
      </c>
      <c r="CL292">
        <v>26575.453672446791</v>
      </c>
      <c r="CM292">
        <v>27069.837464817811</v>
      </c>
      <c r="CN292">
        <v>31217.739316277046</v>
      </c>
      <c r="CO292">
        <v>32859.650294723877</v>
      </c>
      <c r="CP292">
        <v>35268.057586387637</v>
      </c>
      <c r="CQ292">
        <v>36737.89197296738</v>
      </c>
      <c r="CR292">
        <v>35687.086868359031</v>
      </c>
      <c r="CS292">
        <v>37306.629561565904</v>
      </c>
      <c r="CT292">
        <v>36660.749436834267</v>
      </c>
      <c r="CU292">
        <v>33626.675379533131</v>
      </c>
      <c r="CV292">
        <v>-1</v>
      </c>
      <c r="CW292">
        <f t="shared" si="14"/>
        <v>3110</v>
      </c>
      <c r="CY292">
        <f t="shared" si="15"/>
        <v>3110</v>
      </c>
      <c r="CZ292">
        <f t="shared" si="16"/>
        <v>3110</v>
      </c>
    </row>
    <row r="293" spans="1:104" x14ac:dyDescent="0.25">
      <c r="A293" t="s">
        <v>103</v>
      </c>
      <c r="B293" t="s">
        <v>103</v>
      </c>
      <c r="C293" t="s">
        <v>104</v>
      </c>
      <c r="CV293">
        <v>0</v>
      </c>
      <c r="CW293">
        <f t="shared" si="14"/>
        <v>0</v>
      </c>
      <c r="CY293">
        <f t="shared" si="15"/>
        <v>0</v>
      </c>
      <c r="CZ293" t="e">
        <f t="shared" si="16"/>
        <v>#VALUE!</v>
      </c>
    </row>
    <row r="294" spans="1:104" x14ac:dyDescent="0.25">
      <c r="A294" t="s">
        <v>177</v>
      </c>
      <c r="B294" t="s">
        <v>101</v>
      </c>
      <c r="C294" t="s">
        <v>102</v>
      </c>
      <c r="D294">
        <v>2116.7986567049365</v>
      </c>
      <c r="E294">
        <v>2488.9654728833148</v>
      </c>
      <c r="F294">
        <v>2844.7864654973673</v>
      </c>
      <c r="G294">
        <v>2998.3294412137657</v>
      </c>
      <c r="H294">
        <v>3135.042687611347</v>
      </c>
      <c r="I294">
        <v>3237.3396905924246</v>
      </c>
      <c r="J294">
        <v>3247.7275057867573</v>
      </c>
      <c r="K294">
        <v>3159.9638410186599</v>
      </c>
      <c r="L294">
        <v>3024.408616731886</v>
      </c>
      <c r="M294">
        <v>2718.3990155897914</v>
      </c>
      <c r="N294">
        <v>2402.3458290610952</v>
      </c>
      <c r="O294">
        <v>2157.3347743052327</v>
      </c>
      <c r="P294">
        <v>2618.9918856359254</v>
      </c>
      <c r="Q294">
        <v>3017.0652958866676</v>
      </c>
      <c r="R294">
        <v>3418.2054016918964</v>
      </c>
      <c r="S294">
        <v>3447.3793382025442</v>
      </c>
      <c r="T294">
        <v>3473.006191373614</v>
      </c>
      <c r="U294">
        <v>3480.4276212138184</v>
      </c>
      <c r="V294">
        <v>3435.250921675467</v>
      </c>
      <c r="W294">
        <v>3337.748004263532</v>
      </c>
      <c r="X294">
        <v>3209.5999599615916</v>
      </c>
      <c r="Y294">
        <v>2920.5865898573247</v>
      </c>
      <c r="Z294">
        <v>2622.8648320444249</v>
      </c>
      <c r="AA294">
        <v>2394.3859066530176</v>
      </c>
      <c r="AB294">
        <v>2872.9125463323367</v>
      </c>
      <c r="AC294">
        <v>3288.0448160348169</v>
      </c>
      <c r="AD294">
        <v>3703.7338902189877</v>
      </c>
      <c r="AE294">
        <v>3741.6808470054762</v>
      </c>
      <c r="AF294">
        <v>3768.304252304958</v>
      </c>
      <c r="AG294">
        <v>3769.5990213421496</v>
      </c>
      <c r="AH294">
        <v>3714.4132769733892</v>
      </c>
      <c r="AI294">
        <v>3607.3912658800368</v>
      </c>
      <c r="AJ294">
        <v>3473.8937692717091</v>
      </c>
      <c r="AK294">
        <v>3185.4501836973277</v>
      </c>
      <c r="AL294">
        <v>2893.7514661711939</v>
      </c>
      <c r="AM294">
        <v>2674.6844028789501</v>
      </c>
      <c r="AN294">
        <v>3163.4338667681263</v>
      </c>
      <c r="AO294">
        <v>3587.4875540146704</v>
      </c>
      <c r="AP294">
        <v>4009.6733074843896</v>
      </c>
      <c r="AQ294">
        <v>4051.579833156175</v>
      </c>
      <c r="AR294">
        <v>4080.2041029683505</v>
      </c>
      <c r="AS294">
        <v>4082.390018140592</v>
      </c>
      <c r="AT294">
        <v>4027.7763481507227</v>
      </c>
      <c r="AU294">
        <v>3921.5755625134971</v>
      </c>
      <c r="AV294">
        <v>3789.4704623010384</v>
      </c>
      <c r="AW294">
        <v>3503.1141515991653</v>
      </c>
      <c r="AX294">
        <v>3214.1802331896715</v>
      </c>
      <c r="AY294">
        <v>2998.436409305461</v>
      </c>
      <c r="AZ294">
        <v>3490.8736402867862</v>
      </c>
      <c r="BA294">
        <v>3918.7422746462512</v>
      </c>
      <c r="BB294">
        <v>4344.6336925898659</v>
      </c>
      <c r="BC294">
        <v>4389.9509281069877</v>
      </c>
      <c r="BD294">
        <v>4421.5941462335186</v>
      </c>
      <c r="BE294">
        <v>4426.4101553364853</v>
      </c>
      <c r="BF294">
        <v>4374.1202635626159</v>
      </c>
      <c r="BG294">
        <v>4270.0579877966802</v>
      </c>
      <c r="BH294">
        <v>4140.0214747073287</v>
      </c>
      <c r="BI294">
        <v>3855.7432654240702</v>
      </c>
      <c r="BJ294">
        <v>3568.9331049443872</v>
      </c>
      <c r="BK294">
        <v>3355.3648692676688</v>
      </c>
      <c r="BL294">
        <v>3850.0292046457344</v>
      </c>
      <c r="BM294">
        <v>4280.1898639146384</v>
      </c>
      <c r="BN294">
        <v>4708.4718076650679</v>
      </c>
      <c r="BO294">
        <v>4756.3208260887586</v>
      </c>
      <c r="BP294">
        <v>4790.6644398834324</v>
      </c>
      <c r="BQ294">
        <v>4798.3328798555212</v>
      </c>
      <c r="BR294">
        <v>4748.9663609946865</v>
      </c>
      <c r="BS294">
        <v>4647.7505763900044</v>
      </c>
      <c r="BT294">
        <v>4520.2909451795804</v>
      </c>
      <c r="BU294">
        <v>4238.1271914139561</v>
      </c>
      <c r="BV294">
        <v>3952.8356843534875</v>
      </c>
      <c r="BW294">
        <v>3740.1762137103747</v>
      </c>
      <c r="BX294">
        <v>4235.2867396468755</v>
      </c>
      <c r="BY294">
        <v>4665.7471426412585</v>
      </c>
      <c r="BZ294">
        <v>5094.628120981446</v>
      </c>
      <c r="CA294">
        <v>5143.8620279489169</v>
      </c>
      <c r="CB294">
        <v>5180.7755668723039</v>
      </c>
      <c r="CC294">
        <v>5192.3683374401735</v>
      </c>
      <c r="CD294">
        <v>5148.0983702582489</v>
      </c>
      <c r="CE294">
        <v>5052.5640049882604</v>
      </c>
      <c r="CF294">
        <v>4930.4275810718573</v>
      </c>
      <c r="CG294">
        <v>4652.1026787460742</v>
      </c>
      <c r="CH294">
        <v>4368.135388066793</v>
      </c>
      <c r="CI294">
        <v>4153.6778885831509</v>
      </c>
      <c r="CJ294">
        <v>4644.0724134828415</v>
      </c>
      <c r="CK294">
        <v>5067.9808359851095</v>
      </c>
      <c r="CL294">
        <v>5490.2399509939369</v>
      </c>
      <c r="CM294">
        <v>5535.5308482238315</v>
      </c>
      <c r="CN294">
        <v>5572.9705763904512</v>
      </c>
      <c r="CO294">
        <v>5590.3375034090077</v>
      </c>
      <c r="CP294">
        <v>5560.1312496438204</v>
      </c>
      <c r="CQ294">
        <v>5478.2560926269853</v>
      </c>
      <c r="CR294">
        <v>5375.5335915037076</v>
      </c>
      <c r="CS294">
        <v>5133.0612534388529</v>
      </c>
      <c r="CT294">
        <v>4819.5452631092221</v>
      </c>
      <c r="CU294">
        <v>4654.6155211677524</v>
      </c>
      <c r="CV294">
        <v>1</v>
      </c>
      <c r="CW294">
        <f t="shared" si="14"/>
        <v>3111</v>
      </c>
      <c r="CY294">
        <f t="shared" si="15"/>
        <v>3111</v>
      </c>
      <c r="CZ294">
        <f t="shared" si="16"/>
        <v>3111</v>
      </c>
    </row>
    <row r="295" spans="1:104" x14ac:dyDescent="0.25">
      <c r="A295" t="s">
        <v>103</v>
      </c>
      <c r="B295" t="s">
        <v>103</v>
      </c>
      <c r="C295" t="s">
        <v>104</v>
      </c>
      <c r="CV295">
        <v>0</v>
      </c>
      <c r="CW295">
        <f t="shared" si="14"/>
        <v>0</v>
      </c>
      <c r="CY295">
        <f t="shared" si="15"/>
        <v>0</v>
      </c>
      <c r="CZ295" t="e">
        <f t="shared" si="16"/>
        <v>#VALUE!</v>
      </c>
    </row>
    <row r="296" spans="1:104" x14ac:dyDescent="0.25">
      <c r="A296" t="s">
        <v>177</v>
      </c>
      <c r="B296" t="s">
        <v>105</v>
      </c>
      <c r="C296" t="s">
        <v>102</v>
      </c>
      <c r="D296">
        <v>2757.2892461439924</v>
      </c>
      <c r="E296">
        <v>2759.1840078190144</v>
      </c>
      <c r="F296">
        <v>2961.7187297490027</v>
      </c>
      <c r="G296">
        <v>2709.8826781943985</v>
      </c>
      <c r="H296">
        <v>2900.2473825334328</v>
      </c>
      <c r="I296">
        <v>2744.9237882386296</v>
      </c>
      <c r="J296">
        <v>2856.1322197188138</v>
      </c>
      <c r="K296">
        <v>2964.1475507553073</v>
      </c>
      <c r="L296">
        <v>2852.3613225135541</v>
      </c>
      <c r="M296">
        <v>3195.1336262712994</v>
      </c>
      <c r="N296">
        <v>3139.6203338061541</v>
      </c>
      <c r="O296">
        <v>3006.9463525155943</v>
      </c>
      <c r="P296">
        <v>3068.7591186206791</v>
      </c>
      <c r="Q296">
        <v>2860.8304627090174</v>
      </c>
      <c r="R296">
        <v>3098.9309498361995</v>
      </c>
      <c r="S296">
        <v>2878.2207445448857</v>
      </c>
      <c r="T296">
        <v>3059.6586046233965</v>
      </c>
      <c r="U296">
        <v>2897.345635236783</v>
      </c>
      <c r="V296">
        <v>2999.3733567888612</v>
      </c>
      <c r="W296">
        <v>3103.7080772246172</v>
      </c>
      <c r="X296">
        <v>3001.0498041503388</v>
      </c>
      <c r="Y296">
        <v>3360.4397352023834</v>
      </c>
      <c r="Z296">
        <v>3320.8970973000569</v>
      </c>
      <c r="AA296">
        <v>3196.8276441835496</v>
      </c>
      <c r="AB296">
        <v>3259.0909735553091</v>
      </c>
      <c r="AC296">
        <v>3047.1674041747433</v>
      </c>
      <c r="AD296">
        <v>3281.6192567788175</v>
      </c>
      <c r="AE296">
        <v>3061.4658613285883</v>
      </c>
      <c r="AF296">
        <v>3249.0817129886341</v>
      </c>
      <c r="AG296">
        <v>3097.264325220975</v>
      </c>
      <c r="AH296">
        <v>3211.3740901316073</v>
      </c>
      <c r="AI296">
        <v>3326.8316367711009</v>
      </c>
      <c r="AJ296">
        <v>3232.966020269861</v>
      </c>
      <c r="AK296">
        <v>3598.780338620465</v>
      </c>
      <c r="AL296">
        <v>3564.1267682816424</v>
      </c>
      <c r="AM296">
        <v>3444.4374930391796</v>
      </c>
      <c r="AN296">
        <v>3511.2915586090394</v>
      </c>
      <c r="AO296">
        <v>3304.4218115175618</v>
      </c>
      <c r="AP296">
        <v>3544.2975831365975</v>
      </c>
      <c r="AQ296">
        <v>3329.7349428994394</v>
      </c>
      <c r="AR296">
        <v>3522.977700213266</v>
      </c>
      <c r="AS296">
        <v>3376.8151767248992</v>
      </c>
      <c r="AT296">
        <v>3496.6627467480816</v>
      </c>
      <c r="AU296">
        <v>3617.9678553469253</v>
      </c>
      <c r="AV296">
        <v>3530.0047273106275</v>
      </c>
      <c r="AW296">
        <v>3901.6517716022568</v>
      </c>
      <c r="AX296">
        <v>3872.6254189078695</v>
      </c>
      <c r="AY296">
        <v>3758.2750359624351</v>
      </c>
      <c r="AZ296">
        <v>3830.1827098282283</v>
      </c>
      <c r="BA296">
        <v>3628.1594421960499</v>
      </c>
      <c r="BB296">
        <v>3872.7854708506211</v>
      </c>
      <c r="BC296">
        <v>3662.9716994629021</v>
      </c>
      <c r="BD296">
        <v>3861.0083843380326</v>
      </c>
      <c r="BE296">
        <v>3719.6774809839658</v>
      </c>
      <c r="BF296">
        <v>3844.3507916528133</v>
      </c>
      <c r="BG296">
        <v>3970.4239023894029</v>
      </c>
      <c r="BH296">
        <v>3887.1353766076509</v>
      </c>
      <c r="BI296">
        <v>4263.3564492355672</v>
      </c>
      <c r="BJ296">
        <v>4238.8232337841055</v>
      </c>
      <c r="BK296">
        <v>4128.9198712263342</v>
      </c>
      <c r="BL296">
        <v>4205.2625211882123</v>
      </c>
      <c r="BM296">
        <v>4007.681300620693</v>
      </c>
      <c r="BN296">
        <v>4256.7514776571443</v>
      </c>
      <c r="BO296">
        <v>4051.3525064070327</v>
      </c>
      <c r="BP296">
        <v>4253.7213509247667</v>
      </c>
      <c r="BQ296">
        <v>4116.5760303571542</v>
      </c>
      <c r="BR296">
        <v>4245.2303009058278</v>
      </c>
      <c r="BS296">
        <v>4375.0470135234737</v>
      </c>
      <c r="BT296">
        <v>4295.2755225604433</v>
      </c>
      <c r="BU296">
        <v>4674.8527490493698</v>
      </c>
      <c r="BV296">
        <v>4653.6339062717961</v>
      </c>
      <c r="BW296">
        <v>4547.1567450980083</v>
      </c>
      <c r="BX296">
        <v>4627.1890955639046</v>
      </c>
      <c r="BY296">
        <v>4433.6626581411401</v>
      </c>
      <c r="BZ296">
        <v>4687.1569370928519</v>
      </c>
      <c r="CA296">
        <v>4486.427454790537</v>
      </c>
      <c r="CB296">
        <v>4693.46075011834</v>
      </c>
      <c r="CC296">
        <v>4560.6396957807974</v>
      </c>
      <c r="CD296">
        <v>4692.9396301773804</v>
      </c>
      <c r="CE296">
        <v>4825.4769412893011</v>
      </c>
      <c r="CF296">
        <v>4747.4478364122215</v>
      </c>
      <c r="CG296">
        <v>5127.9735040605265</v>
      </c>
      <c r="CH296">
        <v>5107.3282843830239</v>
      </c>
      <c r="CI296">
        <v>5001.6936581372229</v>
      </c>
      <c r="CJ296">
        <v>5083.5106639405585</v>
      </c>
      <c r="CK296">
        <v>4893.2531812801044</v>
      </c>
      <c r="CL296">
        <v>5152.2051451141278</v>
      </c>
      <c r="CM296">
        <v>4958.4887095864724</v>
      </c>
      <c r="CN296">
        <v>5174.0897946785808</v>
      </c>
      <c r="CO296">
        <v>5050.8391102615005</v>
      </c>
      <c r="CP296">
        <v>5187.1980168107239</v>
      </c>
      <c r="CQ296">
        <v>5326.6242575524793</v>
      </c>
      <c r="CR296">
        <v>5248.0044334497525</v>
      </c>
      <c r="CS296">
        <v>5595.6082343895869</v>
      </c>
      <c r="CT296">
        <v>5623.586441963108</v>
      </c>
      <c r="CU296">
        <v>5431.4122451405856</v>
      </c>
      <c r="CV296">
        <v>-1</v>
      </c>
      <c r="CW296">
        <f t="shared" si="14"/>
        <v>3111</v>
      </c>
      <c r="CY296">
        <f t="shared" si="15"/>
        <v>3111</v>
      </c>
      <c r="CZ296">
        <f t="shared" si="16"/>
        <v>3111</v>
      </c>
    </row>
    <row r="297" spans="1:104" x14ac:dyDescent="0.25">
      <c r="A297" t="s">
        <v>103</v>
      </c>
      <c r="B297" t="s">
        <v>103</v>
      </c>
      <c r="C297" t="s">
        <v>104</v>
      </c>
      <c r="CV297">
        <v>0</v>
      </c>
      <c r="CW297">
        <f t="shared" si="14"/>
        <v>0</v>
      </c>
      <c r="CY297">
        <f t="shared" si="15"/>
        <v>0</v>
      </c>
      <c r="CZ297" t="e">
        <f t="shared" si="16"/>
        <v>#VALUE!</v>
      </c>
    </row>
    <row r="298" spans="1:104" x14ac:dyDescent="0.25">
      <c r="A298" t="s">
        <v>178</v>
      </c>
      <c r="B298" t="s">
        <v>101</v>
      </c>
      <c r="C298" t="s">
        <v>102</v>
      </c>
      <c r="D298">
        <v>9650.7485402120092</v>
      </c>
      <c r="E298">
        <v>10438.892602080497</v>
      </c>
      <c r="F298">
        <v>12658.300560572043</v>
      </c>
      <c r="G298">
        <v>12729.719678127049</v>
      </c>
      <c r="H298">
        <v>13520.440669270214</v>
      </c>
      <c r="I298">
        <v>13858.634313328865</v>
      </c>
      <c r="J298">
        <v>13816.569708774277</v>
      </c>
      <c r="K298">
        <v>13584.512147668214</v>
      </c>
      <c r="L298">
        <v>12652.745986372069</v>
      </c>
      <c r="M298">
        <v>11558.178800735865</v>
      </c>
      <c r="N298">
        <v>10394.365523231641</v>
      </c>
      <c r="O298">
        <v>8833.9754735659317</v>
      </c>
      <c r="P298">
        <v>11600.372619853268</v>
      </c>
      <c r="Q298">
        <v>12494.915818323312</v>
      </c>
      <c r="R298">
        <v>14862.587190478233</v>
      </c>
      <c r="S298">
        <v>14651.495870953389</v>
      </c>
      <c r="T298">
        <v>15147.20545702233</v>
      </c>
      <c r="U298">
        <v>15163.531868622082</v>
      </c>
      <c r="V298">
        <v>14859.833609764792</v>
      </c>
      <c r="W298">
        <v>14492.47562145588</v>
      </c>
      <c r="X298">
        <v>13510.871206407075</v>
      </c>
      <c r="Y298">
        <v>12456.26363988953</v>
      </c>
      <c r="Z298">
        <v>11395.863636791571</v>
      </c>
      <c r="AA298">
        <v>9971.1054462149423</v>
      </c>
      <c r="AB298">
        <v>12878.090101528895</v>
      </c>
      <c r="AC298">
        <v>13888.120039397443</v>
      </c>
      <c r="AD298">
        <v>16324.79674823612</v>
      </c>
      <c r="AE298">
        <v>16130.402664196195</v>
      </c>
      <c r="AF298">
        <v>16600.000168811581</v>
      </c>
      <c r="AG298">
        <v>16567.492283801912</v>
      </c>
      <c r="AH298">
        <v>16214.94696504503</v>
      </c>
      <c r="AI298">
        <v>15816.506063061956</v>
      </c>
      <c r="AJ298">
        <v>14830.165819199261</v>
      </c>
      <c r="AK298">
        <v>13796.41401798189</v>
      </c>
      <c r="AL298">
        <v>12775.14425412532</v>
      </c>
      <c r="AM298">
        <v>11397.864080813721</v>
      </c>
      <c r="AN298">
        <v>14351.633358807909</v>
      </c>
      <c r="AO298">
        <v>15401.614489300406</v>
      </c>
      <c r="AP298">
        <v>17868.630094554021</v>
      </c>
      <c r="AQ298">
        <v>17694.977001351657</v>
      </c>
      <c r="AR298">
        <v>18177.555590874239</v>
      </c>
      <c r="AS298">
        <v>18153.010794986789</v>
      </c>
      <c r="AT298">
        <v>17806.360650452356</v>
      </c>
      <c r="AU298">
        <v>17414.407822755642</v>
      </c>
      <c r="AV298">
        <v>16437.154766033877</v>
      </c>
      <c r="AW298">
        <v>15416.192874796547</v>
      </c>
      <c r="AX298">
        <v>14411.523827487072</v>
      </c>
      <c r="AY298">
        <v>13053.873865029655</v>
      </c>
      <c r="AZ298">
        <v>16028.93278106353</v>
      </c>
      <c r="BA298">
        <v>17100.322379233854</v>
      </c>
      <c r="BB298">
        <v>19587.564502650974</v>
      </c>
      <c r="BC298">
        <v>19432.176258722713</v>
      </c>
      <c r="BD298">
        <v>19930.883808839324</v>
      </c>
      <c r="BE298">
        <v>19920.658633646548</v>
      </c>
      <c r="BF298">
        <v>19587.1225168315</v>
      </c>
      <c r="BG298">
        <v>19207.713694735568</v>
      </c>
      <c r="BH298">
        <v>18242.91895433118</v>
      </c>
      <c r="BI298">
        <v>17234.586488599423</v>
      </c>
      <c r="BJ298">
        <v>16242.775735118863</v>
      </c>
      <c r="BK298">
        <v>14898.167372545446</v>
      </c>
      <c r="BL298">
        <v>17886.412204524353</v>
      </c>
      <c r="BM298">
        <v>18971.175407036782</v>
      </c>
      <c r="BN298">
        <v>21472.116888319764</v>
      </c>
      <c r="BO298">
        <v>21330.930991237568</v>
      </c>
      <c r="BP298">
        <v>21844.456225601109</v>
      </c>
      <c r="BQ298">
        <v>21849.595560668364</v>
      </c>
      <c r="BR298">
        <v>21531.637634398732</v>
      </c>
      <c r="BS298">
        <v>21167.411806796226</v>
      </c>
      <c r="BT298">
        <v>20216.606877129492</v>
      </c>
      <c r="BU298">
        <v>19220.268373452021</v>
      </c>
      <c r="BV298">
        <v>18237.899630203177</v>
      </c>
      <c r="BW298">
        <v>16900.130222954092</v>
      </c>
      <c r="BX298">
        <v>19893.24955092002</v>
      </c>
      <c r="BY298">
        <v>20982.284015680292</v>
      </c>
      <c r="BZ298">
        <v>23488.801375553128</v>
      </c>
      <c r="CA298">
        <v>23356.5586547569</v>
      </c>
      <c r="CB298">
        <v>23884.049419024137</v>
      </c>
      <c r="CC298">
        <v>23908.822212178835</v>
      </c>
      <c r="CD298">
        <v>23615.300991307762</v>
      </c>
      <c r="CE298">
        <v>23277.776322999831</v>
      </c>
      <c r="CF298">
        <v>22351.943630681806</v>
      </c>
      <c r="CG298">
        <v>21374.19336107219</v>
      </c>
      <c r="CH298">
        <v>20399.822763659467</v>
      </c>
      <c r="CI298">
        <v>19057.038008703646</v>
      </c>
      <c r="CJ298">
        <v>22032.81455684801</v>
      </c>
      <c r="CK298">
        <v>23097.010939287436</v>
      </c>
      <c r="CL298">
        <v>25577.59426746839</v>
      </c>
      <c r="CM298">
        <v>25431.082634714203</v>
      </c>
      <c r="CN298">
        <v>25963.65008057619</v>
      </c>
      <c r="CO298">
        <v>26015.758679717692</v>
      </c>
      <c r="CP298">
        <v>25788.697248079912</v>
      </c>
      <c r="CQ298">
        <v>25525.969403846786</v>
      </c>
      <c r="CR298">
        <v>24667.853241295168</v>
      </c>
      <c r="CS298">
        <v>23888.16305732416</v>
      </c>
      <c r="CT298">
        <v>22717.325504630429</v>
      </c>
      <c r="CU298">
        <v>21654.287335375928</v>
      </c>
      <c r="CV298">
        <v>1</v>
      </c>
      <c r="CW298">
        <f t="shared" si="14"/>
        <v>3112</v>
      </c>
      <c r="CY298">
        <f t="shared" si="15"/>
        <v>3112</v>
      </c>
      <c r="CZ298">
        <f t="shared" si="16"/>
        <v>3112</v>
      </c>
    </row>
    <row r="299" spans="1:104" x14ac:dyDescent="0.25">
      <c r="A299" t="s">
        <v>103</v>
      </c>
      <c r="B299" t="s">
        <v>103</v>
      </c>
      <c r="C299" t="s">
        <v>104</v>
      </c>
      <c r="CV299">
        <v>0</v>
      </c>
      <c r="CW299">
        <f t="shared" si="14"/>
        <v>0</v>
      </c>
      <c r="CY299">
        <f t="shared" si="15"/>
        <v>0</v>
      </c>
      <c r="CZ299" t="e">
        <f t="shared" si="16"/>
        <v>#VALUE!</v>
      </c>
    </row>
    <row r="300" spans="1:104" x14ac:dyDescent="0.25">
      <c r="A300" t="s">
        <v>178</v>
      </c>
      <c r="B300" t="s">
        <v>105</v>
      </c>
      <c r="C300" t="s">
        <v>102</v>
      </c>
      <c r="D300">
        <v>11825.948596323269</v>
      </c>
      <c r="E300">
        <v>11839.731914401822</v>
      </c>
      <c r="F300">
        <v>12905.547927636726</v>
      </c>
      <c r="G300">
        <v>12144.138256315786</v>
      </c>
      <c r="H300">
        <v>12851.855868764555</v>
      </c>
      <c r="I300">
        <v>11978.965160986594</v>
      </c>
      <c r="J300">
        <v>12171.280467878463</v>
      </c>
      <c r="K300">
        <v>12593.030557916798</v>
      </c>
      <c r="L300">
        <v>11960.786002317556</v>
      </c>
      <c r="M300">
        <v>13222.71944988846</v>
      </c>
      <c r="N300">
        <v>13249.035596048139</v>
      </c>
      <c r="O300">
        <v>12689.396720547073</v>
      </c>
      <c r="P300">
        <v>12799.138007887355</v>
      </c>
      <c r="Q300">
        <v>12156.09302546153</v>
      </c>
      <c r="R300">
        <v>13576.00674012862</v>
      </c>
      <c r="S300">
        <v>12927.373959589659</v>
      </c>
      <c r="T300">
        <v>13629.827867715941</v>
      </c>
      <c r="U300">
        <v>12694.149871074114</v>
      </c>
      <c r="V300">
        <v>12792.712376976435</v>
      </c>
      <c r="W300">
        <v>13162.455605948127</v>
      </c>
      <c r="X300">
        <v>12554.18546327444</v>
      </c>
      <c r="Y300">
        <v>13904.95745753769</v>
      </c>
      <c r="Z300">
        <v>14043.150865394806</v>
      </c>
      <c r="AA300">
        <v>13574.183703644087</v>
      </c>
      <c r="AB300">
        <v>13731.360933911241</v>
      </c>
      <c r="AC300">
        <v>13096.934475157617</v>
      </c>
      <c r="AD300">
        <v>14506.600698079936</v>
      </c>
      <c r="AE300">
        <v>13850.643393288807</v>
      </c>
      <c r="AF300">
        <v>14562.064134924171</v>
      </c>
      <c r="AG300">
        <v>13653.149136038523</v>
      </c>
      <c r="AH300">
        <v>13789.695437046663</v>
      </c>
      <c r="AI300">
        <v>14200.273599159576</v>
      </c>
      <c r="AJ300">
        <v>13630.068117765091</v>
      </c>
      <c r="AK300">
        <v>15014.682204302038</v>
      </c>
      <c r="AL300">
        <v>15184.007589203478</v>
      </c>
      <c r="AM300">
        <v>14745.615895746058</v>
      </c>
      <c r="AN300">
        <v>14933.831342603258</v>
      </c>
      <c r="AO300">
        <v>14330.378334959092</v>
      </c>
      <c r="AP300">
        <v>15769.616922650221</v>
      </c>
      <c r="AQ300">
        <v>15140.797846034227</v>
      </c>
      <c r="AR300">
        <v>15876.914750641259</v>
      </c>
      <c r="AS300">
        <v>14991.262760296495</v>
      </c>
      <c r="AT300">
        <v>15151.087780098231</v>
      </c>
      <c r="AU300">
        <v>15586.131514058177</v>
      </c>
      <c r="AV300">
        <v>15042.006834926178</v>
      </c>
      <c r="AW300">
        <v>16453.962703277495</v>
      </c>
      <c r="AX300">
        <v>16651.063213635134</v>
      </c>
      <c r="AY300">
        <v>16240.013129570525</v>
      </c>
      <c r="AZ300">
        <v>16454.565187641529</v>
      </c>
      <c r="BA300">
        <v>15876.284887163651</v>
      </c>
      <c r="BB300">
        <v>17339.699644433524</v>
      </c>
      <c r="BC300">
        <v>16734.364980031587</v>
      </c>
      <c r="BD300">
        <v>17493.540601399371</v>
      </c>
      <c r="BE300">
        <v>16630.658050676757</v>
      </c>
      <c r="BF300">
        <v>16812.975073146907</v>
      </c>
      <c r="BG300">
        <v>17270.186388774942</v>
      </c>
      <c r="BH300">
        <v>16747.875289982887</v>
      </c>
      <c r="BI300">
        <v>18181.327147142911</v>
      </c>
      <c r="BJ300">
        <v>18399.715187417369</v>
      </c>
      <c r="BK300">
        <v>18009.897296258438</v>
      </c>
      <c r="BL300">
        <v>18245.7752090953</v>
      </c>
      <c r="BM300">
        <v>17689.007623027188</v>
      </c>
      <c r="BN300">
        <v>19174.115432024682</v>
      </c>
      <c r="BO300">
        <v>18590.519831424521</v>
      </c>
      <c r="BP300">
        <v>19371.214030361982</v>
      </c>
      <c r="BQ300">
        <v>18529.258677110611</v>
      </c>
      <c r="BR300">
        <v>18731.502292180779</v>
      </c>
      <c r="BS300">
        <v>19207.29436565916</v>
      </c>
      <c r="BT300">
        <v>18702.059945176945</v>
      </c>
      <c r="BU300">
        <v>20151.225693811146</v>
      </c>
      <c r="BV300">
        <v>20384.466932285766</v>
      </c>
      <c r="BW300">
        <v>20009.47331921972</v>
      </c>
      <c r="BX300">
        <v>20261.162411724683</v>
      </c>
      <c r="BY300">
        <v>19722.141838045154</v>
      </c>
      <c r="BZ300">
        <v>21227.509472427606</v>
      </c>
      <c r="CA300">
        <v>20666.608362889147</v>
      </c>
      <c r="CB300">
        <v>21471.541103320036</v>
      </c>
      <c r="CC300">
        <v>20653.705602348582</v>
      </c>
      <c r="CD300">
        <v>20877.813657087609</v>
      </c>
      <c r="CE300">
        <v>21371.065168683133</v>
      </c>
      <c r="CF300">
        <v>20877.377196613365</v>
      </c>
      <c r="CG300">
        <v>22331.802497373428</v>
      </c>
      <c r="CH300">
        <v>22565.137660560067</v>
      </c>
      <c r="CI300">
        <v>22187.989554869884</v>
      </c>
      <c r="CJ300">
        <v>22439.516101620586</v>
      </c>
      <c r="CK300">
        <v>21906.330180977449</v>
      </c>
      <c r="CL300">
        <v>23429.864559158908</v>
      </c>
      <c r="CM300">
        <v>22899.278354406993</v>
      </c>
      <c r="CN300">
        <v>23747.622682263762</v>
      </c>
      <c r="CO300">
        <v>22986.847654118355</v>
      </c>
      <c r="CP300">
        <v>23249.883719379082</v>
      </c>
      <c r="CQ300">
        <v>23788.78540717897</v>
      </c>
      <c r="CR300">
        <v>23336.414435958362</v>
      </c>
      <c r="CS300">
        <v>24613.98602543521</v>
      </c>
      <c r="CT300">
        <v>25087.335487626086</v>
      </c>
      <c r="CU300">
        <v>24347.408000956115</v>
      </c>
      <c r="CV300">
        <v>-1</v>
      </c>
      <c r="CW300">
        <f t="shared" si="14"/>
        <v>3112</v>
      </c>
      <c r="CY300">
        <f t="shared" si="15"/>
        <v>3112</v>
      </c>
      <c r="CZ300">
        <f t="shared" si="16"/>
        <v>3112</v>
      </c>
    </row>
    <row r="301" spans="1:104" x14ac:dyDescent="0.25">
      <c r="A301" t="s">
        <v>103</v>
      </c>
      <c r="B301" t="s">
        <v>103</v>
      </c>
      <c r="C301" t="s">
        <v>104</v>
      </c>
      <c r="CV301">
        <v>0</v>
      </c>
      <c r="CW301">
        <f t="shared" si="14"/>
        <v>0</v>
      </c>
      <c r="CY301">
        <f t="shared" si="15"/>
        <v>0</v>
      </c>
      <c r="CZ301" t="e">
        <f t="shared" si="16"/>
        <v>#VALUE!</v>
      </c>
    </row>
    <row r="302" spans="1:104" x14ac:dyDescent="0.25">
      <c r="A302" t="s">
        <v>179</v>
      </c>
      <c r="B302" t="s">
        <v>101</v>
      </c>
      <c r="C302" t="s">
        <v>102</v>
      </c>
      <c r="D302">
        <v>1834.7525354008949</v>
      </c>
      <c r="E302">
        <v>2137.0264315546915</v>
      </c>
      <c r="F302">
        <v>2724.8642122627512</v>
      </c>
      <c r="G302">
        <v>2715.3379812857038</v>
      </c>
      <c r="H302">
        <v>2935.3201145701537</v>
      </c>
      <c r="I302">
        <v>2938.933034311669</v>
      </c>
      <c r="J302">
        <v>2986.347326928289</v>
      </c>
      <c r="K302">
        <v>2758.2879297736858</v>
      </c>
      <c r="L302">
        <v>2437.9062801434147</v>
      </c>
      <c r="M302">
        <v>2143.2412888305125</v>
      </c>
      <c r="N302">
        <v>1673.6027722868548</v>
      </c>
      <c r="O302">
        <v>1340.8184049004633</v>
      </c>
      <c r="P302">
        <v>2223.3084034478452</v>
      </c>
      <c r="Q302">
        <v>2519.4351471018745</v>
      </c>
      <c r="R302">
        <v>3135.052774592677</v>
      </c>
      <c r="S302">
        <v>3004.5872544790273</v>
      </c>
      <c r="T302">
        <v>3209.3877024476515</v>
      </c>
      <c r="U302">
        <v>3181.1736645307947</v>
      </c>
      <c r="V302">
        <v>3174.6014073372744</v>
      </c>
      <c r="W302">
        <v>2904.8882405252207</v>
      </c>
      <c r="X302">
        <v>2554.4649991392348</v>
      </c>
      <c r="Y302">
        <v>2256.3322747868388</v>
      </c>
      <c r="Z302">
        <v>1809.8311443619989</v>
      </c>
      <c r="AA302">
        <v>1517.9347636621801</v>
      </c>
      <c r="AB302">
        <v>2447.1890178607705</v>
      </c>
      <c r="AC302">
        <v>2781.9821916601759</v>
      </c>
      <c r="AD302">
        <v>3418.7113875412319</v>
      </c>
      <c r="AE302">
        <v>3289.7387435654632</v>
      </c>
      <c r="AF302">
        <v>3480.8415002144893</v>
      </c>
      <c r="AG302">
        <v>3431.7917371124831</v>
      </c>
      <c r="AH302">
        <v>3405.3285727036396</v>
      </c>
      <c r="AI302">
        <v>3122.12885691053</v>
      </c>
      <c r="AJ302">
        <v>2766.5811096113293</v>
      </c>
      <c r="AK302">
        <v>2470.7783876856929</v>
      </c>
      <c r="AL302">
        <v>2031.5946165037878</v>
      </c>
      <c r="AM302">
        <v>1749.226480167883</v>
      </c>
      <c r="AN302">
        <v>2687.9476697000682</v>
      </c>
      <c r="AO302">
        <v>3030.6704320729441</v>
      </c>
      <c r="AP302">
        <v>3673.048264644598</v>
      </c>
      <c r="AQ302">
        <v>3547.251223362191</v>
      </c>
      <c r="AR302">
        <v>3739.2677712295513</v>
      </c>
      <c r="AS302">
        <v>3689.3954350207414</v>
      </c>
      <c r="AT302">
        <v>3661.130299505212</v>
      </c>
      <c r="AU302">
        <v>3376.0061276870229</v>
      </c>
      <c r="AV302">
        <v>3019.1872911471287</v>
      </c>
      <c r="AW302">
        <v>2723.2843949720896</v>
      </c>
      <c r="AX302">
        <v>2285.3244665448947</v>
      </c>
      <c r="AY302">
        <v>2005.2986422174672</v>
      </c>
      <c r="AZ302">
        <v>2947.0279259976933</v>
      </c>
      <c r="BA302">
        <v>3292.8940362998669</v>
      </c>
      <c r="BB302">
        <v>3938.1045213091365</v>
      </c>
      <c r="BC302">
        <v>3814.5712302828661</v>
      </c>
      <c r="BD302">
        <v>4008.2345999943209</v>
      </c>
      <c r="BE302">
        <v>3959.5075358858303</v>
      </c>
      <c r="BF302">
        <v>3932.0816562492532</v>
      </c>
      <c r="BG302">
        <v>3647.6834759302719</v>
      </c>
      <c r="BH302">
        <v>3291.61153702724</v>
      </c>
      <c r="BI302">
        <v>2996.5339165843584</v>
      </c>
      <c r="BJ302">
        <v>2559.4734785063256</v>
      </c>
      <c r="BK302">
        <v>2280.390004399886</v>
      </c>
      <c r="BL302">
        <v>3223.0833499927548</v>
      </c>
      <c r="BM302">
        <v>3569.9507117878466</v>
      </c>
      <c r="BN302">
        <v>4216.2585481169872</v>
      </c>
      <c r="BO302">
        <v>4094.0058460415576</v>
      </c>
      <c r="BP302">
        <v>4289.214903831451</v>
      </c>
      <c r="BQ302">
        <v>4242.3325080674367</v>
      </c>
      <c r="BR302">
        <v>4216.9972593964485</v>
      </c>
      <c r="BS302">
        <v>3934.7750624152104</v>
      </c>
      <c r="BT302">
        <v>3580.7060976003545</v>
      </c>
      <c r="BU302">
        <v>3287.1489743432194</v>
      </c>
      <c r="BV302">
        <v>2850.8456756698324</v>
      </c>
      <c r="BW302">
        <v>2571.6014834213338</v>
      </c>
      <c r="BX302">
        <v>3513.2782570766403</v>
      </c>
      <c r="BY302">
        <v>3858.6037309595267</v>
      </c>
      <c r="BZ302">
        <v>4503.4283885277318</v>
      </c>
      <c r="CA302">
        <v>4380.4928667051827</v>
      </c>
      <c r="CB302">
        <v>4576.5439470245519</v>
      </c>
      <c r="CC302">
        <v>4532.5179499178648</v>
      </c>
      <c r="CD302">
        <v>4512.0889897833176</v>
      </c>
      <c r="CE302">
        <v>4236.2758354112539</v>
      </c>
      <c r="CF302">
        <v>3888.9696949423796</v>
      </c>
      <c r="CG302">
        <v>3600.9583267617149</v>
      </c>
      <c r="CH302">
        <v>3167.325885547933</v>
      </c>
      <c r="CI302">
        <v>2886.5892259971988</v>
      </c>
      <c r="CJ302">
        <v>3822.0219387873749</v>
      </c>
      <c r="CK302">
        <v>4157.3934853488045</v>
      </c>
      <c r="CL302">
        <v>4789.993907484728</v>
      </c>
      <c r="CM302">
        <v>4656.3146290842469</v>
      </c>
      <c r="CN302">
        <v>4846.940499030763</v>
      </c>
      <c r="CO302">
        <v>4803.8693537093359</v>
      </c>
      <c r="CP302">
        <v>4796.9333060820463</v>
      </c>
      <c r="CQ302">
        <v>4549.4791537993069</v>
      </c>
      <c r="CR302">
        <v>4209.6516273769212</v>
      </c>
      <c r="CS302">
        <v>4006.9032796375154</v>
      </c>
      <c r="CT302">
        <v>3521.4279286862434</v>
      </c>
      <c r="CU302">
        <v>3295.8269440116251</v>
      </c>
      <c r="CV302">
        <v>1</v>
      </c>
      <c r="CW302">
        <f t="shared" si="14"/>
        <v>3201</v>
      </c>
      <c r="CY302">
        <f t="shared" si="15"/>
        <v>3201</v>
      </c>
      <c r="CZ302">
        <f t="shared" si="16"/>
        <v>3201</v>
      </c>
    </row>
    <row r="303" spans="1:104" x14ac:dyDescent="0.25">
      <c r="A303" t="s">
        <v>103</v>
      </c>
      <c r="B303" t="s">
        <v>103</v>
      </c>
      <c r="C303" t="s">
        <v>104</v>
      </c>
      <c r="CV303">
        <v>0</v>
      </c>
      <c r="CW303">
        <f t="shared" si="14"/>
        <v>0</v>
      </c>
      <c r="CY303">
        <f t="shared" si="15"/>
        <v>0</v>
      </c>
      <c r="CZ303" t="e">
        <f t="shared" si="16"/>
        <v>#VALUE!</v>
      </c>
    </row>
    <row r="304" spans="1:104" x14ac:dyDescent="0.25">
      <c r="A304" t="s">
        <v>179</v>
      </c>
      <c r="B304" t="s">
        <v>105</v>
      </c>
      <c r="C304" t="s">
        <v>102</v>
      </c>
      <c r="D304">
        <v>2106.5355073117862</v>
      </c>
      <c r="E304">
        <v>2242.0242449733987</v>
      </c>
      <c r="F304">
        <v>2529.9883754601606</v>
      </c>
      <c r="G304">
        <v>2567.7977235470125</v>
      </c>
      <c r="H304">
        <v>2742.7774861190901</v>
      </c>
      <c r="I304">
        <v>2535.1660789994035</v>
      </c>
      <c r="J304">
        <v>2624.3488590137363</v>
      </c>
      <c r="K304">
        <v>2791.1450936562906</v>
      </c>
      <c r="L304">
        <v>2356.6463056357475</v>
      </c>
      <c r="M304">
        <v>2748.2695618521075</v>
      </c>
      <c r="N304">
        <v>2586.9368643728412</v>
      </c>
      <c r="O304">
        <v>2215.899045088941</v>
      </c>
      <c r="P304">
        <v>2044.5455241141333</v>
      </c>
      <c r="Q304">
        <v>2318.2469378740848</v>
      </c>
      <c r="R304">
        <v>2727.5730745634646</v>
      </c>
      <c r="S304">
        <v>2754.612931594037</v>
      </c>
      <c r="T304">
        <v>2836.7906517792458</v>
      </c>
      <c r="U304">
        <v>2635.7716229079265</v>
      </c>
      <c r="V304">
        <v>2706.6090914129559</v>
      </c>
      <c r="W304">
        <v>2847.9716629697368</v>
      </c>
      <c r="X304">
        <v>2401.4637959638849</v>
      </c>
      <c r="Y304">
        <v>2788.4079367654977</v>
      </c>
      <c r="Z304">
        <v>2636.0209458737509</v>
      </c>
      <c r="AA304">
        <v>2283.9507376503898</v>
      </c>
      <c r="AB304">
        <v>2136.4502084716532</v>
      </c>
      <c r="AC304">
        <v>2434.610944435361</v>
      </c>
      <c r="AD304">
        <v>2863.8115684871887</v>
      </c>
      <c r="AE304">
        <v>2902.5707273087351</v>
      </c>
      <c r="AF304">
        <v>2987.5954743954521</v>
      </c>
      <c r="AG304">
        <v>2782.4833136535276</v>
      </c>
      <c r="AH304">
        <v>2845.8847039003526</v>
      </c>
      <c r="AI304">
        <v>2980.2756884163045</v>
      </c>
      <c r="AJ304">
        <v>2529.9811483436456</v>
      </c>
      <c r="AK304">
        <v>2917.4038625456651</v>
      </c>
      <c r="AL304">
        <v>2769.412693520354</v>
      </c>
      <c r="AM304">
        <v>2424.4193571816122</v>
      </c>
      <c r="AN304">
        <v>2285.1411306330824</v>
      </c>
      <c r="AO304">
        <v>2591.3232053063384</v>
      </c>
      <c r="AP304">
        <v>3027.4501080851715</v>
      </c>
      <c r="AQ304">
        <v>3071.6371810503947</v>
      </c>
      <c r="AR304">
        <v>3160.5870638679312</v>
      </c>
      <c r="AS304">
        <v>2958.1602349057644</v>
      </c>
      <c r="AT304">
        <v>3023.4197753941617</v>
      </c>
      <c r="AU304">
        <v>3159.310487020075</v>
      </c>
      <c r="AV304">
        <v>2710.6003786595224</v>
      </c>
      <c r="AW304">
        <v>3100.0356643689565</v>
      </c>
      <c r="AX304">
        <v>2954.6740363098161</v>
      </c>
      <c r="AY304">
        <v>2612.9404763662305</v>
      </c>
      <c r="AZ304">
        <v>2477.4105175256132</v>
      </c>
      <c r="BA304">
        <v>2787.5895870253971</v>
      </c>
      <c r="BB304">
        <v>3227.70008871973</v>
      </c>
      <c r="BC304">
        <v>3275.6433182581586</v>
      </c>
      <c r="BD304">
        <v>3368.0008325025901</v>
      </c>
      <c r="BE304">
        <v>3168.6150641700096</v>
      </c>
      <c r="BF304">
        <v>3236.613180991752</v>
      </c>
      <c r="BG304">
        <v>3375.0476020375695</v>
      </c>
      <c r="BH304">
        <v>2928.7972037067302</v>
      </c>
      <c r="BI304">
        <v>3320.6929750782865</v>
      </c>
      <c r="BJ304">
        <v>3177.8387896132972</v>
      </c>
      <c r="BK304">
        <v>2838.6705758388116</v>
      </c>
      <c r="BL304">
        <v>2705.7530398469635</v>
      </c>
      <c r="BM304">
        <v>3018.5750491295744</v>
      </c>
      <c r="BN304">
        <v>3461.3487721425336</v>
      </c>
      <c r="BO304">
        <v>3511.9757865507618</v>
      </c>
      <c r="BP304">
        <v>3607.0441774249084</v>
      </c>
      <c r="BQ304">
        <v>3410.3987480361411</v>
      </c>
      <c r="BR304">
        <v>3481.1528200873809</v>
      </c>
      <c r="BS304">
        <v>3622.3202698909327</v>
      </c>
      <c r="BT304">
        <v>3178.7163693335315</v>
      </c>
      <c r="BU304">
        <v>3573.0934940170882</v>
      </c>
      <c r="BV304">
        <v>3432.4818273237024</v>
      </c>
      <c r="BW304">
        <v>3095.2736831196571</v>
      </c>
      <c r="BX304">
        <v>2964.0446798295256</v>
      </c>
      <c r="BY304">
        <v>3278.3648629435756</v>
      </c>
      <c r="BZ304">
        <v>3722.598287343254</v>
      </c>
      <c r="CA304">
        <v>3774.8469704899926</v>
      </c>
      <c r="CB304">
        <v>3871.9079966681634</v>
      </c>
      <c r="CC304">
        <v>3677.7850204727383</v>
      </c>
      <c r="CD304">
        <v>3751.6445707106845</v>
      </c>
      <c r="CE304">
        <v>3896.3818583523935</v>
      </c>
      <c r="CF304">
        <v>3456.5302470414517</v>
      </c>
      <c r="CG304">
        <v>3854.3789652764599</v>
      </c>
      <c r="CH304">
        <v>3716.4138668427668</v>
      </c>
      <c r="CI304">
        <v>3380.6547219842432</v>
      </c>
      <c r="CJ304">
        <v>3249.4045807105663</v>
      </c>
      <c r="CK304">
        <v>3562.0678047819106</v>
      </c>
      <c r="CL304">
        <v>4004.6960619482893</v>
      </c>
      <c r="CM304">
        <v>4054.4255098714984</v>
      </c>
      <c r="CN304">
        <v>4150.7771704519018</v>
      </c>
      <c r="CO304">
        <v>3960.8502944437787</v>
      </c>
      <c r="CP304">
        <v>4031.9291856642785</v>
      </c>
      <c r="CQ304">
        <v>4193.4143948024848</v>
      </c>
      <c r="CR304">
        <v>3769.8200425577884</v>
      </c>
      <c r="CS304">
        <v>4101.5675964182974</v>
      </c>
      <c r="CT304">
        <v>4147.5064707078309</v>
      </c>
      <c r="CU304">
        <v>3605.3357750410532</v>
      </c>
      <c r="CV304">
        <v>-1</v>
      </c>
      <c r="CW304">
        <f t="shared" si="14"/>
        <v>3201</v>
      </c>
      <c r="CY304">
        <f t="shared" si="15"/>
        <v>3201</v>
      </c>
      <c r="CZ304">
        <f t="shared" si="16"/>
        <v>3201</v>
      </c>
    </row>
    <row r="305" spans="1:104" x14ac:dyDescent="0.25">
      <c r="A305" t="s">
        <v>103</v>
      </c>
      <c r="B305" t="s">
        <v>103</v>
      </c>
      <c r="C305" t="s">
        <v>104</v>
      </c>
      <c r="CV305">
        <v>0</v>
      </c>
      <c r="CW305">
        <f t="shared" si="14"/>
        <v>0</v>
      </c>
      <c r="CY305">
        <f t="shared" si="15"/>
        <v>0</v>
      </c>
      <c r="CZ305" t="e">
        <f t="shared" si="16"/>
        <v>#VALUE!</v>
      </c>
    </row>
    <row r="306" spans="1:104" x14ac:dyDescent="0.25">
      <c r="A306" t="s">
        <v>180</v>
      </c>
      <c r="B306" t="s">
        <v>101</v>
      </c>
      <c r="C306" t="s">
        <v>102</v>
      </c>
      <c r="D306">
        <v>5148.0728114283729</v>
      </c>
      <c r="E306">
        <v>5366.4498161190613</v>
      </c>
      <c r="F306">
        <v>7101.1838172526523</v>
      </c>
      <c r="G306">
        <v>7458.5249905206565</v>
      </c>
      <c r="H306">
        <v>7930.9800029539992</v>
      </c>
      <c r="I306">
        <v>7901.1646256328568</v>
      </c>
      <c r="J306">
        <v>7763.7546280845636</v>
      </c>
      <c r="K306">
        <v>7021.5465955166019</v>
      </c>
      <c r="L306">
        <v>5653.4487688015042</v>
      </c>
      <c r="M306">
        <v>4576.7753124856108</v>
      </c>
      <c r="N306">
        <v>3474.6169347234518</v>
      </c>
      <c r="O306">
        <v>2447.0580067443771</v>
      </c>
      <c r="P306">
        <v>5513.449215260488</v>
      </c>
      <c r="Q306">
        <v>6735.5375296475995</v>
      </c>
      <c r="R306">
        <v>8502.5968583045178</v>
      </c>
      <c r="S306">
        <v>8010.071428069401</v>
      </c>
      <c r="T306">
        <v>8252.3824986669078</v>
      </c>
      <c r="U306">
        <v>8206.3149469792443</v>
      </c>
      <c r="V306">
        <v>7986.1940149742532</v>
      </c>
      <c r="W306">
        <v>7124.9764961244182</v>
      </c>
      <c r="X306">
        <v>5619.5580254342185</v>
      </c>
      <c r="Y306">
        <v>4475.5306310983196</v>
      </c>
      <c r="Z306">
        <v>3409.4984692609751</v>
      </c>
      <c r="AA306">
        <v>2511.3240524637176</v>
      </c>
      <c r="AB306">
        <v>5756.2015646597329</v>
      </c>
      <c r="AC306">
        <v>7141.2066422606631</v>
      </c>
      <c r="AD306">
        <v>9006.1042745523355</v>
      </c>
      <c r="AE306">
        <v>8528.7281045538875</v>
      </c>
      <c r="AF306">
        <v>8717.8534824161652</v>
      </c>
      <c r="AG306">
        <v>8585.0706761029833</v>
      </c>
      <c r="AH306">
        <v>8281.7156999324943</v>
      </c>
      <c r="AI306">
        <v>7365.6212751450821</v>
      </c>
      <c r="AJ306">
        <v>5841.4950363902799</v>
      </c>
      <c r="AK306">
        <v>4709.0399762786874</v>
      </c>
      <c r="AL306">
        <v>3672.469837632394</v>
      </c>
      <c r="AM306">
        <v>2809.383704661404</v>
      </c>
      <c r="AN306">
        <v>6086.5115020380636</v>
      </c>
      <c r="AO306">
        <v>7496.8261276377852</v>
      </c>
      <c r="AP306">
        <v>9379.0451886748342</v>
      </c>
      <c r="AQ306">
        <v>8911.3769612603592</v>
      </c>
      <c r="AR306">
        <v>9103.449928052527</v>
      </c>
      <c r="AS306">
        <v>8968.0857859196713</v>
      </c>
      <c r="AT306">
        <v>8658.4832953050445</v>
      </c>
      <c r="AU306">
        <v>7734.9942461547962</v>
      </c>
      <c r="AV306">
        <v>6205.0558048490657</v>
      </c>
      <c r="AW306">
        <v>5070.5656506657842</v>
      </c>
      <c r="AX306">
        <v>4036.7413791376821</v>
      </c>
      <c r="AY306">
        <v>3180.7614311584734</v>
      </c>
      <c r="AZ306">
        <v>6467.7961030356782</v>
      </c>
      <c r="BA306">
        <v>7888.7679710991033</v>
      </c>
      <c r="BB306">
        <v>9780.5684676113669</v>
      </c>
      <c r="BC306">
        <v>9320.3072651642415</v>
      </c>
      <c r="BD306">
        <v>9517.3923763024104</v>
      </c>
      <c r="BE306">
        <v>9385.1271979062476</v>
      </c>
      <c r="BF306">
        <v>9077.5359248846817</v>
      </c>
      <c r="BG306">
        <v>8155.7729207612429</v>
      </c>
      <c r="BH306">
        <v>6627.809385965269</v>
      </c>
      <c r="BI306">
        <v>5495.7327242033616</v>
      </c>
      <c r="BJ306">
        <v>4464.6760802040917</v>
      </c>
      <c r="BK306">
        <v>3611.6100232124786</v>
      </c>
      <c r="BL306">
        <v>6901.5332104907056</v>
      </c>
      <c r="BM306">
        <v>8325.3467303505604</v>
      </c>
      <c r="BN306">
        <v>10220.109826720429</v>
      </c>
      <c r="BO306">
        <v>9763.248276043134</v>
      </c>
      <c r="BP306">
        <v>9964.526127011377</v>
      </c>
      <c r="BQ306">
        <v>9837.4939654877162</v>
      </c>
      <c r="BR306">
        <v>9536.1634415703284</v>
      </c>
      <c r="BS306">
        <v>8621.3095931553107</v>
      </c>
      <c r="BT306">
        <v>7100.1397834000718</v>
      </c>
      <c r="BU306">
        <v>5973.6981052544334</v>
      </c>
      <c r="BV306">
        <v>4946.0283309651359</v>
      </c>
      <c r="BW306">
        <v>4093.2954584654008</v>
      </c>
      <c r="BX306">
        <v>7380.3271294912101</v>
      </c>
      <c r="BY306">
        <v>8798.7549675103874</v>
      </c>
      <c r="BZ306">
        <v>10687.335613778338</v>
      </c>
      <c r="CA306">
        <v>10225.946451495587</v>
      </c>
      <c r="CB306">
        <v>10427.038810463884</v>
      </c>
      <c r="CC306">
        <v>10306.355304989929</v>
      </c>
      <c r="CD306">
        <v>10018.782822110645</v>
      </c>
      <c r="CE306">
        <v>9124.0695016425834</v>
      </c>
      <c r="CF306">
        <v>7626.2149314568078</v>
      </c>
      <c r="CG306">
        <v>6521.2895083935018</v>
      </c>
      <c r="CH306">
        <v>5507.5228080579336</v>
      </c>
      <c r="CI306">
        <v>4655.9394850575345</v>
      </c>
      <c r="CJ306">
        <v>7927.8452772992769</v>
      </c>
      <c r="CK306">
        <v>9316.4120817391431</v>
      </c>
      <c r="CL306">
        <v>11163.439314012816</v>
      </c>
      <c r="CM306">
        <v>10660.364294908617</v>
      </c>
      <c r="CN306">
        <v>10831.409681614761</v>
      </c>
      <c r="CO306">
        <v>10701.117348698284</v>
      </c>
      <c r="CP306">
        <v>10444.015031814844</v>
      </c>
      <c r="CQ306">
        <v>9638.9648050170072</v>
      </c>
      <c r="CR306">
        <v>8173.2245976941213</v>
      </c>
      <c r="CS306">
        <v>7336.1430964586752</v>
      </c>
      <c r="CT306">
        <v>6212.1406435549097</v>
      </c>
      <c r="CU306">
        <v>5541.9651864780753</v>
      </c>
      <c r="CV306">
        <v>1</v>
      </c>
      <c r="CW306">
        <f t="shared" si="14"/>
        <v>3202</v>
      </c>
      <c r="CY306">
        <f t="shared" si="15"/>
        <v>3202</v>
      </c>
      <c r="CZ306">
        <f t="shared" si="16"/>
        <v>3202</v>
      </c>
    </row>
    <row r="307" spans="1:104" x14ac:dyDescent="0.25">
      <c r="A307" t="s">
        <v>103</v>
      </c>
      <c r="B307" t="s">
        <v>103</v>
      </c>
      <c r="C307" t="s">
        <v>104</v>
      </c>
      <c r="CV307">
        <v>0</v>
      </c>
      <c r="CW307">
        <f t="shared" si="14"/>
        <v>0</v>
      </c>
      <c r="CY307">
        <f t="shared" si="15"/>
        <v>0</v>
      </c>
      <c r="CZ307" t="e">
        <f t="shared" si="16"/>
        <v>#VALUE!</v>
      </c>
    </row>
    <row r="308" spans="1:104" x14ac:dyDescent="0.25">
      <c r="A308" t="s">
        <v>180</v>
      </c>
      <c r="B308" t="s">
        <v>105</v>
      </c>
      <c r="C308" t="s">
        <v>102</v>
      </c>
      <c r="D308">
        <v>5259.7486848596673</v>
      </c>
      <c r="E308">
        <v>5312.3589613591303</v>
      </c>
      <c r="F308">
        <v>6139.7846834575566</v>
      </c>
      <c r="G308">
        <v>6421.5198154867894</v>
      </c>
      <c r="H308">
        <v>7148.0289051865848</v>
      </c>
      <c r="I308">
        <v>6907.6545127181462</v>
      </c>
      <c r="J308">
        <v>7035.6046418657324</v>
      </c>
      <c r="K308">
        <v>7405.5328389463994</v>
      </c>
      <c r="L308">
        <v>6300.1229181338413</v>
      </c>
      <c r="M308">
        <v>6520.6153028176741</v>
      </c>
      <c r="N308">
        <v>5896.1893518884654</v>
      </c>
      <c r="O308">
        <v>4611.7736698803992</v>
      </c>
      <c r="P308">
        <v>4305.3142833579914</v>
      </c>
      <c r="Q308">
        <v>5240.768159831423</v>
      </c>
      <c r="R308">
        <v>6884.9370686904695</v>
      </c>
      <c r="S308">
        <v>7252.472262677411</v>
      </c>
      <c r="T308">
        <v>7494.9356622915102</v>
      </c>
      <c r="U308">
        <v>7089.7442776947646</v>
      </c>
      <c r="V308">
        <v>7190.4013605711662</v>
      </c>
      <c r="W308">
        <v>7522.7898254694192</v>
      </c>
      <c r="X308">
        <v>6364.5830006800261</v>
      </c>
      <c r="Y308">
        <v>6516.2177719541423</v>
      </c>
      <c r="Z308">
        <v>5854.5915531604705</v>
      </c>
      <c r="AA308">
        <v>4588.8680170416947</v>
      </c>
      <c r="AB308">
        <v>4355.4488038557311</v>
      </c>
      <c r="AC308">
        <v>5397.2936312833599</v>
      </c>
      <c r="AD308">
        <v>7146.0089807935756</v>
      </c>
      <c r="AE308">
        <v>7585.1722205195128</v>
      </c>
      <c r="AF308">
        <v>7851.6970188532432</v>
      </c>
      <c r="AG308">
        <v>7427.549718392941</v>
      </c>
      <c r="AH308">
        <v>7484.7437145092981</v>
      </c>
      <c r="AI308">
        <v>7771.4365499040996</v>
      </c>
      <c r="AJ308">
        <v>6582.0181566280889</v>
      </c>
      <c r="AK308">
        <v>6723.7716562006117</v>
      </c>
      <c r="AL308">
        <v>6071.6057839443556</v>
      </c>
      <c r="AM308">
        <v>4827.7848876892513</v>
      </c>
      <c r="AN308">
        <v>4621.0115923420763</v>
      </c>
      <c r="AO308">
        <v>5688.4320852078235</v>
      </c>
      <c r="AP308">
        <v>7458.5448664704882</v>
      </c>
      <c r="AQ308">
        <v>7913.9806180329269</v>
      </c>
      <c r="AR308">
        <v>8191.8661944662563</v>
      </c>
      <c r="AS308">
        <v>7774.8063775958199</v>
      </c>
      <c r="AT308">
        <v>7835.6496778465917</v>
      </c>
      <c r="AU308">
        <v>8123.667304525432</v>
      </c>
      <c r="AV308">
        <v>6934.6897300277551</v>
      </c>
      <c r="AW308">
        <v>7077.5790929999539</v>
      </c>
      <c r="AX308">
        <v>6428.575747216074</v>
      </c>
      <c r="AY308">
        <v>5190.6422188716906</v>
      </c>
      <c r="AZ308">
        <v>4992.3621085147161</v>
      </c>
      <c r="BA308">
        <v>6070.0535273775149</v>
      </c>
      <c r="BB308">
        <v>7851.0207787303116</v>
      </c>
      <c r="BC308">
        <v>8316.7552786885844</v>
      </c>
      <c r="BD308">
        <v>8603.6301691872759</v>
      </c>
      <c r="BE308">
        <v>8194.0186444477185</v>
      </c>
      <c r="BF308">
        <v>8260.9950927842019</v>
      </c>
      <c r="BG308">
        <v>8554.3189005218464</v>
      </c>
      <c r="BH308">
        <v>7370.3463722187898</v>
      </c>
      <c r="BI308">
        <v>7518.333133574748</v>
      </c>
      <c r="BJ308">
        <v>6874.7060719741439</v>
      </c>
      <c r="BK308">
        <v>5642.424105179256</v>
      </c>
      <c r="BL308">
        <v>5449.9524396394972</v>
      </c>
      <c r="BM308">
        <v>6533.4687233429049</v>
      </c>
      <c r="BN308">
        <v>8320.1909514345789</v>
      </c>
      <c r="BO308">
        <v>8791.6184551797542</v>
      </c>
      <c r="BP308">
        <v>9084.2246174741686</v>
      </c>
      <c r="BQ308">
        <v>8680.5358023529607</v>
      </c>
      <c r="BR308">
        <v>8753.7673179080994</v>
      </c>
      <c r="BS308">
        <v>9053.7332303411913</v>
      </c>
      <c r="BT308">
        <v>7876.6962136177699</v>
      </c>
      <c r="BU308">
        <v>8031.6413052695625</v>
      </c>
      <c r="BV308">
        <v>7394.5711509062485</v>
      </c>
      <c r="BW308">
        <v>6167.9495780961306</v>
      </c>
      <c r="BX308">
        <v>5979.8120392597375</v>
      </c>
      <c r="BY308">
        <v>7066.1345363240544</v>
      </c>
      <c r="BZ308">
        <v>8854.3082977633894</v>
      </c>
      <c r="CA308">
        <v>9326.4525575299995</v>
      </c>
      <c r="CB308">
        <v>9620.0645685730924</v>
      </c>
      <c r="CC308">
        <v>9218.9083234329846</v>
      </c>
      <c r="CD308">
        <v>9297.3484097740566</v>
      </c>
      <c r="CE308">
        <v>9605.8474467861706</v>
      </c>
      <c r="CF308">
        <v>8440.5290674555654</v>
      </c>
      <c r="CG308">
        <v>8609.1955155146188</v>
      </c>
      <c r="CH308">
        <v>7985.7065604384443</v>
      </c>
      <c r="CI308">
        <v>6770.0186649701</v>
      </c>
      <c r="CJ308">
        <v>6587.5589520002331</v>
      </c>
      <c r="CK308">
        <v>7671.830350909182</v>
      </c>
      <c r="CL308">
        <v>9451.9835305283268</v>
      </c>
      <c r="CM308">
        <v>9908.3383264311815</v>
      </c>
      <c r="CN308">
        <v>10184.695142128465</v>
      </c>
      <c r="CO308">
        <v>9774.517071283226</v>
      </c>
      <c r="CP308">
        <v>9834.302275238284</v>
      </c>
      <c r="CQ308">
        <v>10166.704053060641</v>
      </c>
      <c r="CR308">
        <v>9052.0653102576653</v>
      </c>
      <c r="CS308">
        <v>9110.5166760982975</v>
      </c>
      <c r="CT308">
        <v>8863.1206613996856</v>
      </c>
      <c r="CU308">
        <v>7348.1009294462465</v>
      </c>
      <c r="CV308">
        <v>-1</v>
      </c>
      <c r="CW308">
        <f t="shared" si="14"/>
        <v>3202</v>
      </c>
      <c r="CY308">
        <f t="shared" si="15"/>
        <v>3202</v>
      </c>
      <c r="CZ308">
        <f t="shared" si="16"/>
        <v>3202</v>
      </c>
    </row>
    <row r="309" spans="1:104" x14ac:dyDescent="0.25">
      <c r="A309" t="s">
        <v>103</v>
      </c>
      <c r="B309" t="s">
        <v>103</v>
      </c>
      <c r="C309" t="s">
        <v>104</v>
      </c>
      <c r="CV309">
        <v>0</v>
      </c>
      <c r="CW309">
        <f t="shared" si="14"/>
        <v>0</v>
      </c>
      <c r="CY309">
        <f t="shared" si="15"/>
        <v>0</v>
      </c>
      <c r="CZ309" t="e">
        <f t="shared" si="16"/>
        <v>#VALUE!</v>
      </c>
    </row>
    <row r="310" spans="1:104" x14ac:dyDescent="0.25">
      <c r="A310" t="s">
        <v>181</v>
      </c>
      <c r="B310" t="s">
        <v>101</v>
      </c>
      <c r="C310" t="s">
        <v>102</v>
      </c>
      <c r="D310">
        <v>16519.501748780844</v>
      </c>
      <c r="E310">
        <v>18022.467995801504</v>
      </c>
      <c r="F310">
        <v>19831.544130950169</v>
      </c>
      <c r="G310">
        <v>19762.545544225646</v>
      </c>
      <c r="H310">
        <v>19531.699652450487</v>
      </c>
      <c r="I310">
        <v>19652.320119673772</v>
      </c>
      <c r="J310">
        <v>18619.116260424711</v>
      </c>
      <c r="K310">
        <v>19043.036612761527</v>
      </c>
      <c r="L310">
        <v>18573.162774346551</v>
      </c>
      <c r="M310">
        <v>17984.111764877536</v>
      </c>
      <c r="N310">
        <v>19004.978109487052</v>
      </c>
      <c r="O310">
        <v>17401.127535528587</v>
      </c>
      <c r="P310">
        <v>19560.951284872845</v>
      </c>
      <c r="Q310">
        <v>19938.618096848335</v>
      </c>
      <c r="R310">
        <v>21711.03011252304</v>
      </c>
      <c r="S310">
        <v>21760.187443107454</v>
      </c>
      <c r="T310">
        <v>21437.170732003164</v>
      </c>
      <c r="U310">
        <v>21456.805649468981</v>
      </c>
      <c r="V310">
        <v>20307.897189143245</v>
      </c>
      <c r="W310">
        <v>20700.992528590366</v>
      </c>
      <c r="X310">
        <v>20353.49349445328</v>
      </c>
      <c r="Y310">
        <v>20030.06096267949</v>
      </c>
      <c r="Z310">
        <v>21374.387845077603</v>
      </c>
      <c r="AA310">
        <v>20045.992905363983</v>
      </c>
      <c r="AB310">
        <v>22361.63714326336</v>
      </c>
      <c r="AC310">
        <v>22758.252564887211</v>
      </c>
      <c r="AD310">
        <v>24446.63293176602</v>
      </c>
      <c r="AE310">
        <v>24370.991214067173</v>
      </c>
      <c r="AF310">
        <v>23941.603368617878</v>
      </c>
      <c r="AG310">
        <v>23908.806352542026</v>
      </c>
      <c r="AH310">
        <v>22768.429937596949</v>
      </c>
      <c r="AI310">
        <v>23217.044558859627</v>
      </c>
      <c r="AJ310">
        <v>22949.678568927688</v>
      </c>
      <c r="AK310">
        <v>22710.869762142927</v>
      </c>
      <c r="AL310">
        <v>24131.577902654688</v>
      </c>
      <c r="AM310">
        <v>22866.010042978021</v>
      </c>
      <c r="AN310">
        <v>25230.338693543166</v>
      </c>
      <c r="AO310">
        <v>25662.831996995141</v>
      </c>
      <c r="AP310">
        <v>27376.160885021251</v>
      </c>
      <c r="AQ310">
        <v>27316.94933854734</v>
      </c>
      <c r="AR310">
        <v>26898.83544382354</v>
      </c>
      <c r="AS310">
        <v>26876.413966722568</v>
      </c>
      <c r="AT310">
        <v>25749.853281267315</v>
      </c>
      <c r="AU310">
        <v>26218.926521549009</v>
      </c>
      <c r="AV310">
        <v>25979.763647571439</v>
      </c>
      <c r="AW310">
        <v>25775.690143644646</v>
      </c>
      <c r="AX310">
        <v>27234.761878971192</v>
      </c>
      <c r="AY310">
        <v>26007.728479689205</v>
      </c>
      <c r="AZ310">
        <v>28407.89875276247</v>
      </c>
      <c r="BA310">
        <v>28871.998139948737</v>
      </c>
      <c r="BB310">
        <v>30612.605609132261</v>
      </c>
      <c r="BC310">
        <v>30577.330276223882</v>
      </c>
      <c r="BD310">
        <v>30181.256914011588</v>
      </c>
      <c r="BE310">
        <v>30180.312020502904</v>
      </c>
      <c r="BF310">
        <v>29075.529411441959</v>
      </c>
      <c r="BG310">
        <v>29567.004579066419</v>
      </c>
      <c r="BH310">
        <v>29350.782231354955</v>
      </c>
      <c r="BI310">
        <v>29169.927922512223</v>
      </c>
      <c r="BJ310">
        <v>30652.283054036074</v>
      </c>
      <c r="BK310">
        <v>29448.563354409765</v>
      </c>
      <c r="BL310">
        <v>31872.247191871309</v>
      </c>
      <c r="BM310">
        <v>32360.352304446351</v>
      </c>
      <c r="BN310">
        <v>34125.719855479743</v>
      </c>
      <c r="BO310">
        <v>34116.011527364855</v>
      </c>
      <c r="BP310">
        <v>33746.00293788311</v>
      </c>
      <c r="BQ310">
        <v>33770.881590867924</v>
      </c>
      <c r="BR310">
        <v>32690.57580611587</v>
      </c>
      <c r="BS310">
        <v>33203.926391952278</v>
      </c>
      <c r="BT310">
        <v>33005.926034942131</v>
      </c>
      <c r="BU310">
        <v>32839.206390229418</v>
      </c>
      <c r="BV310">
        <v>34332.15551017916</v>
      </c>
      <c r="BW310">
        <v>33137.187592393835</v>
      </c>
      <c r="BX310">
        <v>35570.489016909953</v>
      </c>
      <c r="BY310">
        <v>36072.288378867575</v>
      </c>
      <c r="BZ310">
        <v>37858.323337500769</v>
      </c>
      <c r="CA310">
        <v>37877.874675629086</v>
      </c>
      <c r="CB310">
        <v>37545.201760631026</v>
      </c>
      <c r="CC310">
        <v>37612.394559720888</v>
      </c>
      <c r="CD310">
        <v>36573.895554231727</v>
      </c>
      <c r="CE310">
        <v>37121.620259771153</v>
      </c>
      <c r="CF310">
        <v>36943.768174674187</v>
      </c>
      <c r="CG310">
        <v>36778.316889863432</v>
      </c>
      <c r="CH310">
        <v>38252.816193650615</v>
      </c>
      <c r="CI310">
        <v>37024.012975717284</v>
      </c>
      <c r="CJ310">
        <v>39418.41313550355</v>
      </c>
      <c r="CK310">
        <v>39890.107872980952</v>
      </c>
      <c r="CL310">
        <v>41669.836816585201</v>
      </c>
      <c r="CM310">
        <v>41724.166522953819</v>
      </c>
      <c r="CN310">
        <v>41468.727510439203</v>
      </c>
      <c r="CO310">
        <v>41653.810349009036</v>
      </c>
      <c r="CP310">
        <v>40763.485413784852</v>
      </c>
      <c r="CQ310">
        <v>41418.455665059446</v>
      </c>
      <c r="CR310">
        <v>41356.545519839128</v>
      </c>
      <c r="CS310">
        <v>41211.516219354016</v>
      </c>
      <c r="CT310">
        <v>42365.363192760633</v>
      </c>
      <c r="CU310">
        <v>41414.763804896407</v>
      </c>
      <c r="CV310">
        <v>1</v>
      </c>
      <c r="CW310">
        <f t="shared" si="14"/>
        <v>3203</v>
      </c>
      <c r="CY310">
        <f t="shared" si="15"/>
        <v>3203</v>
      </c>
      <c r="CZ310">
        <f t="shared" si="16"/>
        <v>3203</v>
      </c>
    </row>
    <row r="311" spans="1:104" x14ac:dyDescent="0.25">
      <c r="A311" t="s">
        <v>103</v>
      </c>
      <c r="B311" t="s">
        <v>103</v>
      </c>
      <c r="C311" t="s">
        <v>104</v>
      </c>
      <c r="CV311">
        <v>0</v>
      </c>
      <c r="CW311">
        <f t="shared" si="14"/>
        <v>0</v>
      </c>
      <c r="CY311">
        <f t="shared" si="15"/>
        <v>0</v>
      </c>
      <c r="CZ311" t="e">
        <f t="shared" si="16"/>
        <v>#VALUE!</v>
      </c>
    </row>
    <row r="312" spans="1:104" x14ac:dyDescent="0.25">
      <c r="A312" t="s">
        <v>181</v>
      </c>
      <c r="B312" t="s">
        <v>105</v>
      </c>
      <c r="C312" t="s">
        <v>102</v>
      </c>
      <c r="D312">
        <v>18997.38728191601</v>
      </c>
      <c r="E312">
        <v>19821.193130973272</v>
      </c>
      <c r="F312">
        <v>21495.497873877117</v>
      </c>
      <c r="G312">
        <v>20228.50258597848</v>
      </c>
      <c r="H312">
        <v>20616.158219182198</v>
      </c>
      <c r="I312">
        <v>18886.242584446933</v>
      </c>
      <c r="J312">
        <v>18368.00807505882</v>
      </c>
      <c r="K312">
        <v>18766.43344856158</v>
      </c>
      <c r="L312">
        <v>17364.867487877185</v>
      </c>
      <c r="M312">
        <v>19609.652622287344</v>
      </c>
      <c r="N312">
        <v>20649.278045385523</v>
      </c>
      <c r="O312">
        <v>20438.266217502114</v>
      </c>
      <c r="P312">
        <v>21581.074095362819</v>
      </c>
      <c r="Q312">
        <v>20915.291570367914</v>
      </c>
      <c r="R312">
        <v>22512.793423499312</v>
      </c>
      <c r="S312">
        <v>21032.718553770141</v>
      </c>
      <c r="T312">
        <v>21251.219330894899</v>
      </c>
      <c r="U312">
        <v>19480.388572715772</v>
      </c>
      <c r="V312">
        <v>18902.074425268023</v>
      </c>
      <c r="W312">
        <v>19333.565327982709</v>
      </c>
      <c r="X312">
        <v>18088.293969769955</v>
      </c>
      <c r="Y312">
        <v>20591.470960924627</v>
      </c>
      <c r="Z312">
        <v>21933.522908338615</v>
      </c>
      <c r="AA312">
        <v>21982.616089564552</v>
      </c>
      <c r="AB312">
        <v>23284.355871290434</v>
      </c>
      <c r="AC312">
        <v>22663.65521713598</v>
      </c>
      <c r="AD312">
        <v>24220.94159428306</v>
      </c>
      <c r="AE312">
        <v>22666.497652541111</v>
      </c>
      <c r="AF312">
        <v>22825.63012975554</v>
      </c>
      <c r="AG312">
        <v>21040.41290104829</v>
      </c>
      <c r="AH312">
        <v>20499.094617781528</v>
      </c>
      <c r="AI312">
        <v>21007.719787609702</v>
      </c>
      <c r="AJ312">
        <v>19860.894888101095</v>
      </c>
      <c r="AK312">
        <v>22466.31454184735</v>
      </c>
      <c r="AL312">
        <v>23902.997748877584</v>
      </c>
      <c r="AM312">
        <v>24034.180432301349</v>
      </c>
      <c r="AN312">
        <v>25404.870868690479</v>
      </c>
      <c r="AO312">
        <v>24841.357362214578</v>
      </c>
      <c r="AP312">
        <v>26446.093280637921</v>
      </c>
      <c r="AQ312">
        <v>24931.81137455201</v>
      </c>
      <c r="AR312">
        <v>25126.890220093417</v>
      </c>
      <c r="AS312">
        <v>23377.007740136345</v>
      </c>
      <c r="AT312">
        <v>22873.921176684809</v>
      </c>
      <c r="AU312">
        <v>23426.17368902875</v>
      </c>
      <c r="AV312">
        <v>22329.141627507757</v>
      </c>
      <c r="AW312">
        <v>24989.422423318872</v>
      </c>
      <c r="AX312">
        <v>26483.586721639578</v>
      </c>
      <c r="AY312">
        <v>26671.994169591137</v>
      </c>
      <c r="AZ312">
        <v>28097.277498825515</v>
      </c>
      <c r="BA312">
        <v>27584.44035841852</v>
      </c>
      <c r="BB312">
        <v>29235.849255785324</v>
      </c>
      <c r="BC312">
        <v>27765.045233858229</v>
      </c>
      <c r="BD312">
        <v>28001.608868609845</v>
      </c>
      <c r="BE312">
        <v>26292.342238350659</v>
      </c>
      <c r="BF312">
        <v>25829.760202365556</v>
      </c>
      <c r="BG312">
        <v>26422.732391487079</v>
      </c>
      <c r="BH312">
        <v>25366.63820912239</v>
      </c>
      <c r="BI312">
        <v>28067.938402366821</v>
      </c>
      <c r="BJ312">
        <v>29603.094338386363</v>
      </c>
      <c r="BK312">
        <v>29832.475399775314</v>
      </c>
      <c r="BL312">
        <v>31298.840731674623</v>
      </c>
      <c r="BM312">
        <v>30827.355004900783</v>
      </c>
      <c r="BN312">
        <v>32520.452796134668</v>
      </c>
      <c r="BO312">
        <v>31091.521049389703</v>
      </c>
      <c r="BP312">
        <v>31369.679337465794</v>
      </c>
      <c r="BQ312">
        <v>29700.962757183894</v>
      </c>
      <c r="BR312">
        <v>29276.926917382127</v>
      </c>
      <c r="BS312">
        <v>29905.517803507173</v>
      </c>
      <c r="BT312">
        <v>28881.534448378319</v>
      </c>
      <c r="BU312">
        <v>31611.514248046027</v>
      </c>
      <c r="BV312">
        <v>33172.870616925997</v>
      </c>
      <c r="BW312">
        <v>33427.814912507267</v>
      </c>
      <c r="BX312">
        <v>34921.574808371413</v>
      </c>
      <c r="BY312">
        <v>34481.862127605833</v>
      </c>
      <c r="BZ312">
        <v>36212.996381262048</v>
      </c>
      <c r="CA312">
        <v>34828.818822670357</v>
      </c>
      <c r="CB312">
        <v>35156.924195872016</v>
      </c>
      <c r="CC312">
        <v>33539.72898110775</v>
      </c>
      <c r="CD312">
        <v>33163.587092997812</v>
      </c>
      <c r="CE312">
        <v>33830.680646562716</v>
      </c>
      <c r="CF312">
        <v>32831.077286178523</v>
      </c>
      <c r="CG312">
        <v>35569.078414896932</v>
      </c>
      <c r="CH312">
        <v>37123.580343250265</v>
      </c>
      <c r="CI312">
        <v>37362.961618049638</v>
      </c>
      <c r="CJ312">
        <v>38842.557346844107</v>
      </c>
      <c r="CK312">
        <v>38400.966365944303</v>
      </c>
      <c r="CL312">
        <v>40158.056566398591</v>
      </c>
      <c r="CM312">
        <v>38831.320966869738</v>
      </c>
      <c r="CN312">
        <v>39252.209832218527</v>
      </c>
      <c r="CO312">
        <v>37763.853220968769</v>
      </c>
      <c r="CP312">
        <v>37493.020641377399</v>
      </c>
      <c r="CQ312">
        <v>38276.815261780503</v>
      </c>
      <c r="CR312">
        <v>37379.697947388828</v>
      </c>
      <c r="CS312">
        <v>39799.613928338644</v>
      </c>
      <c r="CT312">
        <v>41738.441386884944</v>
      </c>
      <c r="CU312">
        <v>41323.402932743404</v>
      </c>
      <c r="CV312">
        <v>-1</v>
      </c>
      <c r="CW312">
        <f t="shared" si="14"/>
        <v>3203</v>
      </c>
      <c r="CY312">
        <f t="shared" si="15"/>
        <v>3203</v>
      </c>
      <c r="CZ312">
        <f t="shared" si="16"/>
        <v>3203</v>
      </c>
    </row>
    <row r="313" spans="1:104" x14ac:dyDescent="0.25">
      <c r="A313" t="s">
        <v>103</v>
      </c>
      <c r="B313" t="s">
        <v>103</v>
      </c>
      <c r="C313" t="s">
        <v>104</v>
      </c>
      <c r="CV313">
        <v>0</v>
      </c>
      <c r="CW313">
        <f t="shared" si="14"/>
        <v>0</v>
      </c>
      <c r="CY313">
        <f t="shared" si="15"/>
        <v>0</v>
      </c>
      <c r="CZ313" t="e">
        <f t="shared" si="16"/>
        <v>#VALUE!</v>
      </c>
    </row>
    <row r="314" spans="1:104" x14ac:dyDescent="0.25">
      <c r="A314" t="s">
        <v>182</v>
      </c>
      <c r="B314" t="s">
        <v>101</v>
      </c>
      <c r="C314" t="s">
        <v>102</v>
      </c>
      <c r="D314">
        <v>2028.2023309046024</v>
      </c>
      <c r="E314">
        <v>2312.7981889339999</v>
      </c>
      <c r="F314">
        <v>2644.6703064635049</v>
      </c>
      <c r="G314">
        <v>2749.5815829920689</v>
      </c>
      <c r="H314">
        <v>2740.4391512404936</v>
      </c>
      <c r="I314">
        <v>2731.7284194973849</v>
      </c>
      <c r="J314">
        <v>2618.2222615298333</v>
      </c>
      <c r="K314">
        <v>2579.0102922694527</v>
      </c>
      <c r="L314">
        <v>2392.9938833103115</v>
      </c>
      <c r="M314">
        <v>2224.5628099422129</v>
      </c>
      <c r="N314">
        <v>2215.4981487180726</v>
      </c>
      <c r="O314">
        <v>1916.0767147565291</v>
      </c>
      <c r="P314">
        <v>2302.5877518043435</v>
      </c>
      <c r="Q314">
        <v>2523.0164291546262</v>
      </c>
      <c r="R314">
        <v>2894.2925341812534</v>
      </c>
      <c r="S314">
        <v>2930.5210549969661</v>
      </c>
      <c r="T314">
        <v>2900.6902445763517</v>
      </c>
      <c r="U314">
        <v>2866.2840335057444</v>
      </c>
      <c r="V314">
        <v>2723.7252874239757</v>
      </c>
      <c r="W314">
        <v>2664.387976363073</v>
      </c>
      <c r="X314">
        <v>2472.5091575527172</v>
      </c>
      <c r="Y314">
        <v>2317.0846855217201</v>
      </c>
      <c r="Z314">
        <v>2334.5811988881187</v>
      </c>
      <c r="AA314">
        <v>2066.7387870298494</v>
      </c>
      <c r="AB314">
        <v>2481.632383334063</v>
      </c>
      <c r="AC314">
        <v>2720.581193057048</v>
      </c>
      <c r="AD314">
        <v>3098.5850284006929</v>
      </c>
      <c r="AE314">
        <v>3131.9747122716753</v>
      </c>
      <c r="AF314">
        <v>3094.1420764772038</v>
      </c>
      <c r="AG314">
        <v>3051.2990303632005</v>
      </c>
      <c r="AH314">
        <v>2903.3478247327344</v>
      </c>
      <c r="AI314">
        <v>2843.2018513652747</v>
      </c>
      <c r="AJ314">
        <v>2654.9279485151828</v>
      </c>
      <c r="AK314">
        <v>2506.324599359119</v>
      </c>
      <c r="AL314">
        <v>2532.3431707393993</v>
      </c>
      <c r="AM314">
        <v>2273.3797341227046</v>
      </c>
      <c r="AN314">
        <v>2696.5383854295324</v>
      </c>
      <c r="AO314">
        <v>2942.5471568641528</v>
      </c>
      <c r="AP314">
        <v>3326.1379266653998</v>
      </c>
      <c r="AQ314">
        <v>3363.6465211392692</v>
      </c>
      <c r="AR314">
        <v>3328.7053430519518</v>
      </c>
      <c r="AS314">
        <v>3287.9537139502418</v>
      </c>
      <c r="AT314">
        <v>3141.8226232932357</v>
      </c>
      <c r="AU314">
        <v>3083.7356327417924</v>
      </c>
      <c r="AV314">
        <v>2898.1305098710959</v>
      </c>
      <c r="AW314">
        <v>2752.9586194206213</v>
      </c>
      <c r="AX314">
        <v>2783.0965247955892</v>
      </c>
      <c r="AY314">
        <v>2528.696120718625</v>
      </c>
      <c r="AZ314">
        <v>2956.5467027635964</v>
      </c>
      <c r="BA314">
        <v>3207.0911969414024</v>
      </c>
      <c r="BB314">
        <v>3594.8753893588018</v>
      </c>
      <c r="BC314">
        <v>3636.1713115333023</v>
      </c>
      <c r="BD314">
        <v>3604.6512999411634</v>
      </c>
      <c r="BE314">
        <v>3567.0551814435344</v>
      </c>
      <c r="BF314">
        <v>3423.9280268045354</v>
      </c>
      <c r="BG314">
        <v>3368.7862223829998</v>
      </c>
      <c r="BH314">
        <v>3186.1236475761198</v>
      </c>
      <c r="BI314">
        <v>3043.9137185525437</v>
      </c>
      <c r="BJ314">
        <v>3077.0350474808047</v>
      </c>
      <c r="BK314">
        <v>2825.6386046090201</v>
      </c>
      <c r="BL314">
        <v>3256.5225047286112</v>
      </c>
      <c r="BM314">
        <v>3510.1520757729968</v>
      </c>
      <c r="BN314">
        <v>3901.1027086534959</v>
      </c>
      <c r="BO314">
        <v>3945.668442285134</v>
      </c>
      <c r="BP314">
        <v>3917.5173201236485</v>
      </c>
      <c r="BQ314">
        <v>3883.3424192345246</v>
      </c>
      <c r="BR314">
        <v>3743.5930565689523</v>
      </c>
      <c r="BS314">
        <v>3691.6497837868355</v>
      </c>
      <c r="BT314">
        <v>3511.857406139779</v>
      </c>
      <c r="BU314">
        <v>3372.0689766924743</v>
      </c>
      <c r="BV314">
        <v>3407.1196493730431</v>
      </c>
      <c r="BW314">
        <v>3157.2344491662307</v>
      </c>
      <c r="BX314">
        <v>3589.4199682252065</v>
      </c>
      <c r="BY314">
        <v>3844.4649349336232</v>
      </c>
      <c r="BZ314">
        <v>4237.3220633216788</v>
      </c>
      <c r="CA314">
        <v>4284.620773528447</v>
      </c>
      <c r="CB314">
        <v>4260.2103349242134</v>
      </c>
      <c r="CC314">
        <v>4230.7146771297448</v>
      </c>
      <c r="CD314">
        <v>4096.2123741657015</v>
      </c>
      <c r="CE314">
        <v>4049.4380135974088</v>
      </c>
      <c r="CF314">
        <v>3873.9209282051816</v>
      </c>
      <c r="CG314">
        <v>3736.7191191926604</v>
      </c>
      <c r="CH314">
        <v>3772.1088042184006</v>
      </c>
      <c r="CI314">
        <v>3520.2276857750603</v>
      </c>
      <c r="CJ314">
        <v>3948.6169061705455</v>
      </c>
      <c r="CK314">
        <v>4199.2793034870501</v>
      </c>
      <c r="CL314">
        <v>4588.7111522078058</v>
      </c>
      <c r="CM314">
        <v>4635.8110179772611</v>
      </c>
      <c r="CN314">
        <v>4615.6925191275159</v>
      </c>
      <c r="CO314">
        <v>4595.4223085747144</v>
      </c>
      <c r="CP314">
        <v>4475.8229345641448</v>
      </c>
      <c r="CQ314">
        <v>4445.8014730060095</v>
      </c>
      <c r="CR314">
        <v>4282.5004284137758</v>
      </c>
      <c r="CS314">
        <v>4165.9136637169977</v>
      </c>
      <c r="CT314">
        <v>4172.701194349549</v>
      </c>
      <c r="CU314">
        <v>3954.6217434168707</v>
      </c>
      <c r="CV314">
        <v>1</v>
      </c>
      <c r="CW314">
        <f t="shared" si="14"/>
        <v>3204</v>
      </c>
      <c r="CY314">
        <f t="shared" si="15"/>
        <v>3204</v>
      </c>
      <c r="CZ314">
        <f t="shared" si="16"/>
        <v>3204</v>
      </c>
    </row>
    <row r="315" spans="1:104" x14ac:dyDescent="0.25">
      <c r="A315" t="s">
        <v>103</v>
      </c>
      <c r="B315" t="s">
        <v>103</v>
      </c>
      <c r="C315" t="s">
        <v>104</v>
      </c>
      <c r="CV315">
        <v>0</v>
      </c>
      <c r="CW315">
        <f t="shared" si="14"/>
        <v>0</v>
      </c>
      <c r="CY315">
        <f t="shared" si="15"/>
        <v>0</v>
      </c>
      <c r="CZ315" t="e">
        <f t="shared" si="16"/>
        <v>#VALUE!</v>
      </c>
    </row>
    <row r="316" spans="1:104" x14ac:dyDescent="0.25">
      <c r="A316" t="s">
        <v>182</v>
      </c>
      <c r="B316" t="s">
        <v>105</v>
      </c>
      <c r="C316" t="s">
        <v>102</v>
      </c>
      <c r="D316">
        <v>2393.7927273453279</v>
      </c>
      <c r="E316">
        <v>2431.1532309131171</v>
      </c>
      <c r="F316">
        <v>2578.9077861269425</v>
      </c>
      <c r="G316">
        <v>2336.9403924004137</v>
      </c>
      <c r="H316">
        <v>2509.1061771949344</v>
      </c>
      <c r="I316">
        <v>2240.1859283187887</v>
      </c>
      <c r="J316">
        <v>2354.3247815720738</v>
      </c>
      <c r="K316">
        <v>2435.7588060005401</v>
      </c>
      <c r="L316">
        <v>2286.7306768306698</v>
      </c>
      <c r="M316">
        <v>2698.507004276632</v>
      </c>
      <c r="N316">
        <v>2675.803670944581</v>
      </c>
      <c r="O316">
        <v>2638.2851165335614</v>
      </c>
      <c r="P316">
        <v>2563.9032904802152</v>
      </c>
      <c r="Q316">
        <v>2384.3481946019942</v>
      </c>
      <c r="R316">
        <v>2594.8461095394837</v>
      </c>
      <c r="S316">
        <v>2360.1625272730194</v>
      </c>
      <c r="T316">
        <v>2531.00225353923</v>
      </c>
      <c r="U316">
        <v>2271.8165613442393</v>
      </c>
      <c r="V316">
        <v>2395.8507530850784</v>
      </c>
      <c r="W316">
        <v>2492.8754871709316</v>
      </c>
      <c r="X316">
        <v>2364.5635467203597</v>
      </c>
      <c r="Y316">
        <v>2796.345791925321</v>
      </c>
      <c r="Z316">
        <v>2790.193617572575</v>
      </c>
      <c r="AA316">
        <v>2761.1649080133639</v>
      </c>
      <c r="AB316">
        <v>2686.9871157992125</v>
      </c>
      <c r="AC316">
        <v>2502.7058378397164</v>
      </c>
      <c r="AD316">
        <v>2707.9738084239771</v>
      </c>
      <c r="AE316">
        <v>2471.4755302191697</v>
      </c>
      <c r="AF316">
        <v>2645.8522906233611</v>
      </c>
      <c r="AG316">
        <v>2395.1093613103667</v>
      </c>
      <c r="AH316">
        <v>2530.5130069016386</v>
      </c>
      <c r="AI316">
        <v>2639.512264493399</v>
      </c>
      <c r="AJ316">
        <v>2522.0121775993598</v>
      </c>
      <c r="AK316">
        <v>2962.6221876653472</v>
      </c>
      <c r="AL316">
        <v>2963.355468241391</v>
      </c>
      <c r="AM316">
        <v>2939.8002494446364</v>
      </c>
      <c r="AN316">
        <v>2870.3151304901098</v>
      </c>
      <c r="AO316">
        <v>2690.4451062805892</v>
      </c>
      <c r="AP316">
        <v>2900.1546687076607</v>
      </c>
      <c r="AQ316">
        <v>2668.3060669453139</v>
      </c>
      <c r="AR316">
        <v>2847.6530042725926</v>
      </c>
      <c r="AS316">
        <v>2602.2720752079963</v>
      </c>
      <c r="AT316">
        <v>2743.4408956441589</v>
      </c>
      <c r="AU316">
        <v>2858.5332224416106</v>
      </c>
      <c r="AV316">
        <v>2747.2919732938062</v>
      </c>
      <c r="AW316">
        <v>3194.1160572220701</v>
      </c>
      <c r="AX316">
        <v>3200.8226452237486</v>
      </c>
      <c r="AY316">
        <v>3182.8769461395013</v>
      </c>
      <c r="AZ316">
        <v>3118.6161074806878</v>
      </c>
      <c r="BA316">
        <v>2943.6549527877646</v>
      </c>
      <c r="BB316">
        <v>3158.0791874607389</v>
      </c>
      <c r="BC316">
        <v>2930.8744370072445</v>
      </c>
      <c r="BD316">
        <v>3114.8816012302996</v>
      </c>
      <c r="BE316">
        <v>2874.2123413547033</v>
      </c>
      <c r="BF316">
        <v>3020.1338123136211</v>
      </c>
      <c r="BG316">
        <v>3139.9845378423674</v>
      </c>
      <c r="BH316">
        <v>3033.4708649162139</v>
      </c>
      <c r="BI316">
        <v>3484.9704898362379</v>
      </c>
      <c r="BJ316">
        <v>3496.300139514552</v>
      </c>
      <c r="BK316">
        <v>3482.9399555457117</v>
      </c>
      <c r="BL316">
        <v>3423.2451088865878</v>
      </c>
      <c r="BM316">
        <v>3252.8375907698628</v>
      </c>
      <c r="BN316">
        <v>3471.7887134357434</v>
      </c>
      <c r="BO316">
        <v>3249.0443155117191</v>
      </c>
      <c r="BP316">
        <v>3437.3851031889562</v>
      </c>
      <c r="BQ316">
        <v>3200.8559458008858</v>
      </c>
      <c r="BR316">
        <v>3350.6711071579407</v>
      </c>
      <c r="BS316">
        <v>3474.1529087124213</v>
      </c>
      <c r="BT316">
        <v>3371.0469884491267</v>
      </c>
      <c r="BU316">
        <v>3825.8334602533364</v>
      </c>
      <c r="BV316">
        <v>3840.4850080273104</v>
      </c>
      <c r="BW316">
        <v>3830.6614361247503</v>
      </c>
      <c r="BX316">
        <v>3774.874313781384</v>
      </c>
      <c r="BY316">
        <v>3608.8236662218051</v>
      </c>
      <c r="BZ316">
        <v>3832.5328620143196</v>
      </c>
      <c r="CA316">
        <v>3614.7498402733836</v>
      </c>
      <c r="CB316">
        <v>3807.9235821041602</v>
      </c>
      <c r="CC316">
        <v>3575.6930196455514</v>
      </c>
      <c r="CD316">
        <v>3728.8964012359584</v>
      </c>
      <c r="CE316">
        <v>3854.6189481119491</v>
      </c>
      <c r="CF316">
        <v>3752.6301530340324</v>
      </c>
      <c r="CG316">
        <v>4207.732033680757</v>
      </c>
      <c r="CH316">
        <v>4222.5107621180241</v>
      </c>
      <c r="CI316">
        <v>4213.4914304825816</v>
      </c>
      <c r="CJ316">
        <v>4160.0193484645988</v>
      </c>
      <c r="CK316">
        <v>3998.2906980076637</v>
      </c>
      <c r="CL316">
        <v>4229.1542785951642</v>
      </c>
      <c r="CM316">
        <v>4019.8479676421202</v>
      </c>
      <c r="CN316">
        <v>4222.8878678129986</v>
      </c>
      <c r="CO316">
        <v>4001.1829905905456</v>
      </c>
      <c r="CP316">
        <v>4156.4244386743394</v>
      </c>
      <c r="CQ316">
        <v>4289.309448122548</v>
      </c>
      <c r="CR316">
        <v>4186.9603766434793</v>
      </c>
      <c r="CS316">
        <v>4588.7244495015166</v>
      </c>
      <c r="CT316">
        <v>4685.730426298026</v>
      </c>
      <c r="CU316">
        <v>4541.8245163099009</v>
      </c>
      <c r="CV316">
        <v>-1</v>
      </c>
      <c r="CW316">
        <f t="shared" si="14"/>
        <v>3204</v>
      </c>
      <c r="CY316">
        <f t="shared" si="15"/>
        <v>3204</v>
      </c>
      <c r="CZ316">
        <f t="shared" si="16"/>
        <v>3204</v>
      </c>
    </row>
    <row r="317" spans="1:104" x14ac:dyDescent="0.25">
      <c r="A317" t="s">
        <v>103</v>
      </c>
      <c r="B317" t="s">
        <v>103</v>
      </c>
      <c r="C317" t="s">
        <v>104</v>
      </c>
      <c r="CV317">
        <v>0</v>
      </c>
      <c r="CW317">
        <f t="shared" si="14"/>
        <v>0</v>
      </c>
      <c r="CY317">
        <f t="shared" si="15"/>
        <v>0</v>
      </c>
      <c r="CZ317" t="e">
        <f t="shared" si="16"/>
        <v>#VALUE!</v>
      </c>
    </row>
    <row r="318" spans="1:104" x14ac:dyDescent="0.25">
      <c r="A318" t="s">
        <v>183</v>
      </c>
      <c r="B318" t="s">
        <v>101</v>
      </c>
      <c r="C318" t="s">
        <v>102</v>
      </c>
      <c r="D318">
        <v>1252.8941288059862</v>
      </c>
      <c r="E318">
        <v>1152.388176240107</v>
      </c>
      <c r="F318">
        <v>1307.7161248527768</v>
      </c>
      <c r="G318">
        <v>1280.4908212598</v>
      </c>
      <c r="H318">
        <v>1245.3946772225327</v>
      </c>
      <c r="I318">
        <v>1272.3683730917126</v>
      </c>
      <c r="J318">
        <v>1177.0086437649982</v>
      </c>
      <c r="K318">
        <v>1160.980167444015</v>
      </c>
      <c r="L318">
        <v>1092.1033516796058</v>
      </c>
      <c r="M318">
        <v>999.49056194339607</v>
      </c>
      <c r="N318">
        <v>1040.99774046231</v>
      </c>
      <c r="O318">
        <v>927.05587923598137</v>
      </c>
      <c r="P318">
        <v>1234.8538219645031</v>
      </c>
      <c r="Q318">
        <v>1246.9484372823774</v>
      </c>
      <c r="R318">
        <v>1374.2540407839681</v>
      </c>
      <c r="S318">
        <v>1328.594939219874</v>
      </c>
      <c r="T318">
        <v>1294.7078747392984</v>
      </c>
      <c r="U318">
        <v>1307.9358831662121</v>
      </c>
      <c r="V318">
        <v>1202.0927995256084</v>
      </c>
      <c r="W318">
        <v>1182.2290432998116</v>
      </c>
      <c r="X318">
        <v>1115.4816788776502</v>
      </c>
      <c r="Y318">
        <v>1033.1673977401615</v>
      </c>
      <c r="Z318">
        <v>1089.4361533490262</v>
      </c>
      <c r="AA318">
        <v>990.80937455761466</v>
      </c>
      <c r="AB318">
        <v>1310.919936810541</v>
      </c>
      <c r="AC318">
        <v>1330.0525128757304</v>
      </c>
      <c r="AD318">
        <v>1459.2453063416101</v>
      </c>
      <c r="AE318">
        <v>1412.0444044671362</v>
      </c>
      <c r="AF318">
        <v>1375.4912521369888</v>
      </c>
      <c r="AG318">
        <v>1386.9375635098504</v>
      </c>
      <c r="AH318">
        <v>1281.3094092060956</v>
      </c>
      <c r="AI318">
        <v>1263.8223749192741</v>
      </c>
      <c r="AJ318">
        <v>1201.1438045468562</v>
      </c>
      <c r="AK318">
        <v>1123.8697309226907</v>
      </c>
      <c r="AL318">
        <v>1185.4731726070202</v>
      </c>
      <c r="AM318">
        <v>1091.9904480814273</v>
      </c>
      <c r="AN318">
        <v>1416.7730015403131</v>
      </c>
      <c r="AO318">
        <v>1439.9752472784319</v>
      </c>
      <c r="AP318">
        <v>1572.6086362554404</v>
      </c>
      <c r="AQ318">
        <v>1528.2753481519344</v>
      </c>
      <c r="AR318">
        <v>1494.1499515179944</v>
      </c>
      <c r="AS318">
        <v>1507.780391618812</v>
      </c>
      <c r="AT318">
        <v>1404.3154518278498</v>
      </c>
      <c r="AU318">
        <v>1389.1665310254812</v>
      </c>
      <c r="AV318">
        <v>1329.1204853291656</v>
      </c>
      <c r="AW318">
        <v>1254.7915866222593</v>
      </c>
      <c r="AX318">
        <v>1319.5783751897998</v>
      </c>
      <c r="AY318">
        <v>1229.3864069080696</v>
      </c>
      <c r="AZ318">
        <v>1557.427973918162</v>
      </c>
      <c r="BA318">
        <v>1583.7508525343433</v>
      </c>
      <c r="BB318">
        <v>1719.3139027183322</v>
      </c>
      <c r="BC318">
        <v>1677.7202846628561</v>
      </c>
      <c r="BD318">
        <v>1646.1825107989357</v>
      </c>
      <c r="BE318">
        <v>1662.3007133698243</v>
      </c>
      <c r="BF318">
        <v>1561.2705832895349</v>
      </c>
      <c r="BG318">
        <v>1548.5342675864417</v>
      </c>
      <c r="BH318">
        <v>1490.8918289213648</v>
      </c>
      <c r="BI318">
        <v>1418.958735202717</v>
      </c>
      <c r="BJ318">
        <v>1486.1310649041575</v>
      </c>
      <c r="BK318">
        <v>1398.3155566668152</v>
      </c>
      <c r="BL318">
        <v>1728.7329457073474</v>
      </c>
      <c r="BM318">
        <v>1757.445560170295</v>
      </c>
      <c r="BN318">
        <v>1895.4273804280958</v>
      </c>
      <c r="BO318">
        <v>1856.2889322031153</v>
      </c>
      <c r="BP318">
        <v>1827.2337768770394</v>
      </c>
      <c r="BQ318">
        <v>1845.8310577989942</v>
      </c>
      <c r="BR318">
        <v>1747.2235091012108</v>
      </c>
      <c r="BS318">
        <v>1736.7862136227106</v>
      </c>
      <c r="BT318">
        <v>1681.2537924242129</v>
      </c>
      <c r="BU318">
        <v>1611.1990297638008</v>
      </c>
      <c r="BV318">
        <v>1680.0194756357946</v>
      </c>
      <c r="BW318">
        <v>1593.6823586516302</v>
      </c>
      <c r="BX318">
        <v>1925.5290138420305</v>
      </c>
      <c r="BY318">
        <v>1955.7853465044814</v>
      </c>
      <c r="BZ318">
        <v>2095.5961023424425</v>
      </c>
      <c r="CA318">
        <v>2058.7014157454159</v>
      </c>
      <c r="CB318">
        <v>2032.342292195927</v>
      </c>
      <c r="CC318">
        <v>2053.9969515812136</v>
      </c>
      <c r="CD318">
        <v>1958.5777184990311</v>
      </c>
      <c r="CE318">
        <v>1951.1217626480152</v>
      </c>
      <c r="CF318">
        <v>1897.9796244310724</v>
      </c>
      <c r="CG318">
        <v>1829.4009996920963</v>
      </c>
      <c r="CH318">
        <v>1898.6126318189358</v>
      </c>
      <c r="CI318">
        <v>1811.6631996698191</v>
      </c>
      <c r="CJ318">
        <v>2142.2803906632644</v>
      </c>
      <c r="CK318">
        <v>2171.4069311198728</v>
      </c>
      <c r="CL318">
        <v>2310.8206521269412</v>
      </c>
      <c r="CM318">
        <v>2275.5041377611851</v>
      </c>
      <c r="CN318">
        <v>2252.8287980405526</v>
      </c>
      <c r="CO318">
        <v>2280.2975021127868</v>
      </c>
      <c r="CP318">
        <v>2193.4252526823111</v>
      </c>
      <c r="CQ318">
        <v>2193.3851775193552</v>
      </c>
      <c r="CR318">
        <v>2144.7867644091966</v>
      </c>
      <c r="CS318">
        <v>2093.5939074861781</v>
      </c>
      <c r="CT318">
        <v>2126.7598859803329</v>
      </c>
      <c r="CU318">
        <v>2086.284981040641</v>
      </c>
      <c r="CV318">
        <v>1</v>
      </c>
      <c r="CW318">
        <f t="shared" si="14"/>
        <v>3301</v>
      </c>
      <c r="CY318">
        <f t="shared" si="15"/>
        <v>3301</v>
      </c>
      <c r="CZ318">
        <f t="shared" si="16"/>
        <v>3301</v>
      </c>
    </row>
    <row r="319" spans="1:104" x14ac:dyDescent="0.25">
      <c r="A319" t="s">
        <v>103</v>
      </c>
      <c r="B319" t="s">
        <v>103</v>
      </c>
      <c r="C319" t="s">
        <v>104</v>
      </c>
      <c r="CV319">
        <v>0</v>
      </c>
      <c r="CW319">
        <f t="shared" si="14"/>
        <v>0</v>
      </c>
      <c r="CY319">
        <f t="shared" si="15"/>
        <v>0</v>
      </c>
      <c r="CZ319" t="e">
        <f t="shared" si="16"/>
        <v>#VALUE!</v>
      </c>
    </row>
    <row r="320" spans="1:104" x14ac:dyDescent="0.25">
      <c r="A320" t="s">
        <v>183</v>
      </c>
      <c r="B320" t="s">
        <v>105</v>
      </c>
      <c r="C320" t="s">
        <v>102</v>
      </c>
      <c r="D320">
        <v>1245.4104455441022</v>
      </c>
      <c r="E320">
        <v>1165.2703955737245</v>
      </c>
      <c r="F320">
        <v>1319.5920542392719</v>
      </c>
      <c r="G320">
        <v>1128.8627285967539</v>
      </c>
      <c r="H320">
        <v>1221.4586761434616</v>
      </c>
      <c r="I320">
        <v>1055.9949942549943</v>
      </c>
      <c r="J320">
        <v>1044.0291056029976</v>
      </c>
      <c r="K320">
        <v>1081.074440934595</v>
      </c>
      <c r="L320">
        <v>966.37805082506441</v>
      </c>
      <c r="M320">
        <v>1186.4529520744934</v>
      </c>
      <c r="N320">
        <v>1205.2819213407636</v>
      </c>
      <c r="O320">
        <v>1260.7033548889024</v>
      </c>
      <c r="P320">
        <v>1287.3727680412464</v>
      </c>
      <c r="Q320">
        <v>1147.2750855909585</v>
      </c>
      <c r="R320">
        <v>1274.5430371702425</v>
      </c>
      <c r="S320">
        <v>1113.3713801895599</v>
      </c>
      <c r="T320">
        <v>1195.1388709823102</v>
      </c>
      <c r="U320">
        <v>1025.849932319165</v>
      </c>
      <c r="V320">
        <v>1014.2696938279796</v>
      </c>
      <c r="W320">
        <v>1053.9223066804389</v>
      </c>
      <c r="X320">
        <v>948.46041116792264</v>
      </c>
      <c r="Y320">
        <v>1181.0415832653032</v>
      </c>
      <c r="Z320">
        <v>1213.0495588704489</v>
      </c>
      <c r="AA320">
        <v>1279.1351930730375</v>
      </c>
      <c r="AB320">
        <v>1311.8959951709721</v>
      </c>
      <c r="AC320">
        <v>1173.884637646594</v>
      </c>
      <c r="AD320">
        <v>1300.9110977608871</v>
      </c>
      <c r="AE320">
        <v>1139.1576511994865</v>
      </c>
      <c r="AF320">
        <v>1221.6039919113828</v>
      </c>
      <c r="AG320">
        <v>1054.9006844494602</v>
      </c>
      <c r="AH320">
        <v>1047.606838160827</v>
      </c>
      <c r="AI320">
        <v>1092.6132369760962</v>
      </c>
      <c r="AJ320">
        <v>992.88049810717212</v>
      </c>
      <c r="AK320">
        <v>1231.0571484090353</v>
      </c>
      <c r="AL320">
        <v>1268.2786034219926</v>
      </c>
      <c r="AM320">
        <v>1339.137770806054</v>
      </c>
      <c r="AN320">
        <v>1376.2551681101002</v>
      </c>
      <c r="AO320">
        <v>1242.2227422274507</v>
      </c>
      <c r="AP320">
        <v>1372.8951846928212</v>
      </c>
      <c r="AQ320">
        <v>1214.5245426175102</v>
      </c>
      <c r="AR320">
        <v>1300.2009455290017</v>
      </c>
      <c r="AS320">
        <v>1136.7134254563036</v>
      </c>
      <c r="AT320">
        <v>1132.7501666187975</v>
      </c>
      <c r="AU320">
        <v>1181.2807552811375</v>
      </c>
      <c r="AV320">
        <v>1085.2710705898844</v>
      </c>
      <c r="AW320">
        <v>1327.3063154858619</v>
      </c>
      <c r="AX320">
        <v>1368.4193059842758</v>
      </c>
      <c r="AY320">
        <v>1443.0998480621743</v>
      </c>
      <c r="AZ320">
        <v>1483.8964327150434</v>
      </c>
      <c r="BA320">
        <v>1353.3740893905233</v>
      </c>
      <c r="BB320">
        <v>1487.4011559269118</v>
      </c>
      <c r="BC320">
        <v>1332.2672734675139</v>
      </c>
      <c r="BD320">
        <v>1421.1048616093153</v>
      </c>
      <c r="BE320">
        <v>1260.7357557746532</v>
      </c>
      <c r="BF320">
        <v>1259.865800327907</v>
      </c>
      <c r="BG320">
        <v>1311.4691727234708</v>
      </c>
      <c r="BH320">
        <v>1218.5096799741896</v>
      </c>
      <c r="BI320">
        <v>1463.5706199688057</v>
      </c>
      <c r="BJ320">
        <v>1507.687457464039</v>
      </c>
      <c r="BK320">
        <v>1585.3579004086362</v>
      </c>
      <c r="BL320">
        <v>1629.1408119543858</v>
      </c>
      <c r="BM320">
        <v>1501.6089492311096</v>
      </c>
      <c r="BN320">
        <v>1638.6299271874304</v>
      </c>
      <c r="BO320">
        <v>1486.4795509314299</v>
      </c>
      <c r="BP320">
        <v>1578.2615863281358</v>
      </c>
      <c r="BQ320">
        <v>1420.7571150580416</v>
      </c>
      <c r="BR320">
        <v>1422.6269502661953</v>
      </c>
      <c r="BS320">
        <v>1476.8082300854321</v>
      </c>
      <c r="BT320">
        <v>1386.2501198319228</v>
      </c>
      <c r="BU320">
        <v>1633.5562670487157</v>
      </c>
      <c r="BV320">
        <v>1679.8236013936253</v>
      </c>
      <c r="BW320">
        <v>1759.6475687738009</v>
      </c>
      <c r="BX320">
        <v>1805.7033113011203</v>
      </c>
      <c r="BY320">
        <v>1680.6690719392791</v>
      </c>
      <c r="BZ320">
        <v>1820.4725539752014</v>
      </c>
      <c r="CA320">
        <v>1671.3725523542203</v>
      </c>
      <c r="CB320">
        <v>1766.3627307236547</v>
      </c>
      <c r="CC320">
        <v>1612.0262771264609</v>
      </c>
      <c r="CD320">
        <v>1616.7755694916232</v>
      </c>
      <c r="CE320">
        <v>1673.2998517727885</v>
      </c>
      <c r="CF320">
        <v>1584.382857864764</v>
      </c>
      <c r="CG320">
        <v>1832.5991003113343</v>
      </c>
      <c r="CH320">
        <v>1879.1979026805293</v>
      </c>
      <c r="CI320">
        <v>1959.1354027392204</v>
      </c>
      <c r="CJ320">
        <v>2005.624377430662</v>
      </c>
      <c r="CK320">
        <v>1881.7327693080983</v>
      </c>
      <c r="CL320">
        <v>2024.2842431568909</v>
      </c>
      <c r="CM320">
        <v>1879.2575300509607</v>
      </c>
      <c r="CN320">
        <v>1979.6883128072604</v>
      </c>
      <c r="CO320">
        <v>1832.82598383082</v>
      </c>
      <c r="CP320">
        <v>1842.0492390832851</v>
      </c>
      <c r="CQ320">
        <v>1903.158849222423</v>
      </c>
      <c r="CR320">
        <v>1824.8998276343111</v>
      </c>
      <c r="CS320">
        <v>2039.6606448925245</v>
      </c>
      <c r="CT320">
        <v>2136.9279287550394</v>
      </c>
      <c r="CU320">
        <v>2155.2297998011763</v>
      </c>
      <c r="CV320">
        <v>-1</v>
      </c>
      <c r="CW320">
        <f t="shared" si="14"/>
        <v>3301</v>
      </c>
      <c r="CY320">
        <f t="shared" si="15"/>
        <v>3301</v>
      </c>
      <c r="CZ320">
        <f t="shared" si="16"/>
        <v>3301</v>
      </c>
    </row>
    <row r="321" spans="1:104" x14ac:dyDescent="0.25">
      <c r="A321" t="s">
        <v>103</v>
      </c>
      <c r="B321" t="s">
        <v>103</v>
      </c>
      <c r="C321" t="s">
        <v>104</v>
      </c>
      <c r="CV321">
        <v>0</v>
      </c>
      <c r="CW321">
        <f t="shared" si="14"/>
        <v>0</v>
      </c>
      <c r="CY321">
        <f t="shared" si="15"/>
        <v>0</v>
      </c>
      <c r="CZ321" t="e">
        <f t="shared" si="16"/>
        <v>#VALUE!</v>
      </c>
    </row>
    <row r="322" spans="1:104" x14ac:dyDescent="0.25">
      <c r="A322" t="s">
        <v>184</v>
      </c>
      <c r="B322" t="s">
        <v>101</v>
      </c>
      <c r="C322" t="s">
        <v>102</v>
      </c>
      <c r="D322">
        <v>4850.986152863713</v>
      </c>
      <c r="E322">
        <v>5550.5117829534956</v>
      </c>
      <c r="F322">
        <v>6986.3707486522098</v>
      </c>
      <c r="G322">
        <v>6921.6872297080172</v>
      </c>
      <c r="H322">
        <v>7270.7161058784295</v>
      </c>
      <c r="I322">
        <v>7102.2740558792284</v>
      </c>
      <c r="J322">
        <v>7054.640723762227</v>
      </c>
      <c r="K322">
        <v>6974.0341116074105</v>
      </c>
      <c r="L322">
        <v>6319.202402844985</v>
      </c>
      <c r="M322">
        <v>6209.1077240704572</v>
      </c>
      <c r="N322">
        <v>5825.945042416457</v>
      </c>
      <c r="O322">
        <v>5054.4365563797101</v>
      </c>
      <c r="P322">
        <v>6289.8327681574729</v>
      </c>
      <c r="Q322">
        <v>6683.3592350186063</v>
      </c>
      <c r="R322">
        <v>7985.1901542373816</v>
      </c>
      <c r="S322">
        <v>7774.3999932269035</v>
      </c>
      <c r="T322">
        <v>8033.3708773089047</v>
      </c>
      <c r="U322">
        <v>7765.2611661520768</v>
      </c>
      <c r="V322">
        <v>7616.9272888341156</v>
      </c>
      <c r="W322">
        <v>7473.3287483638851</v>
      </c>
      <c r="X322">
        <v>6810.4563807173981</v>
      </c>
      <c r="Y322">
        <v>6756.7992317271855</v>
      </c>
      <c r="Z322">
        <v>6476.7123180297403</v>
      </c>
      <c r="AA322">
        <v>5820.271928578939</v>
      </c>
      <c r="AB322">
        <v>7149.9071405127515</v>
      </c>
      <c r="AC322">
        <v>7596.1882230253523</v>
      </c>
      <c r="AD322">
        <v>8906.1678628784011</v>
      </c>
      <c r="AE322">
        <v>8670.9199143049264</v>
      </c>
      <c r="AF322">
        <v>8892.0706560621111</v>
      </c>
      <c r="AG322">
        <v>8590.6908349183723</v>
      </c>
      <c r="AH322">
        <v>8424.6784678710555</v>
      </c>
      <c r="AI322">
        <v>8281.8973494365964</v>
      </c>
      <c r="AJ322">
        <v>7635.1229190146405</v>
      </c>
      <c r="AK322">
        <v>7606.851233329442</v>
      </c>
      <c r="AL322">
        <v>7355.5156210329951</v>
      </c>
      <c r="AM322">
        <v>6726.8267374099523</v>
      </c>
      <c r="AN322">
        <v>8080.644648604597</v>
      </c>
      <c r="AO322">
        <v>8546.3543464763261</v>
      </c>
      <c r="AP322">
        <v>9870.7303173364999</v>
      </c>
      <c r="AQ322">
        <v>9645.2295563070747</v>
      </c>
      <c r="AR322">
        <v>9872.4653740900976</v>
      </c>
      <c r="AS322">
        <v>9575.0260370622964</v>
      </c>
      <c r="AT322">
        <v>9412.6139040745493</v>
      </c>
      <c r="AU322">
        <v>9274.7748511501341</v>
      </c>
      <c r="AV322">
        <v>8635.4159370725374</v>
      </c>
      <c r="AW322">
        <v>8617.350355161585</v>
      </c>
      <c r="AX322">
        <v>8378.5225706451074</v>
      </c>
      <c r="AY322">
        <v>7763.6106674194198</v>
      </c>
      <c r="AZ322">
        <v>9131.2918803471548</v>
      </c>
      <c r="BA322">
        <v>9609.9853180746941</v>
      </c>
      <c r="BB322">
        <v>10945.937566754154</v>
      </c>
      <c r="BC322">
        <v>10730.549085313469</v>
      </c>
      <c r="BD322">
        <v>10966.729183398182</v>
      </c>
      <c r="BE322">
        <v>10677.523394947057</v>
      </c>
      <c r="BF322">
        <v>10523.071603495711</v>
      </c>
      <c r="BG322">
        <v>10393.221738038241</v>
      </c>
      <c r="BH322">
        <v>9762.0136342654259</v>
      </c>
      <c r="BI322">
        <v>9752.2571432360382</v>
      </c>
      <c r="BJ322">
        <v>9521.8261832060343</v>
      </c>
      <c r="BK322">
        <v>8915.3331957644805</v>
      </c>
      <c r="BL322">
        <v>10291.4453631412</v>
      </c>
      <c r="BM322">
        <v>10778.643190693745</v>
      </c>
      <c r="BN322">
        <v>12123.284566160464</v>
      </c>
      <c r="BO322">
        <v>11916.879005298282</v>
      </c>
      <c r="BP322">
        <v>12162.374687244963</v>
      </c>
      <c r="BQ322">
        <v>11882.723126002991</v>
      </c>
      <c r="BR322">
        <v>11737.803610678862</v>
      </c>
      <c r="BS322">
        <v>11617.053062570536</v>
      </c>
      <c r="BT322">
        <v>10994.026531483762</v>
      </c>
      <c r="BU322">
        <v>10991.106320095965</v>
      </c>
      <c r="BV322">
        <v>10765.955183290136</v>
      </c>
      <c r="BW322">
        <v>10163.334364112447</v>
      </c>
      <c r="BX322">
        <v>11542.495545316706</v>
      </c>
      <c r="BY322">
        <v>12032.902001233195</v>
      </c>
      <c r="BZ322">
        <v>13382.119643762338</v>
      </c>
      <c r="CA322">
        <v>13182.797741657505</v>
      </c>
      <c r="CB322">
        <v>13438.595768941788</v>
      </c>
      <c r="CC322">
        <v>13172.415742487879</v>
      </c>
      <c r="CD322">
        <v>13043.12346027678</v>
      </c>
      <c r="CE322">
        <v>12938.20603448435</v>
      </c>
      <c r="CF322">
        <v>12328.63727612104</v>
      </c>
      <c r="CG322">
        <v>12334.140905161774</v>
      </c>
      <c r="CH322">
        <v>12110.378042984903</v>
      </c>
      <c r="CI322">
        <v>11501.561238554999</v>
      </c>
      <c r="CJ322">
        <v>12868.238089196968</v>
      </c>
      <c r="CK322">
        <v>13343.540515608993</v>
      </c>
      <c r="CL322">
        <v>14680.324903381461</v>
      </c>
      <c r="CM322">
        <v>14477.034046804996</v>
      </c>
      <c r="CN322">
        <v>14743.915697432947</v>
      </c>
      <c r="CO322">
        <v>14504.546268970091</v>
      </c>
      <c r="CP322">
        <v>14415.445745122932</v>
      </c>
      <c r="CQ322">
        <v>14371.387642580641</v>
      </c>
      <c r="CR322">
        <v>13794.67520409469</v>
      </c>
      <c r="CS322">
        <v>13855.997106542622</v>
      </c>
      <c r="CT322">
        <v>13620.629166086279</v>
      </c>
      <c r="CU322">
        <v>12991.438528148145</v>
      </c>
      <c r="CV322">
        <v>1</v>
      </c>
      <c r="CW322">
        <f t="shared" si="14"/>
        <v>3302</v>
      </c>
      <c r="CY322">
        <f t="shared" si="15"/>
        <v>3302</v>
      </c>
      <c r="CZ322">
        <f t="shared" si="16"/>
        <v>3302</v>
      </c>
    </row>
    <row r="323" spans="1:104" x14ac:dyDescent="0.25">
      <c r="A323" t="s">
        <v>103</v>
      </c>
      <c r="B323" t="s">
        <v>103</v>
      </c>
      <c r="C323" t="s">
        <v>104</v>
      </c>
      <c r="CV323">
        <v>0</v>
      </c>
      <c r="CW323">
        <f t="shared" si="14"/>
        <v>0</v>
      </c>
      <c r="CY323">
        <f t="shared" si="15"/>
        <v>0</v>
      </c>
      <c r="CZ323" t="e">
        <f t="shared" si="16"/>
        <v>#VALUE!</v>
      </c>
    </row>
    <row r="324" spans="1:104" x14ac:dyDescent="0.25">
      <c r="A324" t="s">
        <v>184</v>
      </c>
      <c r="B324" t="s">
        <v>105</v>
      </c>
      <c r="C324" t="s">
        <v>102</v>
      </c>
      <c r="D324">
        <v>6765.8282673954291</v>
      </c>
      <c r="E324">
        <v>6742.132091496359</v>
      </c>
      <c r="F324">
        <v>7221.0663427268564</v>
      </c>
      <c r="G324">
        <v>6903.5563650517242</v>
      </c>
      <c r="H324">
        <v>7218.7033525020106</v>
      </c>
      <c r="I324">
        <v>6534.4840041765765</v>
      </c>
      <c r="J324">
        <v>6630.2429087009996</v>
      </c>
      <c r="K324">
        <v>6854.4935561231005</v>
      </c>
      <c r="L324">
        <v>6351.9968268979801</v>
      </c>
      <c r="M324">
        <v>7445.9014403266447</v>
      </c>
      <c r="N324">
        <v>7660.924450756791</v>
      </c>
      <c r="O324">
        <v>7575.0760432555007</v>
      </c>
      <c r="P324">
        <v>7271.7536055900182</v>
      </c>
      <c r="Q324">
        <v>6860.5433995976518</v>
      </c>
      <c r="R324">
        <v>7367.5694993238731</v>
      </c>
      <c r="S324">
        <v>7000.5509709844182</v>
      </c>
      <c r="T324">
        <v>7299.2196577486347</v>
      </c>
      <c r="U324">
        <v>6630.1341273273392</v>
      </c>
      <c r="V324">
        <v>6719.8536074794811</v>
      </c>
      <c r="W324">
        <v>6959.790500123413</v>
      </c>
      <c r="X324">
        <v>6494.8898253341031</v>
      </c>
      <c r="Y324">
        <v>7639.1625886725469</v>
      </c>
      <c r="Z324">
        <v>7910.4751110307716</v>
      </c>
      <c r="AA324">
        <v>7874.1064199727643</v>
      </c>
      <c r="AB324">
        <v>7604.3090596080019</v>
      </c>
      <c r="AC324">
        <v>7210.0203088016551</v>
      </c>
      <c r="AD324">
        <v>7722.7913511120787</v>
      </c>
      <c r="AE324">
        <v>7358.0091679052002</v>
      </c>
      <c r="AF324">
        <v>7662.2191339782603</v>
      </c>
      <c r="AG324">
        <v>7005.7403274118924</v>
      </c>
      <c r="AH324">
        <v>7115.3906628985205</v>
      </c>
      <c r="AI324">
        <v>7380.5314304431613</v>
      </c>
      <c r="AJ324">
        <v>6943.2408464897544</v>
      </c>
      <c r="AK324">
        <v>8115.0400518741026</v>
      </c>
      <c r="AL324">
        <v>8412.3188395762063</v>
      </c>
      <c r="AM324">
        <v>8399.8393438831754</v>
      </c>
      <c r="AN324">
        <v>8151.8958652426263</v>
      </c>
      <c r="AO324">
        <v>7777.6833547727774</v>
      </c>
      <c r="AP324">
        <v>8309.0685568897898</v>
      </c>
      <c r="AQ324">
        <v>7961.8027990557102</v>
      </c>
      <c r="AR324">
        <v>8282.8826746239774</v>
      </c>
      <c r="AS324">
        <v>7643.1469945632707</v>
      </c>
      <c r="AT324">
        <v>7769.9011650237899</v>
      </c>
      <c r="AU324">
        <v>8052.8287442934516</v>
      </c>
      <c r="AV324">
        <v>7634.0708974589052</v>
      </c>
      <c r="AW324">
        <v>8824.9473252934604</v>
      </c>
      <c r="AX324">
        <v>9141.4702504226516</v>
      </c>
      <c r="AY324">
        <v>9147.9875460909188</v>
      </c>
      <c r="AZ324">
        <v>8918.4723046335112</v>
      </c>
      <c r="BA324">
        <v>8561.9647417135839</v>
      </c>
      <c r="BB324">
        <v>9110.3456930609991</v>
      </c>
      <c r="BC324">
        <v>8779.4970025550883</v>
      </c>
      <c r="BD324">
        <v>9116.588327787711</v>
      </c>
      <c r="BE324">
        <v>8492.6110764652385</v>
      </c>
      <c r="BF324">
        <v>8634.9695180588496</v>
      </c>
      <c r="BG324">
        <v>8933.3908808737324</v>
      </c>
      <c r="BH324">
        <v>8530.0245948822921</v>
      </c>
      <c r="BI324">
        <v>9736.1889174250064</v>
      </c>
      <c r="BJ324">
        <v>10067.903567646154</v>
      </c>
      <c r="BK324">
        <v>10089.537731852135</v>
      </c>
      <c r="BL324">
        <v>9875.0906024765973</v>
      </c>
      <c r="BM324">
        <v>9533.6150115346718</v>
      </c>
      <c r="BN324">
        <v>10096.970560783548</v>
      </c>
      <c r="BO324">
        <v>9780.9692462346065</v>
      </c>
      <c r="BP324">
        <v>10132.659938982833</v>
      </c>
      <c r="BQ324">
        <v>9522.8770866470422</v>
      </c>
      <c r="BR324">
        <v>9678.8648225882571</v>
      </c>
      <c r="BS324">
        <v>9990.2343380853745</v>
      </c>
      <c r="BT324">
        <v>9599.1148350787043</v>
      </c>
      <c r="BU324">
        <v>10816.941233376328</v>
      </c>
      <c r="BV324">
        <v>11160.000303920437</v>
      </c>
      <c r="BW324">
        <v>11193.049629095774</v>
      </c>
      <c r="BX324">
        <v>10990.521844897376</v>
      </c>
      <c r="BY324">
        <v>10661.832876089156</v>
      </c>
      <c r="BZ324">
        <v>11239.005351609274</v>
      </c>
      <c r="CA324">
        <v>10937.705467530546</v>
      </c>
      <c r="CB324">
        <v>11304.483244784846</v>
      </c>
      <c r="CC324">
        <v>10709.369297500049</v>
      </c>
      <c r="CD324">
        <v>10878.657910886101</v>
      </c>
      <c r="CE324">
        <v>11201.07791410233</v>
      </c>
      <c r="CF324">
        <v>10818.252298553098</v>
      </c>
      <c r="CG324">
        <v>12041.680236339889</v>
      </c>
      <c r="CH324">
        <v>12388.371809810447</v>
      </c>
      <c r="CI324">
        <v>12424.748337306184</v>
      </c>
      <c r="CJ324">
        <v>12227.017366725842</v>
      </c>
      <c r="CK324">
        <v>11906.250738304305</v>
      </c>
      <c r="CL324">
        <v>12497.761359186739</v>
      </c>
      <c r="CM324">
        <v>12214.688457634897</v>
      </c>
      <c r="CN324">
        <v>12605.226666833809</v>
      </c>
      <c r="CO324">
        <v>12043.003601151238</v>
      </c>
      <c r="CP324">
        <v>12220.593454232872</v>
      </c>
      <c r="CQ324">
        <v>12583.179561759654</v>
      </c>
      <c r="CR324">
        <v>12209.54316585026</v>
      </c>
      <c r="CS324">
        <v>13299.406014147547</v>
      </c>
      <c r="CT324">
        <v>13895.364427743478</v>
      </c>
      <c r="CU324">
        <v>13579.073084287795</v>
      </c>
      <c r="CV324">
        <v>-1</v>
      </c>
      <c r="CW324">
        <f t="shared" si="14"/>
        <v>3302</v>
      </c>
      <c r="CY324">
        <f t="shared" si="15"/>
        <v>3302</v>
      </c>
      <c r="CZ324">
        <f t="shared" si="16"/>
        <v>3302</v>
      </c>
    </row>
    <row r="325" spans="1:104" x14ac:dyDescent="0.25">
      <c r="A325" t="s">
        <v>103</v>
      </c>
      <c r="B325" t="s">
        <v>103</v>
      </c>
      <c r="C325" t="s">
        <v>104</v>
      </c>
      <c r="CV325">
        <v>0</v>
      </c>
      <c r="CW325">
        <f t="shared" si="14"/>
        <v>0</v>
      </c>
      <c r="CY325">
        <f t="shared" si="15"/>
        <v>0</v>
      </c>
      <c r="CZ325" t="e">
        <f t="shared" si="16"/>
        <v>#VALUE!</v>
      </c>
    </row>
    <row r="326" spans="1:104" x14ac:dyDescent="0.25">
      <c r="A326" t="s">
        <v>185</v>
      </c>
      <c r="B326" t="s">
        <v>101</v>
      </c>
      <c r="C326" t="s">
        <v>102</v>
      </c>
      <c r="D326">
        <v>2395.76869667556</v>
      </c>
      <c r="E326">
        <v>2684.9981351909591</v>
      </c>
      <c r="F326">
        <v>3345.1715620809282</v>
      </c>
      <c r="G326">
        <v>3446.324568296659</v>
      </c>
      <c r="H326">
        <v>3515.2684655935259</v>
      </c>
      <c r="I326">
        <v>3607.7611277105634</v>
      </c>
      <c r="J326">
        <v>3503.448817216723</v>
      </c>
      <c r="K326">
        <v>3539.2393913049864</v>
      </c>
      <c r="L326">
        <v>3374.932347695486</v>
      </c>
      <c r="M326">
        <v>3108.2699303087138</v>
      </c>
      <c r="N326">
        <v>3063.1885377218009</v>
      </c>
      <c r="O326">
        <v>2583.2539894107699</v>
      </c>
      <c r="P326">
        <v>3111.3408877098891</v>
      </c>
      <c r="Q326">
        <v>3346.8441602583639</v>
      </c>
      <c r="R326">
        <v>3898.6067215137386</v>
      </c>
      <c r="S326">
        <v>3933.7622729440632</v>
      </c>
      <c r="T326">
        <v>3934.4795233307705</v>
      </c>
      <c r="U326">
        <v>3968.3849586164206</v>
      </c>
      <c r="V326">
        <v>3815.4848219834871</v>
      </c>
      <c r="W326">
        <v>3821.4718238876858</v>
      </c>
      <c r="X326">
        <v>3658.7876101521315</v>
      </c>
      <c r="Y326">
        <v>3421.5773653039651</v>
      </c>
      <c r="Z326">
        <v>3421.5906835872847</v>
      </c>
      <c r="AA326">
        <v>2986.9981618952343</v>
      </c>
      <c r="AB326">
        <v>3547.7134942484658</v>
      </c>
      <c r="AC326">
        <v>3797.0820463049336</v>
      </c>
      <c r="AD326">
        <v>4345.3295280449256</v>
      </c>
      <c r="AE326">
        <v>4366.0545323741107</v>
      </c>
      <c r="AF326">
        <v>4349.3597613335232</v>
      </c>
      <c r="AG326">
        <v>4369.2026656074268</v>
      </c>
      <c r="AH326">
        <v>4208.8459838130548</v>
      </c>
      <c r="AI326">
        <v>4214.2864797274051</v>
      </c>
      <c r="AJ326">
        <v>4056.4112610124271</v>
      </c>
      <c r="AK326">
        <v>3827.1761394341947</v>
      </c>
      <c r="AL326">
        <v>3836.335997276884</v>
      </c>
      <c r="AM326">
        <v>3410.5927292130104</v>
      </c>
      <c r="AN326">
        <v>3978.9046854593644</v>
      </c>
      <c r="AO326">
        <v>4234.052922343415</v>
      </c>
      <c r="AP326">
        <v>4786.0215456830065</v>
      </c>
      <c r="AQ326">
        <v>4808.4993345269977</v>
      </c>
      <c r="AR326">
        <v>4792.0239409518181</v>
      </c>
      <c r="AS326">
        <v>4811.2670547457228</v>
      </c>
      <c r="AT326">
        <v>4650.3173582273894</v>
      </c>
      <c r="AU326">
        <v>4655.8888036367143</v>
      </c>
      <c r="AV326">
        <v>4499.2905773540415</v>
      </c>
      <c r="AW326">
        <v>4272.5251374978498</v>
      </c>
      <c r="AX326">
        <v>4285.0657666810075</v>
      </c>
      <c r="AY326">
        <v>3863.1465029974524</v>
      </c>
      <c r="AZ326">
        <v>4435.2438117659958</v>
      </c>
      <c r="BA326">
        <v>4693.7812549411083</v>
      </c>
      <c r="BB326">
        <v>5248.5763623505054</v>
      </c>
      <c r="BC326">
        <v>5273.3334651339692</v>
      </c>
      <c r="BD326">
        <v>5258.7274201775535</v>
      </c>
      <c r="BE326">
        <v>5279.6111052201104</v>
      </c>
      <c r="BF326">
        <v>5120.2332895137324</v>
      </c>
      <c r="BG326">
        <v>5127.4106692080586</v>
      </c>
      <c r="BH326">
        <v>4972.4922820697702</v>
      </c>
      <c r="BI326">
        <v>4747.4745694857993</v>
      </c>
      <c r="BJ326">
        <v>4761.806404836394</v>
      </c>
      <c r="BK326">
        <v>4341.7054950419042</v>
      </c>
      <c r="BL326">
        <v>4915.6571274128637</v>
      </c>
      <c r="BM326">
        <v>5176.1218614590471</v>
      </c>
      <c r="BN326">
        <v>5732.9704274382657</v>
      </c>
      <c r="BO326">
        <v>5759.9523750883045</v>
      </c>
      <c r="BP326">
        <v>5747.7498810456673</v>
      </c>
      <c r="BQ326">
        <v>5771.1591359559279</v>
      </c>
      <c r="BR326">
        <v>5614.2966629058283</v>
      </c>
      <c r="BS326">
        <v>5623.7834214979703</v>
      </c>
      <c r="BT326">
        <v>5470.7487125131447</v>
      </c>
      <c r="BU326">
        <v>5247.0078392777705</v>
      </c>
      <c r="BV326">
        <v>5261.9392056339429</v>
      </c>
      <c r="BW326">
        <v>4841.8615135218988</v>
      </c>
      <c r="BX326">
        <v>5415.5579578464694</v>
      </c>
      <c r="BY326">
        <v>5675.9555725662049</v>
      </c>
      <c r="BZ326">
        <v>6233.470947890979</v>
      </c>
      <c r="CA326">
        <v>6262.3403299165238</v>
      </c>
      <c r="CB326">
        <v>6253.5108435352595</v>
      </c>
      <c r="CC326">
        <v>6281.6825725450472</v>
      </c>
      <c r="CD326">
        <v>6130.4386361232282</v>
      </c>
      <c r="CE326">
        <v>6145.4680812938668</v>
      </c>
      <c r="CF326">
        <v>5996.7146225387951</v>
      </c>
      <c r="CG326">
        <v>5774.8425145083565</v>
      </c>
      <c r="CH326">
        <v>5788.4091179764928</v>
      </c>
      <c r="CI326">
        <v>5363.5910959508519</v>
      </c>
      <c r="CJ326">
        <v>5929.9836019029299</v>
      </c>
      <c r="CK326">
        <v>6182.3433097340667</v>
      </c>
      <c r="CL326">
        <v>6733.2484389320871</v>
      </c>
      <c r="CM326">
        <v>6760.4726709227789</v>
      </c>
      <c r="CN326">
        <v>6756.2886914643304</v>
      </c>
      <c r="CO326">
        <v>6796.5423774523242</v>
      </c>
      <c r="CP326">
        <v>6665.194813600081</v>
      </c>
      <c r="CQ326">
        <v>6699.3075470479844</v>
      </c>
      <c r="CR326">
        <v>6568.5212870149617</v>
      </c>
      <c r="CS326">
        <v>6380.0251705280534</v>
      </c>
      <c r="CT326">
        <v>6328.4373948601533</v>
      </c>
      <c r="CU326">
        <v>5984.0447547934818</v>
      </c>
      <c r="CV326">
        <v>1</v>
      </c>
      <c r="CW326">
        <f t="shared" si="14"/>
        <v>3303</v>
      </c>
      <c r="CY326">
        <f t="shared" si="15"/>
        <v>3303</v>
      </c>
      <c r="CZ326">
        <f t="shared" si="16"/>
        <v>3303</v>
      </c>
    </row>
    <row r="327" spans="1:104" x14ac:dyDescent="0.25">
      <c r="A327" t="s">
        <v>103</v>
      </c>
      <c r="B327" t="s">
        <v>103</v>
      </c>
      <c r="C327" t="s">
        <v>104</v>
      </c>
      <c r="CV327">
        <v>0</v>
      </c>
      <c r="CW327">
        <f t="shared" ref="CW327:CW390" si="17">CY327</f>
        <v>0</v>
      </c>
      <c r="CY327">
        <f t="shared" ref="CY327:CY390" si="18">IFERROR(CZ327,0)</f>
        <v>0</v>
      </c>
      <c r="CZ327" t="e">
        <f t="shared" ref="CZ327:CZ390" si="19">RIGHT(A327,4)*1</f>
        <v>#VALUE!</v>
      </c>
    </row>
    <row r="328" spans="1:104" x14ac:dyDescent="0.25">
      <c r="A328" t="s">
        <v>185</v>
      </c>
      <c r="B328" t="s">
        <v>105</v>
      </c>
      <c r="C328" t="s">
        <v>102</v>
      </c>
      <c r="D328">
        <v>3187.1726700462896</v>
      </c>
      <c r="E328">
        <v>3263.8566507439641</v>
      </c>
      <c r="F328">
        <v>3726.8605190187513</v>
      </c>
      <c r="G328">
        <v>3499.7931779372811</v>
      </c>
      <c r="H328">
        <v>3645.0313321419058</v>
      </c>
      <c r="I328">
        <v>3376.0452914396769</v>
      </c>
      <c r="J328">
        <v>3325.1072190567547</v>
      </c>
      <c r="K328">
        <v>3417.6103697741423</v>
      </c>
      <c r="L328">
        <v>3073.7174662774746</v>
      </c>
      <c r="M328">
        <v>3435.6247683547699</v>
      </c>
      <c r="N328">
        <v>3452.5050773355779</v>
      </c>
      <c r="O328">
        <v>3283.3781041987759</v>
      </c>
      <c r="P328">
        <v>3612.7965799955878</v>
      </c>
      <c r="Q328">
        <v>3531.208704596655</v>
      </c>
      <c r="R328">
        <v>3952.0113475330018</v>
      </c>
      <c r="S328">
        <v>3668.5203174431331</v>
      </c>
      <c r="T328">
        <v>3772.2295296364578</v>
      </c>
      <c r="U328">
        <v>3478.3407890097442</v>
      </c>
      <c r="V328">
        <v>3399.8150887074389</v>
      </c>
      <c r="W328">
        <v>3485.8956737742419</v>
      </c>
      <c r="X328">
        <v>3157.6942998925128</v>
      </c>
      <c r="Y328">
        <v>3552.1566705374576</v>
      </c>
      <c r="Z328">
        <v>3609.5864505365071</v>
      </c>
      <c r="AA328">
        <v>3476.737444959007</v>
      </c>
      <c r="AB328">
        <v>3829.738102281085</v>
      </c>
      <c r="AC328">
        <v>3756.9424667925296</v>
      </c>
      <c r="AD328">
        <v>4174.8937119319344</v>
      </c>
      <c r="AE328">
        <v>3882.8983601021218</v>
      </c>
      <c r="AF328">
        <v>3978.443716546557</v>
      </c>
      <c r="AG328">
        <v>3680.7321045285676</v>
      </c>
      <c r="AH328">
        <v>3604.104985611661</v>
      </c>
      <c r="AI328">
        <v>3697.1332643216883</v>
      </c>
      <c r="AJ328">
        <v>3379.2096129664751</v>
      </c>
      <c r="AK328">
        <v>3785.4314439656018</v>
      </c>
      <c r="AL328">
        <v>3854.6674837561882</v>
      </c>
      <c r="AM328">
        <v>3732.7670667833136</v>
      </c>
      <c r="AN328">
        <v>4095.3641093342148</v>
      </c>
      <c r="AO328">
        <v>4030.5915533329085</v>
      </c>
      <c r="AP328">
        <v>4454.9869504864137</v>
      </c>
      <c r="AQ328">
        <v>4168.0719293838883</v>
      </c>
      <c r="AR328">
        <v>4267.7670119547602</v>
      </c>
      <c r="AS328">
        <v>3973.8560246527513</v>
      </c>
      <c r="AT328">
        <v>3901.2717764968565</v>
      </c>
      <c r="AU328">
        <v>3999.029789880944</v>
      </c>
      <c r="AV328">
        <v>3686.7104161160246</v>
      </c>
      <c r="AW328">
        <v>4099.3209547119559</v>
      </c>
      <c r="AX328">
        <v>4175.4323771272393</v>
      </c>
      <c r="AY328">
        <v>4060.5131679734136</v>
      </c>
      <c r="AZ328">
        <v>4429.8593998227152</v>
      </c>
      <c r="BA328">
        <v>4371.3933657168072</v>
      </c>
      <c r="BB328">
        <v>4801.592996151463</v>
      </c>
      <c r="BC328">
        <v>4520.0427125419619</v>
      </c>
      <c r="BD328">
        <v>4624.7915656552086</v>
      </c>
      <c r="BE328">
        <v>4335.7599840927296</v>
      </c>
      <c r="BF328">
        <v>4267.9859004804484</v>
      </c>
      <c r="BG328">
        <v>4370.5438860287077</v>
      </c>
      <c r="BH328">
        <v>4063.0338615263518</v>
      </c>
      <c r="BI328">
        <v>4480.4614851880142</v>
      </c>
      <c r="BJ328">
        <v>4561.394562581404</v>
      </c>
      <c r="BK328">
        <v>4451.3102558835435</v>
      </c>
      <c r="BL328">
        <v>4825.5281708446273</v>
      </c>
      <c r="BM328">
        <v>4772.0011378064683</v>
      </c>
      <c r="BN328">
        <v>5207.2283572889537</v>
      </c>
      <c r="BO328">
        <v>4930.7864256264074</v>
      </c>
      <c r="BP328">
        <v>5040.6707606391583</v>
      </c>
      <c r="BQ328">
        <v>4756.696076774937</v>
      </c>
      <c r="BR328">
        <v>4693.7528707915717</v>
      </c>
      <c r="BS328">
        <v>4800.7562145423872</v>
      </c>
      <c r="BT328">
        <v>4497.1803935553098</v>
      </c>
      <c r="BU328">
        <v>4917.9916162488262</v>
      </c>
      <c r="BV328">
        <v>5001.847813179339</v>
      </c>
      <c r="BW328">
        <v>4894.46233286999</v>
      </c>
      <c r="BX328">
        <v>5271.5127763467935</v>
      </c>
      <c r="BY328">
        <v>5221.3618205113526</v>
      </c>
      <c r="BZ328">
        <v>5660.8641292985794</v>
      </c>
      <c r="CA328">
        <v>5389.7752413630287</v>
      </c>
      <c r="CB328">
        <v>5505.9912096562402</v>
      </c>
      <c r="CC328">
        <v>5228.899377041118</v>
      </c>
      <c r="CD328">
        <v>5172.6737910192151</v>
      </c>
      <c r="CE328">
        <v>5285.3367002202385</v>
      </c>
      <c r="CF328">
        <v>4985.5189974861305</v>
      </c>
      <c r="CG328">
        <v>5407.6084391585991</v>
      </c>
      <c r="CH328">
        <v>5490.1861454377358</v>
      </c>
      <c r="CI328">
        <v>5379.6275296273261</v>
      </c>
      <c r="CJ328">
        <v>5752.9666102138599</v>
      </c>
      <c r="CK328">
        <v>5700.1690388634761</v>
      </c>
      <c r="CL328">
        <v>6140.9439616773243</v>
      </c>
      <c r="CM328">
        <v>5875.5231548104184</v>
      </c>
      <c r="CN328">
        <v>6003.2742283059215</v>
      </c>
      <c r="CO328">
        <v>5744.5028331394578</v>
      </c>
      <c r="CP328">
        <v>5702.3139784557334</v>
      </c>
      <c r="CQ328">
        <v>5834.4348025235358</v>
      </c>
      <c r="CR328">
        <v>5553.5013618779176</v>
      </c>
      <c r="CS328">
        <v>5922.6786338659203</v>
      </c>
      <c r="CT328">
        <v>6087.6430349483071</v>
      </c>
      <c r="CU328">
        <v>5859.2360066422025</v>
      </c>
      <c r="CV328">
        <v>-1</v>
      </c>
      <c r="CW328">
        <f t="shared" si="17"/>
        <v>3303</v>
      </c>
      <c r="CY328">
        <f t="shared" si="18"/>
        <v>3303</v>
      </c>
      <c r="CZ328">
        <f t="shared" si="19"/>
        <v>3303</v>
      </c>
    </row>
    <row r="329" spans="1:104" x14ac:dyDescent="0.25">
      <c r="A329" t="s">
        <v>103</v>
      </c>
      <c r="B329" t="s">
        <v>103</v>
      </c>
      <c r="C329" t="s">
        <v>104</v>
      </c>
      <c r="CV329">
        <v>0</v>
      </c>
      <c r="CW329">
        <f t="shared" si="17"/>
        <v>0</v>
      </c>
      <c r="CY329">
        <f t="shared" si="18"/>
        <v>0</v>
      </c>
      <c r="CZ329" t="e">
        <f t="shared" si="19"/>
        <v>#VALUE!</v>
      </c>
    </row>
    <row r="330" spans="1:104" x14ac:dyDescent="0.25">
      <c r="A330" t="s">
        <v>186</v>
      </c>
      <c r="B330" t="s">
        <v>101</v>
      </c>
      <c r="C330" t="s">
        <v>102</v>
      </c>
      <c r="D330">
        <v>4523.7057090544222</v>
      </c>
      <c r="E330">
        <v>4011.4660342813891</v>
      </c>
      <c r="F330">
        <v>4134.4992322045227</v>
      </c>
      <c r="G330">
        <v>3998.9719198282392</v>
      </c>
      <c r="H330">
        <v>3965.7262837237413</v>
      </c>
      <c r="I330">
        <v>3883.13233965073</v>
      </c>
      <c r="J330">
        <v>3729.2800683106698</v>
      </c>
      <c r="K330">
        <v>3843.9605159736807</v>
      </c>
      <c r="L330">
        <v>3733.0195967890036</v>
      </c>
      <c r="M330">
        <v>3905.9800777341134</v>
      </c>
      <c r="N330">
        <v>4283.3195587094115</v>
      </c>
      <c r="O330">
        <v>4167.3791057722265</v>
      </c>
      <c r="P330">
        <v>4391.782614710608</v>
      </c>
      <c r="Q330">
        <v>4135.1175745920691</v>
      </c>
      <c r="R330">
        <v>4231.154453969024</v>
      </c>
      <c r="S330">
        <v>4092.5904956102931</v>
      </c>
      <c r="T330">
        <v>4045.5907073083067</v>
      </c>
      <c r="U330">
        <v>3964.7375828952308</v>
      </c>
      <c r="V330">
        <v>3817.3735505345057</v>
      </c>
      <c r="W330">
        <v>3945.8354651308073</v>
      </c>
      <c r="X330">
        <v>3864.473931863994</v>
      </c>
      <c r="Y330">
        <v>4077.2292488066178</v>
      </c>
      <c r="Z330">
        <v>4495.409145147928</v>
      </c>
      <c r="AA330">
        <v>4413.7271953932504</v>
      </c>
      <c r="AB330">
        <v>4660.1976224923528</v>
      </c>
      <c r="AC330">
        <v>4412.6764550780172</v>
      </c>
      <c r="AD330">
        <v>4509.0776916514624</v>
      </c>
      <c r="AE330">
        <v>4368.2234191293846</v>
      </c>
      <c r="AF330">
        <v>4321.5441665949447</v>
      </c>
      <c r="AG330">
        <v>4246.5714258043627</v>
      </c>
      <c r="AH330">
        <v>4110.9838170224266</v>
      </c>
      <c r="AI330">
        <v>4255.5907247466939</v>
      </c>
      <c r="AJ330">
        <v>4192.5236845142945</v>
      </c>
      <c r="AK330">
        <v>4423.736621774</v>
      </c>
      <c r="AL330">
        <v>4859.2476099859277</v>
      </c>
      <c r="AM330">
        <v>4793.2169161520733</v>
      </c>
      <c r="AN330">
        <v>5053.6093708454191</v>
      </c>
      <c r="AO330">
        <v>4818.4778931664478</v>
      </c>
      <c r="AP330">
        <v>4926.0384451506707</v>
      </c>
      <c r="AQ330">
        <v>4795.4822747049284</v>
      </c>
      <c r="AR330">
        <v>4758.6689595667567</v>
      </c>
      <c r="AS330">
        <v>4693.5816482375922</v>
      </c>
      <c r="AT330">
        <v>4568.2898175940018</v>
      </c>
      <c r="AU330">
        <v>4723.8365004573734</v>
      </c>
      <c r="AV330">
        <v>4672.3706704824126</v>
      </c>
      <c r="AW330">
        <v>4915.6574881571887</v>
      </c>
      <c r="AX330">
        <v>5363.3965731356775</v>
      </c>
      <c r="AY330">
        <v>5309.4106534618913</v>
      </c>
      <c r="AZ330">
        <v>5581.4082136245452</v>
      </c>
      <c r="BA330">
        <v>5357.3227977907445</v>
      </c>
      <c r="BB330">
        <v>5475.3886559988096</v>
      </c>
      <c r="BC330">
        <v>5354.9110208223537</v>
      </c>
      <c r="BD330">
        <v>5327.8996216274663</v>
      </c>
      <c r="BE330">
        <v>5272.4716258743556</v>
      </c>
      <c r="BF330">
        <v>5156.7844638666074</v>
      </c>
      <c r="BG330">
        <v>5321.9181920522969</v>
      </c>
      <c r="BH330">
        <v>5280.0212132019296</v>
      </c>
      <c r="BI330">
        <v>5532.841110865369</v>
      </c>
      <c r="BJ330">
        <v>5990.0608603099863</v>
      </c>
      <c r="BK330">
        <v>5945.4968497057298</v>
      </c>
      <c r="BL330">
        <v>6226.8609236111679</v>
      </c>
      <c r="BM330">
        <v>6012.0911792413135</v>
      </c>
      <c r="BN330">
        <v>6139.4152892269776</v>
      </c>
      <c r="BO330">
        <v>6028.1095042145625</v>
      </c>
      <c r="BP330">
        <v>6010.1266605179335</v>
      </c>
      <c r="BQ330">
        <v>5963.503106487753</v>
      </c>
      <c r="BR330">
        <v>5856.3067403365003</v>
      </c>
      <c r="BS330">
        <v>6029.5445944817457</v>
      </c>
      <c r="BT330">
        <v>5995.3388354640583</v>
      </c>
      <c r="BU330">
        <v>6255.4846127358251</v>
      </c>
      <c r="BV330">
        <v>6719.7997056787572</v>
      </c>
      <c r="BW330">
        <v>6682.313067928746</v>
      </c>
      <c r="BX330">
        <v>6970.9891560625283</v>
      </c>
      <c r="BY330">
        <v>6763.995987210571</v>
      </c>
      <c r="BZ330">
        <v>6899.6921390377838</v>
      </c>
      <c r="CA330">
        <v>6797.3167752990603</v>
      </c>
      <c r="CB330">
        <v>6788.5778313977917</v>
      </c>
      <c r="CC330">
        <v>6751.0740493182757</v>
      </c>
      <c r="CD330">
        <v>6652.3158420154086</v>
      </c>
      <c r="CE330">
        <v>6832.7643833790844</v>
      </c>
      <c r="CF330">
        <v>6804.1675717953794</v>
      </c>
      <c r="CG330">
        <v>7068.2771936369445</v>
      </c>
      <c r="CH330">
        <v>7535.2643045642335</v>
      </c>
      <c r="CI330">
        <v>7500.0203447496679</v>
      </c>
      <c r="CJ330">
        <v>7791.5904297800516</v>
      </c>
      <c r="CK330">
        <v>7589.3911954407358</v>
      </c>
      <c r="CL330">
        <v>7732.9547206410789</v>
      </c>
      <c r="CM330">
        <v>7641.7800267275479</v>
      </c>
      <c r="CN330">
        <v>7647.4714035515644</v>
      </c>
      <c r="CO330">
        <v>7627.2078925428004</v>
      </c>
      <c r="CP330">
        <v>7541.1100047228556</v>
      </c>
      <c r="CQ330">
        <v>7740.2966547568703</v>
      </c>
      <c r="CR330">
        <v>7713.0177376179827</v>
      </c>
      <c r="CS330">
        <v>7969.229940293354</v>
      </c>
      <c r="CT330">
        <v>8432.3250048921072</v>
      </c>
      <c r="CU330">
        <v>8408.7770440879685</v>
      </c>
      <c r="CV330">
        <v>1</v>
      </c>
      <c r="CW330">
        <f t="shared" si="17"/>
        <v>3304</v>
      </c>
      <c r="CY330">
        <f t="shared" si="18"/>
        <v>3304</v>
      </c>
      <c r="CZ330">
        <f t="shared" si="19"/>
        <v>3304</v>
      </c>
    </row>
    <row r="331" spans="1:104" x14ac:dyDescent="0.25">
      <c r="A331" t="s">
        <v>103</v>
      </c>
      <c r="B331" t="s">
        <v>103</v>
      </c>
      <c r="C331" t="s">
        <v>104</v>
      </c>
      <c r="CV331">
        <v>0</v>
      </c>
      <c r="CW331">
        <f t="shared" si="17"/>
        <v>0</v>
      </c>
      <c r="CY331">
        <f t="shared" si="18"/>
        <v>0</v>
      </c>
      <c r="CZ331" t="e">
        <f t="shared" si="19"/>
        <v>#VALUE!</v>
      </c>
    </row>
    <row r="332" spans="1:104" x14ac:dyDescent="0.25">
      <c r="A332" t="s">
        <v>186</v>
      </c>
      <c r="B332" t="s">
        <v>105</v>
      </c>
      <c r="C332" t="s">
        <v>102</v>
      </c>
      <c r="D332">
        <v>4683.5135674664498</v>
      </c>
      <c r="E332">
        <v>4614.1909509717661</v>
      </c>
      <c r="F332">
        <v>4907.0095986234564</v>
      </c>
      <c r="G332">
        <v>4237.4939876365179</v>
      </c>
      <c r="H332">
        <v>4327.3570442162445</v>
      </c>
      <c r="I332">
        <v>3850.2775855576151</v>
      </c>
      <c r="J332">
        <v>3747.9985097870735</v>
      </c>
      <c r="K332">
        <v>3818.2145817068154</v>
      </c>
      <c r="L332">
        <v>3481.8985814118187</v>
      </c>
      <c r="M332">
        <v>4088.1218904556113</v>
      </c>
      <c r="N332">
        <v>4272.2494062914648</v>
      </c>
      <c r="O332">
        <v>4401.4656658552476</v>
      </c>
      <c r="P332">
        <v>4794.7118945063285</v>
      </c>
      <c r="Q332">
        <v>4376.3441854805969</v>
      </c>
      <c r="R332">
        <v>4638.4941397120265</v>
      </c>
      <c r="S332">
        <v>4024.904452578302</v>
      </c>
      <c r="T332">
        <v>4124.6282062043447</v>
      </c>
      <c r="U332">
        <v>3670.7028675827341</v>
      </c>
      <c r="V332">
        <v>3585.2960081626325</v>
      </c>
      <c r="W332">
        <v>3683.8268787210955</v>
      </c>
      <c r="X332">
        <v>3387.2807852215351</v>
      </c>
      <c r="Y332">
        <v>4036.140761926682</v>
      </c>
      <c r="Z332">
        <v>4260.7986744914733</v>
      </c>
      <c r="AA332">
        <v>4420.9872528522919</v>
      </c>
      <c r="AB332">
        <v>4831.8716776788142</v>
      </c>
      <c r="AC332">
        <v>4420.0606242753875</v>
      </c>
      <c r="AD332">
        <v>4683.172106872129</v>
      </c>
      <c r="AE332">
        <v>4071.10600079703</v>
      </c>
      <c r="AF332">
        <v>4177.4922946985953</v>
      </c>
      <c r="AG332">
        <v>3737.0327779573063</v>
      </c>
      <c r="AH332">
        <v>3670.8550152492953</v>
      </c>
      <c r="AI332">
        <v>3791.8946925370547</v>
      </c>
      <c r="AJ332">
        <v>3518.5107015258773</v>
      </c>
      <c r="AK332">
        <v>4189.2811400604942</v>
      </c>
      <c r="AL332">
        <v>4433.7190001652098</v>
      </c>
      <c r="AM332">
        <v>4611.5116778875163</v>
      </c>
      <c r="AN332">
        <v>5038.2169381431086</v>
      </c>
      <c r="AO332">
        <v>4640.9528478530301</v>
      </c>
      <c r="AP332">
        <v>4917.8071548102998</v>
      </c>
      <c r="AQ332">
        <v>4319.0865982885089</v>
      </c>
      <c r="AR332">
        <v>4438.7893606968755</v>
      </c>
      <c r="AS332">
        <v>4011.9408397831389</v>
      </c>
      <c r="AT332">
        <v>3959.8953311329487</v>
      </c>
      <c r="AU332">
        <v>4095.6560215659401</v>
      </c>
      <c r="AV332">
        <v>3837.4640933749306</v>
      </c>
      <c r="AW332">
        <v>4523.6303244880655</v>
      </c>
      <c r="AX332">
        <v>4783.3386792438059</v>
      </c>
      <c r="AY332">
        <v>4975.9892354953608</v>
      </c>
      <c r="AZ332">
        <v>5416.971225952283</v>
      </c>
      <c r="BA332">
        <v>5033.3782393772854</v>
      </c>
      <c r="BB332">
        <v>5323.3907974361373</v>
      </c>
      <c r="BC332">
        <v>4737.4672319603669</v>
      </c>
      <c r="BD332">
        <v>4869.7544260863915</v>
      </c>
      <c r="BE332">
        <v>4455.381444890595</v>
      </c>
      <c r="BF332">
        <v>4415.7482623321157</v>
      </c>
      <c r="BG332">
        <v>4563.8581213380376</v>
      </c>
      <c r="BH332">
        <v>4317.9320789038775</v>
      </c>
      <c r="BI332">
        <v>5016.2653246403261</v>
      </c>
      <c r="BJ332">
        <v>5288.0447950749995</v>
      </c>
      <c r="BK332">
        <v>5492.6916357344835</v>
      </c>
      <c r="BL332">
        <v>5945.6212690044076</v>
      </c>
      <c r="BM332">
        <v>5573.9389239516577</v>
      </c>
      <c r="BN332">
        <v>5875.8032537807221</v>
      </c>
      <c r="BO332">
        <v>5301.6061248995657</v>
      </c>
      <c r="BP332">
        <v>5445.385655837038</v>
      </c>
      <c r="BQ332">
        <v>5042.1381916190276</v>
      </c>
      <c r="BR332">
        <v>5013.1402386979962</v>
      </c>
      <c r="BS332">
        <v>5171.3231169694955</v>
      </c>
      <c r="BT332">
        <v>4934.9286493319523</v>
      </c>
      <c r="BU332">
        <v>5642.3921098217124</v>
      </c>
      <c r="BV332">
        <v>5923.1587905828874</v>
      </c>
      <c r="BW332">
        <v>6136.9882627383531</v>
      </c>
      <c r="BX332">
        <v>6599.6390766441864</v>
      </c>
      <c r="BY332">
        <v>6238.463093781781</v>
      </c>
      <c r="BZ332">
        <v>6551.6665045454611</v>
      </c>
      <c r="CA332">
        <v>5989.4152013657313</v>
      </c>
      <c r="CB332">
        <v>6145.2365595625415</v>
      </c>
      <c r="CC332">
        <v>5753.3997088061342</v>
      </c>
      <c r="CD332">
        <v>5734.3970907047405</v>
      </c>
      <c r="CE332">
        <v>5900.5197799900134</v>
      </c>
      <c r="CF332">
        <v>5669.7569249704702</v>
      </c>
      <c r="CG332">
        <v>6380.8272931075007</v>
      </c>
      <c r="CH332">
        <v>6664.0541282794475</v>
      </c>
      <c r="CI332">
        <v>6880.6407943615059</v>
      </c>
      <c r="CJ332">
        <v>7348.0708063072425</v>
      </c>
      <c r="CK332">
        <v>6994.9374487670993</v>
      </c>
      <c r="CL332">
        <v>7321.2310541333791</v>
      </c>
      <c r="CM332">
        <v>6776.0239190419206</v>
      </c>
      <c r="CN332">
        <v>6951.9981094660488</v>
      </c>
      <c r="CO332">
        <v>6583.2313135582499</v>
      </c>
      <c r="CP332">
        <v>6578.2819917442421</v>
      </c>
      <c r="CQ332">
        <v>6756.5489572964234</v>
      </c>
      <c r="CR332">
        <v>6541.6885344363627</v>
      </c>
      <c r="CS332">
        <v>7176.2566002030644</v>
      </c>
      <c r="CT332">
        <v>7554.6369478232364</v>
      </c>
      <c r="CU332">
        <v>7637.4694580717678</v>
      </c>
      <c r="CV332">
        <v>-1</v>
      </c>
      <c r="CW332">
        <f t="shared" si="17"/>
        <v>3304</v>
      </c>
      <c r="CY332">
        <f t="shared" si="18"/>
        <v>3304</v>
      </c>
      <c r="CZ332">
        <f t="shared" si="19"/>
        <v>3304</v>
      </c>
    </row>
    <row r="333" spans="1:104" x14ac:dyDescent="0.25">
      <c r="A333" t="s">
        <v>103</v>
      </c>
      <c r="B333" t="s">
        <v>103</v>
      </c>
      <c r="C333" t="s">
        <v>104</v>
      </c>
      <c r="CV333">
        <v>0</v>
      </c>
      <c r="CW333">
        <f t="shared" si="17"/>
        <v>0</v>
      </c>
      <c r="CY333">
        <f t="shared" si="18"/>
        <v>0</v>
      </c>
      <c r="CZ333" t="e">
        <f t="shared" si="19"/>
        <v>#VALUE!</v>
      </c>
    </row>
    <row r="334" spans="1:104" x14ac:dyDescent="0.25">
      <c r="A334" t="s">
        <v>187</v>
      </c>
      <c r="B334" t="s">
        <v>101</v>
      </c>
      <c r="C334" t="s">
        <v>102</v>
      </c>
      <c r="D334">
        <v>5459.6326425616135</v>
      </c>
      <c r="E334">
        <v>6010.569322371095</v>
      </c>
      <c r="F334">
        <v>6848.1552917711088</v>
      </c>
      <c r="G334">
        <v>7013.3678916318586</v>
      </c>
      <c r="H334">
        <v>7134.0092596741961</v>
      </c>
      <c r="I334">
        <v>7101.8478221515534</v>
      </c>
      <c r="J334">
        <v>6907.1895826596847</v>
      </c>
      <c r="K334">
        <v>6920.2114844288135</v>
      </c>
      <c r="L334">
        <v>6663.9041007169362</v>
      </c>
      <c r="M334">
        <v>6505.5874779571623</v>
      </c>
      <c r="N334">
        <v>6523.3629133752174</v>
      </c>
      <c r="O334">
        <v>6010.1596834422598</v>
      </c>
      <c r="P334">
        <v>6668.1272407864471</v>
      </c>
      <c r="Q334">
        <v>7025.0851584365464</v>
      </c>
      <c r="R334">
        <v>7854.1730088754066</v>
      </c>
      <c r="S334">
        <v>7944.6650597446123</v>
      </c>
      <c r="T334">
        <v>7976.3398947306487</v>
      </c>
      <c r="U334">
        <v>7855.2099408373952</v>
      </c>
      <c r="V334">
        <v>7574.5962237809445</v>
      </c>
      <c r="W334">
        <v>7552.3113099177699</v>
      </c>
      <c r="X334">
        <v>7323.0132525881618</v>
      </c>
      <c r="Y334">
        <v>7250.7195351749724</v>
      </c>
      <c r="Z334">
        <v>7384.8429151287883</v>
      </c>
      <c r="AA334">
        <v>6979.8111238113079</v>
      </c>
      <c r="AB334">
        <v>7709.991093890676</v>
      </c>
      <c r="AC334">
        <v>8092.3410190881677</v>
      </c>
      <c r="AD334">
        <v>8906.7775081924356</v>
      </c>
      <c r="AE334">
        <v>8961.0445199222067</v>
      </c>
      <c r="AF334">
        <v>8955.1690139662624</v>
      </c>
      <c r="AG334">
        <v>8809.6497502246675</v>
      </c>
      <c r="AH334">
        <v>8523.6072294554888</v>
      </c>
      <c r="AI334">
        <v>8513.1622220915851</v>
      </c>
      <c r="AJ334">
        <v>8307.187634502905</v>
      </c>
      <c r="AK334">
        <v>8263.2647440711698</v>
      </c>
      <c r="AL334">
        <v>8425.8106565941162</v>
      </c>
      <c r="AM334">
        <v>8046.2566846920636</v>
      </c>
      <c r="AN334">
        <v>8797.5708568822993</v>
      </c>
      <c r="AO334">
        <v>9196.2746948790918</v>
      </c>
      <c r="AP334">
        <v>10022.423922812068</v>
      </c>
      <c r="AQ334">
        <v>10084.414338149181</v>
      </c>
      <c r="AR334">
        <v>10083.476881592764</v>
      </c>
      <c r="AS334">
        <v>9941.7625123327816</v>
      </c>
      <c r="AT334">
        <v>9660.1589377481687</v>
      </c>
      <c r="AU334">
        <v>9656.21015452147</v>
      </c>
      <c r="AV334">
        <v>9459.4874824496947</v>
      </c>
      <c r="AW334">
        <v>9427.4138109417545</v>
      </c>
      <c r="AX334">
        <v>9603.5525109004229</v>
      </c>
      <c r="AY334">
        <v>9238.1518081752802</v>
      </c>
      <c r="AZ334">
        <v>10003.075926032483</v>
      </c>
      <c r="BA334">
        <v>10414.121264541269</v>
      </c>
      <c r="BB334">
        <v>11251.107261904303</v>
      </c>
      <c r="BC334">
        <v>11322.611644921133</v>
      </c>
      <c r="BD334">
        <v>11330.286027827386</v>
      </c>
      <c r="BE334">
        <v>11196.743421663381</v>
      </c>
      <c r="BF334">
        <v>10923.230334062187</v>
      </c>
      <c r="BG334">
        <v>10927.485192575859</v>
      </c>
      <c r="BH334">
        <v>10739.124580568956</v>
      </c>
      <c r="BI334">
        <v>10715.528994647488</v>
      </c>
      <c r="BJ334">
        <v>10900.204328161204</v>
      </c>
      <c r="BK334">
        <v>10543.381822126303</v>
      </c>
      <c r="BL334">
        <v>11316.972007596447</v>
      </c>
      <c r="BM334">
        <v>11736.867082262592</v>
      </c>
      <c r="BN334">
        <v>12582.987120112182</v>
      </c>
      <c r="BO334">
        <v>12663.952995241609</v>
      </c>
      <c r="BP334">
        <v>12681.340843434617</v>
      </c>
      <c r="BQ334">
        <v>12557.531628267228</v>
      </c>
      <c r="BR334">
        <v>12293.389120633638</v>
      </c>
      <c r="BS334">
        <v>12306.180990612491</v>
      </c>
      <c r="BT334">
        <v>12125.082975160811</v>
      </c>
      <c r="BU334">
        <v>12107.217271903235</v>
      </c>
      <c r="BV334">
        <v>12296.162349219467</v>
      </c>
      <c r="BW334">
        <v>11942.6463388793</v>
      </c>
      <c r="BX334">
        <v>12719.48997342152</v>
      </c>
      <c r="BY334">
        <v>13143.764153010954</v>
      </c>
      <c r="BZ334">
        <v>13996.563538125991</v>
      </c>
      <c r="CA334">
        <v>14087.326331227785</v>
      </c>
      <c r="CB334">
        <v>14117.740169195517</v>
      </c>
      <c r="CC334">
        <v>14009.358841388723</v>
      </c>
      <c r="CD334">
        <v>13761.260369750626</v>
      </c>
      <c r="CE334">
        <v>13788.223062860845</v>
      </c>
      <c r="CF334">
        <v>13616.753524033275</v>
      </c>
      <c r="CG334">
        <v>13601.840218121317</v>
      </c>
      <c r="CH334">
        <v>13786.161310553262</v>
      </c>
      <c r="CI334">
        <v>13421.38743354615</v>
      </c>
      <c r="CJ334">
        <v>14183.504461485803</v>
      </c>
      <c r="CK334">
        <v>14594.420499450054</v>
      </c>
      <c r="CL334">
        <v>15441.043776925517</v>
      </c>
      <c r="CM334">
        <v>15539.120912974298</v>
      </c>
      <c r="CN334">
        <v>15593.216264112256</v>
      </c>
      <c r="CO334">
        <v>15524.486612064284</v>
      </c>
      <c r="CP334">
        <v>15328.443624054109</v>
      </c>
      <c r="CQ334">
        <v>15402.975101852886</v>
      </c>
      <c r="CR334">
        <v>15275.260901964268</v>
      </c>
      <c r="CS334">
        <v>15276.996882120471</v>
      </c>
      <c r="CT334">
        <v>15396.95948028475</v>
      </c>
      <c r="CU334">
        <v>15046.673236190263</v>
      </c>
      <c r="CV334">
        <v>1</v>
      </c>
      <c r="CW334">
        <f t="shared" si="17"/>
        <v>3305</v>
      </c>
      <c r="CY334">
        <f t="shared" si="18"/>
        <v>3305</v>
      </c>
      <c r="CZ334">
        <f t="shared" si="19"/>
        <v>3305</v>
      </c>
    </row>
    <row r="335" spans="1:104" x14ac:dyDescent="0.25">
      <c r="A335" t="s">
        <v>103</v>
      </c>
      <c r="B335" t="s">
        <v>103</v>
      </c>
      <c r="C335" t="s">
        <v>104</v>
      </c>
      <c r="CV335">
        <v>0</v>
      </c>
      <c r="CW335">
        <f t="shared" si="17"/>
        <v>0</v>
      </c>
      <c r="CY335">
        <f t="shared" si="18"/>
        <v>0</v>
      </c>
      <c r="CZ335" t="e">
        <f t="shared" si="19"/>
        <v>#VALUE!</v>
      </c>
    </row>
    <row r="336" spans="1:104" x14ac:dyDescent="0.25">
      <c r="A336" t="s">
        <v>187</v>
      </c>
      <c r="B336" t="s">
        <v>105</v>
      </c>
      <c r="C336" t="s">
        <v>102</v>
      </c>
      <c r="D336">
        <v>7337.4903064815853</v>
      </c>
      <c r="E336">
        <v>7150.5505149361534</v>
      </c>
      <c r="F336">
        <v>7864.5978462080839</v>
      </c>
      <c r="G336">
        <v>7380.7198853610898</v>
      </c>
      <c r="H336">
        <v>7645.0513258916535</v>
      </c>
      <c r="I336">
        <v>7082.9698675017153</v>
      </c>
      <c r="J336">
        <v>6895.6854129766052</v>
      </c>
      <c r="K336">
        <v>7122.5637008997974</v>
      </c>
      <c r="L336">
        <v>6491.5064467271222</v>
      </c>
      <c r="M336">
        <v>7296.2284481255392</v>
      </c>
      <c r="N336">
        <v>7661.1204390653484</v>
      </c>
      <c r="O336">
        <v>7387.2468854355284</v>
      </c>
      <c r="P336">
        <v>7897.0502796454075</v>
      </c>
      <c r="Q336">
        <v>7483.8871916770768</v>
      </c>
      <c r="R336">
        <v>8222.219822586836</v>
      </c>
      <c r="S336">
        <v>7669.4695562830439</v>
      </c>
      <c r="T336">
        <v>7867.2468165918799</v>
      </c>
      <c r="U336">
        <v>7279.4875242142489</v>
      </c>
      <c r="V336">
        <v>7058.3291948569558</v>
      </c>
      <c r="W336">
        <v>7279.2263039973832</v>
      </c>
      <c r="X336">
        <v>6680.7875272845713</v>
      </c>
      <c r="Y336">
        <v>7551.0973440568832</v>
      </c>
      <c r="Z336">
        <v>7999.864310760955</v>
      </c>
      <c r="AA336">
        <v>7806.2190099132386</v>
      </c>
      <c r="AB336">
        <v>8374.8002789388847</v>
      </c>
      <c r="AC336">
        <v>7992.1128424259914</v>
      </c>
      <c r="AD336">
        <v>8737.070138817624</v>
      </c>
      <c r="AE336">
        <v>8178.2369521905584</v>
      </c>
      <c r="AF336">
        <v>8369.2285123338734</v>
      </c>
      <c r="AG336">
        <v>7782.5716356604271</v>
      </c>
      <c r="AH336">
        <v>7573.7942270394178</v>
      </c>
      <c r="AI336">
        <v>7817.3074639423157</v>
      </c>
      <c r="AJ336">
        <v>7248.2368051455087</v>
      </c>
      <c r="AK336">
        <v>8150.7442716707519</v>
      </c>
      <c r="AL336">
        <v>8631.4920684851713</v>
      </c>
      <c r="AM336">
        <v>8467.8141043392643</v>
      </c>
      <c r="AN336">
        <v>9063.5309402232742</v>
      </c>
      <c r="AO336">
        <v>8704.9090032999575</v>
      </c>
      <c r="AP336">
        <v>9470.9716516930748</v>
      </c>
      <c r="AQ336">
        <v>8930.6985611509444</v>
      </c>
      <c r="AR336">
        <v>9138.4420562375162</v>
      </c>
      <c r="AS336">
        <v>8567.7226527757521</v>
      </c>
      <c r="AT336">
        <v>8375.119771783171</v>
      </c>
      <c r="AU336">
        <v>8635.8854693924222</v>
      </c>
      <c r="AV336">
        <v>8085.5546523549383</v>
      </c>
      <c r="AW336">
        <v>9008.1914700542111</v>
      </c>
      <c r="AX336">
        <v>9509.9490794618378</v>
      </c>
      <c r="AY336">
        <v>9367.4578033484031</v>
      </c>
      <c r="AZ336">
        <v>9983.881030298824</v>
      </c>
      <c r="BA336">
        <v>9645.049969240632</v>
      </c>
      <c r="BB336">
        <v>10429.838582659753</v>
      </c>
      <c r="BC336">
        <v>9907.3214255101757</v>
      </c>
      <c r="BD336">
        <v>10132.086307318734</v>
      </c>
      <c r="BE336">
        <v>9577.9176459110859</v>
      </c>
      <c r="BF336">
        <v>9401.6070840012908</v>
      </c>
      <c r="BG336">
        <v>9678.5356304575726</v>
      </c>
      <c r="BH336">
        <v>9144.2945540860128</v>
      </c>
      <c r="BI336">
        <v>10082.965345952689</v>
      </c>
      <c r="BJ336">
        <v>10600.714525004307</v>
      </c>
      <c r="BK336">
        <v>10474.202668646562</v>
      </c>
      <c r="BL336">
        <v>11106.640200800681</v>
      </c>
      <c r="BM336">
        <v>10783.902428808466</v>
      </c>
      <c r="BN336">
        <v>11584.87252384505</v>
      </c>
      <c r="BO336">
        <v>11078.566238740019</v>
      </c>
      <c r="BP336">
        <v>11319.422971974649</v>
      </c>
      <c r="BQ336">
        <v>10780.990938836429</v>
      </c>
      <c r="BR336">
        <v>10619.77120705255</v>
      </c>
      <c r="BS336">
        <v>10910.865798376484</v>
      </c>
      <c r="BT336">
        <v>10389.687740883695</v>
      </c>
      <c r="BU336">
        <v>11340.332590585622</v>
      </c>
      <c r="BV336">
        <v>11869.238239505139</v>
      </c>
      <c r="BW336">
        <v>11753.600720200762</v>
      </c>
      <c r="BX336">
        <v>12397.35645134711</v>
      </c>
      <c r="BY336">
        <v>12087.140451988147</v>
      </c>
      <c r="BZ336">
        <v>12902.414167088653</v>
      </c>
      <c r="CA336">
        <v>12412.362280244022</v>
      </c>
      <c r="CB336">
        <v>12671.016249166416</v>
      </c>
      <c r="CC336">
        <v>12150.895414749804</v>
      </c>
      <c r="CD336">
        <v>12006.990226064005</v>
      </c>
      <c r="CE336">
        <v>12312.695352972794</v>
      </c>
      <c r="CF336">
        <v>11801.989625034497</v>
      </c>
      <c r="CG336">
        <v>12758.230278450432</v>
      </c>
      <c r="CH336">
        <v>13288.181376905821</v>
      </c>
      <c r="CI336">
        <v>13170.778440505146</v>
      </c>
      <c r="CJ336">
        <v>13812.880751803066</v>
      </c>
      <c r="CK336">
        <v>13504.158311665644</v>
      </c>
      <c r="CL336">
        <v>14329.028160634227</v>
      </c>
      <c r="CM336">
        <v>13857.519856865349</v>
      </c>
      <c r="CN336">
        <v>14145.023078663766</v>
      </c>
      <c r="CO336">
        <v>13665.45362401214</v>
      </c>
      <c r="CP336">
        <v>13553.43519868295</v>
      </c>
      <c r="CQ336">
        <v>13896.787447664939</v>
      </c>
      <c r="CR336">
        <v>13424.840932682315</v>
      </c>
      <c r="CS336">
        <v>14265.601031762915</v>
      </c>
      <c r="CT336">
        <v>14950.273634045727</v>
      </c>
      <c r="CU336">
        <v>14625.069386891437</v>
      </c>
      <c r="CV336">
        <v>-1</v>
      </c>
      <c r="CW336">
        <f t="shared" si="17"/>
        <v>3305</v>
      </c>
      <c r="CY336">
        <f t="shared" si="18"/>
        <v>3305</v>
      </c>
      <c r="CZ336">
        <f t="shared" si="19"/>
        <v>3305</v>
      </c>
    </row>
    <row r="337" spans="1:104" x14ac:dyDescent="0.25">
      <c r="A337" t="s">
        <v>103</v>
      </c>
      <c r="B337" t="s">
        <v>103</v>
      </c>
      <c r="C337" t="s">
        <v>104</v>
      </c>
      <c r="CV337">
        <v>0</v>
      </c>
      <c r="CW337">
        <f t="shared" si="17"/>
        <v>0</v>
      </c>
      <c r="CY337">
        <f t="shared" si="18"/>
        <v>0</v>
      </c>
      <c r="CZ337" t="e">
        <f t="shared" si="19"/>
        <v>#VALUE!</v>
      </c>
    </row>
    <row r="338" spans="1:104" x14ac:dyDescent="0.25">
      <c r="A338" t="s">
        <v>188</v>
      </c>
      <c r="B338" t="s">
        <v>101</v>
      </c>
      <c r="C338" t="s">
        <v>102</v>
      </c>
      <c r="D338">
        <v>83545.994830895361</v>
      </c>
      <c r="E338">
        <v>91566.372427100971</v>
      </c>
      <c r="F338">
        <v>101401.35404440992</v>
      </c>
      <c r="G338">
        <v>102533.42590034867</v>
      </c>
      <c r="H338">
        <v>102208.07423405416</v>
      </c>
      <c r="I338">
        <v>101648.80055703527</v>
      </c>
      <c r="J338">
        <v>98104.502194860106</v>
      </c>
      <c r="K338">
        <v>97621.725804556321</v>
      </c>
      <c r="L338">
        <v>94446.531491102258</v>
      </c>
      <c r="M338">
        <v>91754.067659025677</v>
      </c>
      <c r="N338">
        <v>94004.955624761569</v>
      </c>
      <c r="O338">
        <v>87910.576410096313</v>
      </c>
      <c r="P338">
        <v>97185.929175777914</v>
      </c>
      <c r="Q338">
        <v>101359.11994226414</v>
      </c>
      <c r="R338">
        <v>110148.64215696715</v>
      </c>
      <c r="S338">
        <v>110653.67558206306</v>
      </c>
      <c r="T338">
        <v>109155.23537561542</v>
      </c>
      <c r="U338">
        <v>107702.90950717934</v>
      </c>
      <c r="V338">
        <v>103387.45896812971</v>
      </c>
      <c r="W338">
        <v>102635.65272719885</v>
      </c>
      <c r="X338">
        <v>99847.963672507118</v>
      </c>
      <c r="Y338">
        <v>98151.209527834959</v>
      </c>
      <c r="Z338">
        <v>101715.13531870821</v>
      </c>
      <c r="AA338">
        <v>96853.693216482381</v>
      </c>
      <c r="AB338">
        <v>106990.01530062594</v>
      </c>
      <c r="AC338">
        <v>111534.99724703075</v>
      </c>
      <c r="AD338">
        <v>120275.45938071929</v>
      </c>
      <c r="AE338">
        <v>120505.92041323922</v>
      </c>
      <c r="AF338">
        <v>118722.39430180809</v>
      </c>
      <c r="AG338">
        <v>117127.94277796368</v>
      </c>
      <c r="AH338">
        <v>112874.09300297583</v>
      </c>
      <c r="AI338">
        <v>112368.05846794121</v>
      </c>
      <c r="AJ338">
        <v>109946.88526431491</v>
      </c>
      <c r="AK338">
        <v>108667.19658855733</v>
      </c>
      <c r="AL338">
        <v>112644.54320015195</v>
      </c>
      <c r="AM338">
        <v>108161.06331826348</v>
      </c>
      <c r="AN338">
        <v>118626.07040066487</v>
      </c>
      <c r="AO338">
        <v>123447.29828665618</v>
      </c>
      <c r="AP338">
        <v>132414.34447774483</v>
      </c>
      <c r="AQ338">
        <v>132829.39785784384</v>
      </c>
      <c r="AR338">
        <v>131201.36542773491</v>
      </c>
      <c r="AS338">
        <v>129750.46848878631</v>
      </c>
      <c r="AT338">
        <v>125646.38271249559</v>
      </c>
      <c r="AU338">
        <v>125310.83414435056</v>
      </c>
      <c r="AV338">
        <v>123087.86151360998</v>
      </c>
      <c r="AW338">
        <v>122032.20687285296</v>
      </c>
      <c r="AX338">
        <v>126250.34206272988</v>
      </c>
      <c r="AY338">
        <v>122011.94219564692</v>
      </c>
      <c r="AZ338">
        <v>132714.74633261579</v>
      </c>
      <c r="BA338">
        <v>137758.9375167987</v>
      </c>
      <c r="BB338">
        <v>146931.73121390602</v>
      </c>
      <c r="BC338">
        <v>147537.3414066793</v>
      </c>
      <c r="BD338">
        <v>146089.19805675431</v>
      </c>
      <c r="BE338">
        <v>144812.45160191233</v>
      </c>
      <c r="BF338">
        <v>140880.58933390223</v>
      </c>
      <c r="BG338">
        <v>140717.40029938536</v>
      </c>
      <c r="BH338">
        <v>138667.41651601731</v>
      </c>
      <c r="BI338">
        <v>137784.96532587966</v>
      </c>
      <c r="BJ338">
        <v>142175.95934700529</v>
      </c>
      <c r="BK338">
        <v>138109.93663989619</v>
      </c>
      <c r="BL338">
        <v>148985.13086956428</v>
      </c>
      <c r="BM338">
        <v>154202.67631999898</v>
      </c>
      <c r="BN338">
        <v>163550.71252204676</v>
      </c>
      <c r="BO338">
        <v>164333.7079130763</v>
      </c>
      <c r="BP338">
        <v>163064.07797221537</v>
      </c>
      <c r="BQ338">
        <v>161964.35814665075</v>
      </c>
      <c r="BR338">
        <v>158203.95662595137</v>
      </c>
      <c r="BS338">
        <v>158201.83795978694</v>
      </c>
      <c r="BT338">
        <v>156298.22657507897</v>
      </c>
      <c r="BU338">
        <v>155545.23290124879</v>
      </c>
      <c r="BV338">
        <v>160050.11118195413</v>
      </c>
      <c r="BW338">
        <v>156088.14333905873</v>
      </c>
      <c r="BX338">
        <v>167067.42726367916</v>
      </c>
      <c r="BY338">
        <v>172401.41033214342</v>
      </c>
      <c r="BZ338">
        <v>181890.03755389323</v>
      </c>
      <c r="CA338">
        <v>182845.3986599702</v>
      </c>
      <c r="CB338">
        <v>181779.8160511874</v>
      </c>
      <c r="CC338">
        <v>180905.89255118326</v>
      </c>
      <c r="CD338">
        <v>177373.38616465917</v>
      </c>
      <c r="CE338">
        <v>177575.03735848068</v>
      </c>
      <c r="CF338">
        <v>175823.92445015718</v>
      </c>
      <c r="CG338">
        <v>175151.84679546463</v>
      </c>
      <c r="CH338">
        <v>179659.26781742874</v>
      </c>
      <c r="CI338">
        <v>175634.73663727095</v>
      </c>
      <c r="CJ338">
        <v>186520.82772587205</v>
      </c>
      <c r="CK338">
        <v>191785.24934731401</v>
      </c>
      <c r="CL338">
        <v>201283.79275816449</v>
      </c>
      <c r="CM338">
        <v>202394.14693421227</v>
      </c>
      <c r="CN338">
        <v>201659.70591501458</v>
      </c>
      <c r="CO338">
        <v>201272.73401793226</v>
      </c>
      <c r="CP338">
        <v>198326.86509789136</v>
      </c>
      <c r="CQ338">
        <v>199166.75288663505</v>
      </c>
      <c r="CR338">
        <v>197703.23705710995</v>
      </c>
      <c r="CS338">
        <v>197572.83992901066</v>
      </c>
      <c r="CT338">
        <v>200872.17782933847</v>
      </c>
      <c r="CU338">
        <v>197677.27166746993</v>
      </c>
      <c r="CV338">
        <v>1</v>
      </c>
      <c r="CW338">
        <f t="shared" si="17"/>
        <v>3306</v>
      </c>
      <c r="CY338">
        <f t="shared" si="18"/>
        <v>3306</v>
      </c>
      <c r="CZ338">
        <f t="shared" si="19"/>
        <v>3306</v>
      </c>
    </row>
    <row r="339" spans="1:104" x14ac:dyDescent="0.25">
      <c r="A339" t="s">
        <v>103</v>
      </c>
      <c r="B339" t="s">
        <v>103</v>
      </c>
      <c r="C339" t="s">
        <v>104</v>
      </c>
      <c r="CV339">
        <v>0</v>
      </c>
      <c r="CW339">
        <f t="shared" si="17"/>
        <v>0</v>
      </c>
      <c r="CY339">
        <f t="shared" si="18"/>
        <v>0</v>
      </c>
      <c r="CZ339" t="e">
        <f t="shared" si="19"/>
        <v>#VALUE!</v>
      </c>
    </row>
    <row r="340" spans="1:104" x14ac:dyDescent="0.25">
      <c r="A340" t="s">
        <v>188</v>
      </c>
      <c r="B340" t="s">
        <v>105</v>
      </c>
      <c r="C340" t="s">
        <v>102</v>
      </c>
      <c r="D340">
        <v>110407.3195528902</v>
      </c>
      <c r="E340">
        <v>103250.62336735586</v>
      </c>
      <c r="F340">
        <v>112074.80369875276</v>
      </c>
      <c r="G340">
        <v>103870.58454874952</v>
      </c>
      <c r="H340">
        <v>105698.73417270534</v>
      </c>
      <c r="I340">
        <v>98685.61265077877</v>
      </c>
      <c r="J340">
        <v>94447.986501277803</v>
      </c>
      <c r="K340">
        <v>98974.944812137124</v>
      </c>
      <c r="L340">
        <v>90997.576617300714</v>
      </c>
      <c r="M340">
        <v>99872.594572897942</v>
      </c>
      <c r="N340">
        <v>106889.56379450095</v>
      </c>
      <c r="O340">
        <v>101872.69698447113</v>
      </c>
      <c r="P340">
        <v>110636.93548485014</v>
      </c>
      <c r="Q340">
        <v>103082.74249131042</v>
      </c>
      <c r="R340">
        <v>112557.83478169228</v>
      </c>
      <c r="S340">
        <v>103895.8543841629</v>
      </c>
      <c r="T340">
        <v>105172.37446850602</v>
      </c>
      <c r="U340">
        <v>98136.637752502967</v>
      </c>
      <c r="V340">
        <v>93826.254110280774</v>
      </c>
      <c r="W340">
        <v>98556.715252277703</v>
      </c>
      <c r="X340">
        <v>91196.099573016254</v>
      </c>
      <c r="Y340">
        <v>100970.37257851718</v>
      </c>
      <c r="Z340">
        <v>108969.86088695365</v>
      </c>
      <c r="AA340">
        <v>104807.68978644158</v>
      </c>
      <c r="AB340">
        <v>114145.69592342663</v>
      </c>
      <c r="AC340">
        <v>106861.64000893995</v>
      </c>
      <c r="AD340">
        <v>116398.49433592442</v>
      </c>
      <c r="AE340">
        <v>107732.15667332002</v>
      </c>
      <c r="AF340">
        <v>109061.94778064679</v>
      </c>
      <c r="AG340">
        <v>102206.34513433288</v>
      </c>
      <c r="AH340">
        <v>98210.199116977761</v>
      </c>
      <c r="AI340">
        <v>103353.55657442087</v>
      </c>
      <c r="AJ340">
        <v>96453.752758017901</v>
      </c>
      <c r="AK340">
        <v>106692.05422982913</v>
      </c>
      <c r="AL340">
        <v>115130.84176765657</v>
      </c>
      <c r="AM340">
        <v>111371.95912702009</v>
      </c>
      <c r="AN340">
        <v>121076.35300726535</v>
      </c>
      <c r="AO340">
        <v>114125.36166987607</v>
      </c>
      <c r="AP340">
        <v>123967.28015767472</v>
      </c>
      <c r="AQ340">
        <v>115584.87227027358</v>
      </c>
      <c r="AR340">
        <v>117186.26569948782</v>
      </c>
      <c r="AS340">
        <v>110600.05963352963</v>
      </c>
      <c r="AT340">
        <v>106880.51199867637</v>
      </c>
      <c r="AU340">
        <v>112313.84265493913</v>
      </c>
      <c r="AV340">
        <v>105718.62706363734</v>
      </c>
      <c r="AW340">
        <v>116272.42285691212</v>
      </c>
      <c r="AX340">
        <v>125030.62312647927</v>
      </c>
      <c r="AY340">
        <v>121587.38099233784</v>
      </c>
      <c r="AZ340">
        <v>131597.63399256929</v>
      </c>
      <c r="BA340">
        <v>124939.74481506029</v>
      </c>
      <c r="BB340">
        <v>135062.12462008616</v>
      </c>
      <c r="BC340">
        <v>126949.80699035531</v>
      </c>
      <c r="BD340">
        <v>128814.00968213557</v>
      </c>
      <c r="BE340">
        <v>122486.09823250014</v>
      </c>
      <c r="BF340">
        <v>119022.1622904666</v>
      </c>
      <c r="BG340">
        <v>124709.281720218</v>
      </c>
      <c r="BH340">
        <v>118366.27001162768</v>
      </c>
      <c r="BI340">
        <v>129170.76153053736</v>
      </c>
      <c r="BJ340">
        <v>138178.39918501605</v>
      </c>
      <c r="BK340">
        <v>134983.83960646245</v>
      </c>
      <c r="BL340">
        <v>145242.59668136126</v>
      </c>
      <c r="BM340">
        <v>138833.32330284483</v>
      </c>
      <c r="BN340">
        <v>149204.03208017757</v>
      </c>
      <c r="BO340">
        <v>141338.37365196983</v>
      </c>
      <c r="BP340">
        <v>143445.14779629814</v>
      </c>
      <c r="BQ340">
        <v>137352.55749341095</v>
      </c>
      <c r="BR340">
        <v>134113.44107483231</v>
      </c>
      <c r="BS340">
        <v>140012.48243780038</v>
      </c>
      <c r="BT340">
        <v>133867.99225113133</v>
      </c>
      <c r="BU340">
        <v>144859.82769796462</v>
      </c>
      <c r="BV340">
        <v>154048.86831727866</v>
      </c>
      <c r="BW340">
        <v>151037.46911567077</v>
      </c>
      <c r="BX340">
        <v>161489.80132590595</v>
      </c>
      <c r="BY340">
        <v>155291.85248097335</v>
      </c>
      <c r="BZ340">
        <v>165895.07311286882</v>
      </c>
      <c r="CA340">
        <v>158280.46466012322</v>
      </c>
      <c r="CB340">
        <v>160647.13716739131</v>
      </c>
      <c r="CC340">
        <v>154807.43443933211</v>
      </c>
      <c r="CD340">
        <v>151795.2236218536</v>
      </c>
      <c r="CE340">
        <v>157877.55607468175</v>
      </c>
      <c r="CF340">
        <v>151862.10930838514</v>
      </c>
      <c r="CG340">
        <v>162929.66051971057</v>
      </c>
      <c r="CH340">
        <v>172155.50194218446</v>
      </c>
      <c r="CI340">
        <v>169171.95460338413</v>
      </c>
      <c r="CJ340">
        <v>179683.65643122347</v>
      </c>
      <c r="CK340">
        <v>173609.68193674184</v>
      </c>
      <c r="CL340">
        <v>184449.71690484846</v>
      </c>
      <c r="CM340">
        <v>177186.10559417051</v>
      </c>
      <c r="CN340">
        <v>179983.53713316185</v>
      </c>
      <c r="CO340">
        <v>174696.56166984484</v>
      </c>
      <c r="CP340">
        <v>172066.9051303404</v>
      </c>
      <c r="CQ340">
        <v>178460.02506645146</v>
      </c>
      <c r="CR340">
        <v>172989.59605773236</v>
      </c>
      <c r="CS340">
        <v>182446.99680355078</v>
      </c>
      <c r="CT340">
        <v>193318.78818845918</v>
      </c>
      <c r="CU340">
        <v>188879.83412628755</v>
      </c>
      <c r="CV340">
        <v>-1</v>
      </c>
      <c r="CW340">
        <f t="shared" si="17"/>
        <v>3306</v>
      </c>
      <c r="CY340">
        <f t="shared" si="18"/>
        <v>3306</v>
      </c>
      <c r="CZ340">
        <f t="shared" si="19"/>
        <v>3306</v>
      </c>
    </row>
    <row r="341" spans="1:104" x14ac:dyDescent="0.25">
      <c r="A341" t="s">
        <v>103</v>
      </c>
      <c r="B341" t="s">
        <v>103</v>
      </c>
      <c r="C341" t="s">
        <v>104</v>
      </c>
      <c r="CV341">
        <v>0</v>
      </c>
      <c r="CW341">
        <f t="shared" si="17"/>
        <v>0</v>
      </c>
      <c r="CY341">
        <f t="shared" si="18"/>
        <v>0</v>
      </c>
      <c r="CZ341" t="e">
        <f t="shared" si="19"/>
        <v>#VALUE!</v>
      </c>
    </row>
    <row r="342" spans="1:104" x14ac:dyDescent="0.25">
      <c r="A342" t="s">
        <v>189</v>
      </c>
      <c r="B342" t="s">
        <v>101</v>
      </c>
      <c r="C342" t="s">
        <v>102</v>
      </c>
      <c r="D342">
        <v>13180.148794229164</v>
      </c>
      <c r="E342">
        <v>16159.631476330196</v>
      </c>
      <c r="F342">
        <v>17748.625929194164</v>
      </c>
      <c r="G342">
        <v>17993.759317987719</v>
      </c>
      <c r="H342">
        <v>17028.041043002777</v>
      </c>
      <c r="I342">
        <v>17298.994556238016</v>
      </c>
      <c r="J342">
        <v>15483.256231372905</v>
      </c>
      <c r="K342">
        <v>13344.749113908736</v>
      </c>
      <c r="L342">
        <v>13291.55246795377</v>
      </c>
      <c r="M342">
        <v>10575.142144539652</v>
      </c>
      <c r="N342">
        <v>11061.832530622763</v>
      </c>
      <c r="O342">
        <v>12308.741015754464</v>
      </c>
      <c r="P342">
        <v>17187.206754334384</v>
      </c>
      <c r="Q342">
        <v>18919.918998437563</v>
      </c>
      <c r="R342">
        <v>19385.531769710899</v>
      </c>
      <c r="S342">
        <v>19082.78241361626</v>
      </c>
      <c r="T342">
        <v>17965.219577593227</v>
      </c>
      <c r="U342">
        <v>17809.467679711128</v>
      </c>
      <c r="V342">
        <v>15615.768902363374</v>
      </c>
      <c r="W342">
        <v>13299.909371723619</v>
      </c>
      <c r="X342">
        <v>13281.705512603288</v>
      </c>
      <c r="Y342">
        <v>10851.636086247116</v>
      </c>
      <c r="Z342">
        <v>11752.683200956271</v>
      </c>
      <c r="AA342">
        <v>13386.389936835882</v>
      </c>
      <c r="AB342">
        <v>18515.554778660811</v>
      </c>
      <c r="AC342">
        <v>20313.876888361854</v>
      </c>
      <c r="AD342">
        <v>20685.241631396602</v>
      </c>
      <c r="AE342">
        <v>20204.359772683085</v>
      </c>
      <c r="AF342">
        <v>18907.346882755435</v>
      </c>
      <c r="AG342">
        <v>18628.324947785401</v>
      </c>
      <c r="AH342">
        <v>16388.461944756807</v>
      </c>
      <c r="AI342">
        <v>14093.57512958103</v>
      </c>
      <c r="AJ342">
        <v>14138.020276023441</v>
      </c>
      <c r="AK342">
        <v>11786.186158807255</v>
      </c>
      <c r="AL342">
        <v>12762.385923718321</v>
      </c>
      <c r="AM342">
        <v>14458.391829120816</v>
      </c>
      <c r="AN342">
        <v>19633.677591180574</v>
      </c>
      <c r="AO342">
        <v>21461.698739869204</v>
      </c>
      <c r="AP342">
        <v>21847.275836874185</v>
      </c>
      <c r="AQ342">
        <v>21367.181802312785</v>
      </c>
      <c r="AR342">
        <v>20061.350392916738</v>
      </c>
      <c r="AS342">
        <v>19769.530514325554</v>
      </c>
      <c r="AT342">
        <v>17519.283571171294</v>
      </c>
      <c r="AU342">
        <v>15221.814948994221</v>
      </c>
      <c r="AV342">
        <v>15274.255224007142</v>
      </c>
      <c r="AW342">
        <v>12940.498270830032</v>
      </c>
      <c r="AX342">
        <v>13941.633904078599</v>
      </c>
      <c r="AY342">
        <v>15664.893298490797</v>
      </c>
      <c r="AZ342">
        <v>20865.51518445593</v>
      </c>
      <c r="BA342">
        <v>22714.226383340098</v>
      </c>
      <c r="BB342">
        <v>23115.058195449699</v>
      </c>
      <c r="BC342">
        <v>22645.629899893273</v>
      </c>
      <c r="BD342">
        <v>21347.614928074097</v>
      </c>
      <c r="BE342">
        <v>21062.592202068066</v>
      </c>
      <c r="BF342">
        <v>18819.469412234019</v>
      </c>
      <c r="BG342">
        <v>16530.089527498498</v>
      </c>
      <c r="BH342">
        <v>16591.59877854025</v>
      </c>
      <c r="BI342">
        <v>14267.555398025936</v>
      </c>
      <c r="BJ342">
        <v>15278.672732474564</v>
      </c>
      <c r="BK342">
        <v>17012.004690510774</v>
      </c>
      <c r="BL342">
        <v>22222.922043031991</v>
      </c>
      <c r="BM342">
        <v>24082.558775775979</v>
      </c>
      <c r="BN342">
        <v>24495.468323758447</v>
      </c>
      <c r="BO342">
        <v>24039.663694999414</v>
      </c>
      <c r="BP342">
        <v>22756.82092055988</v>
      </c>
      <c r="BQ342">
        <v>22487.928745103465</v>
      </c>
      <c r="BR342">
        <v>20260.655087505082</v>
      </c>
      <c r="BS342">
        <v>17985.106868247891</v>
      </c>
      <c r="BT342">
        <v>18056.580233095767</v>
      </c>
      <c r="BU342">
        <v>15737.23025588951</v>
      </c>
      <c r="BV342">
        <v>16747.426307099842</v>
      </c>
      <c r="BW342">
        <v>18475.417109698446</v>
      </c>
      <c r="BX342">
        <v>23679.447321452029</v>
      </c>
      <c r="BY342">
        <v>25534.856097908516</v>
      </c>
      <c r="BZ342">
        <v>25950.86106204657</v>
      </c>
      <c r="CA342">
        <v>25509.330046610376</v>
      </c>
      <c r="CB342">
        <v>24253.580251236723</v>
      </c>
      <c r="CC342">
        <v>24022.924382885976</v>
      </c>
      <c r="CD342">
        <v>21839.580170088298</v>
      </c>
      <c r="CE342">
        <v>19605.074000727429</v>
      </c>
      <c r="CF342">
        <v>19704.505405485965</v>
      </c>
      <c r="CG342">
        <v>17390.843535989567</v>
      </c>
      <c r="CH342">
        <v>18378.968990201669</v>
      </c>
      <c r="CI342">
        <v>20057.450218964565</v>
      </c>
      <c r="CJ342">
        <v>25193.200293198875</v>
      </c>
      <c r="CK342">
        <v>26978.90270753804</v>
      </c>
      <c r="CL342">
        <v>27339.644184727062</v>
      </c>
      <c r="CM342">
        <v>26890.673651048233</v>
      </c>
      <c r="CN342">
        <v>25685.895334077548</v>
      </c>
      <c r="CO342">
        <v>25555.779268977974</v>
      </c>
      <c r="CP342">
        <v>23577.761094469584</v>
      </c>
      <c r="CQ342">
        <v>21499.904307972429</v>
      </c>
      <c r="CR342">
        <v>21708.848126328383</v>
      </c>
      <c r="CS342">
        <v>19861.185714799503</v>
      </c>
      <c r="CT342">
        <v>19899.017999327087</v>
      </c>
      <c r="CU342">
        <v>22430.236072759235</v>
      </c>
      <c r="CV342">
        <v>1</v>
      </c>
      <c r="CW342">
        <f t="shared" si="17"/>
        <v>3501</v>
      </c>
      <c r="CY342">
        <f t="shared" si="18"/>
        <v>3501</v>
      </c>
      <c r="CZ342">
        <f t="shared" si="19"/>
        <v>3501</v>
      </c>
    </row>
    <row r="343" spans="1:104" x14ac:dyDescent="0.25">
      <c r="A343" t="s">
        <v>103</v>
      </c>
      <c r="B343" t="s">
        <v>103</v>
      </c>
      <c r="C343" t="s">
        <v>104</v>
      </c>
      <c r="CV343">
        <v>0</v>
      </c>
      <c r="CW343">
        <f t="shared" si="17"/>
        <v>0</v>
      </c>
      <c r="CY343">
        <f t="shared" si="18"/>
        <v>0</v>
      </c>
      <c r="CZ343" t="e">
        <f t="shared" si="19"/>
        <v>#VALUE!</v>
      </c>
    </row>
    <row r="344" spans="1:104" x14ac:dyDescent="0.25">
      <c r="A344" t="s">
        <v>189</v>
      </c>
      <c r="B344" t="s">
        <v>105</v>
      </c>
      <c r="C344" t="s">
        <v>102</v>
      </c>
      <c r="D344">
        <v>13108.749132898562</v>
      </c>
      <c r="E344">
        <v>14270.626122551621</v>
      </c>
      <c r="F344">
        <v>14161.58877421228</v>
      </c>
      <c r="G344">
        <v>12862.904858518055</v>
      </c>
      <c r="H344">
        <v>15113.845543589796</v>
      </c>
      <c r="I344">
        <v>10573.029521936862</v>
      </c>
      <c r="J344">
        <v>13027.112178859361</v>
      </c>
      <c r="K344">
        <v>15187.631524106129</v>
      </c>
      <c r="L344">
        <v>11771.744704840719</v>
      </c>
      <c r="M344">
        <v>20167.255187678042</v>
      </c>
      <c r="N344">
        <v>20184.824960530084</v>
      </c>
      <c r="O344">
        <v>20172.001793420855</v>
      </c>
      <c r="P344">
        <v>14051.168539915454</v>
      </c>
      <c r="Q344">
        <v>13053.160055174983</v>
      </c>
      <c r="R344">
        <v>14926.813801612661</v>
      </c>
      <c r="S344">
        <v>13421.601044526691</v>
      </c>
      <c r="T344">
        <v>15243.678344326994</v>
      </c>
      <c r="U344">
        <v>10797.012669665603</v>
      </c>
      <c r="V344">
        <v>13182.443451136362</v>
      </c>
      <c r="W344">
        <v>15469.041372734586</v>
      </c>
      <c r="X344">
        <v>12302.904172739145</v>
      </c>
      <c r="Y344">
        <v>20927.704292109753</v>
      </c>
      <c r="Z344">
        <v>21099.203839681515</v>
      </c>
      <c r="AA344">
        <v>21104.376410795958</v>
      </c>
      <c r="AB344">
        <v>14884.396923775859</v>
      </c>
      <c r="AC344">
        <v>13745.785074928581</v>
      </c>
      <c r="AD344">
        <v>15511.766886663638</v>
      </c>
      <c r="AE344">
        <v>13973.771618712533</v>
      </c>
      <c r="AF344">
        <v>15840.285807292683</v>
      </c>
      <c r="AG344">
        <v>11487.80272314614</v>
      </c>
      <c r="AH344">
        <v>13980.050963942784</v>
      </c>
      <c r="AI344">
        <v>16357.72402392054</v>
      </c>
      <c r="AJ344">
        <v>13254.58774081979</v>
      </c>
      <c r="AK344">
        <v>21916.196105946001</v>
      </c>
      <c r="AL344">
        <v>22108.071026485348</v>
      </c>
      <c r="AM344">
        <v>22127.359152100857</v>
      </c>
      <c r="AN344">
        <v>15921.345204302459</v>
      </c>
      <c r="AO344">
        <v>14798.419440596688</v>
      </c>
      <c r="AP344">
        <v>16581.606577436032</v>
      </c>
      <c r="AQ344">
        <v>15062.260126998677</v>
      </c>
      <c r="AR344">
        <v>16949.830736528427</v>
      </c>
      <c r="AS344">
        <v>12622.283002228916</v>
      </c>
      <c r="AT344">
        <v>15144.149287430935</v>
      </c>
      <c r="AU344">
        <v>17555.434367388974</v>
      </c>
      <c r="AV344">
        <v>14487.759889331113</v>
      </c>
      <c r="AW344">
        <v>23183.895047696427</v>
      </c>
      <c r="AX344">
        <v>23407.036762909844</v>
      </c>
      <c r="AY344">
        <v>23453.273432315858</v>
      </c>
      <c r="AZ344">
        <v>17270.273749532236</v>
      </c>
      <c r="BA344">
        <v>16167.830694365974</v>
      </c>
      <c r="BB344">
        <v>17970.668765433897</v>
      </c>
      <c r="BC344">
        <v>16471.482085840522</v>
      </c>
      <c r="BD344">
        <v>18380.358670907139</v>
      </c>
      <c r="BE344">
        <v>14075.216386788075</v>
      </c>
      <c r="BF344">
        <v>16620.127226261484</v>
      </c>
      <c r="BG344">
        <v>19054.56336659304</v>
      </c>
      <c r="BH344">
        <v>16009.799090721777</v>
      </c>
      <c r="BI344">
        <v>24728.539236047865</v>
      </c>
      <c r="BJ344">
        <v>24974.1447323871</v>
      </c>
      <c r="BK344">
        <v>25042.948694765764</v>
      </c>
      <c r="BL344">
        <v>18882.776945178754</v>
      </c>
      <c r="BM344">
        <v>17803.36123031137</v>
      </c>
      <c r="BN344">
        <v>19629.08824359646</v>
      </c>
      <c r="BO344">
        <v>18152.067066245942</v>
      </c>
      <c r="BP344">
        <v>20081.670599363319</v>
      </c>
      <c r="BQ344">
        <v>15795.162249909215</v>
      </c>
      <c r="BR344">
        <v>18356.253057074198</v>
      </c>
      <c r="BS344">
        <v>20804.569417444829</v>
      </c>
      <c r="BT344">
        <v>17772.195251433805</v>
      </c>
      <c r="BU344">
        <v>26503.28417439471</v>
      </c>
      <c r="BV344">
        <v>26763.062787617826</v>
      </c>
      <c r="BW344">
        <v>26849.710442129217</v>
      </c>
      <c r="BX344">
        <v>20712.309223918171</v>
      </c>
      <c r="BY344">
        <v>19660.684742922946</v>
      </c>
      <c r="BZ344">
        <v>21517.779257364833</v>
      </c>
      <c r="CA344">
        <v>20072.68314888973</v>
      </c>
      <c r="CB344">
        <v>22030.649516239042</v>
      </c>
      <c r="CC344">
        <v>17764.60996198409</v>
      </c>
      <c r="CD344">
        <v>20335.066425795056</v>
      </c>
      <c r="CE344">
        <v>22780.540150802604</v>
      </c>
      <c r="CF344">
        <v>19735.387608905836</v>
      </c>
      <c r="CG344">
        <v>28449.004095582593</v>
      </c>
      <c r="CH344">
        <v>28694.488402799434</v>
      </c>
      <c r="CI344">
        <v>28780.236355368666</v>
      </c>
      <c r="CJ344">
        <v>22663.004834083513</v>
      </c>
      <c r="CK344">
        <v>21653.078422574192</v>
      </c>
      <c r="CL344">
        <v>23587.888098182302</v>
      </c>
      <c r="CM344">
        <v>22219.226862441683</v>
      </c>
      <c r="CN344">
        <v>24265.994303893618</v>
      </c>
      <c r="CO344">
        <v>20099.436707291305</v>
      </c>
      <c r="CP344">
        <v>22595.742862103718</v>
      </c>
      <c r="CQ344">
        <v>25151.624488264526</v>
      </c>
      <c r="CR344">
        <v>22124.783674902115</v>
      </c>
      <c r="CS344">
        <v>29542.286514903015</v>
      </c>
      <c r="CT344">
        <v>32248.101955588394</v>
      </c>
      <c r="CU344">
        <v>28826.358251028498</v>
      </c>
      <c r="CV344">
        <v>-1</v>
      </c>
      <c r="CW344">
        <f t="shared" si="17"/>
        <v>3501</v>
      </c>
      <c r="CY344">
        <f t="shared" si="18"/>
        <v>3501</v>
      </c>
      <c r="CZ344">
        <f t="shared" si="19"/>
        <v>3501</v>
      </c>
    </row>
    <row r="345" spans="1:104" x14ac:dyDescent="0.25">
      <c r="A345" t="s">
        <v>103</v>
      </c>
      <c r="B345" t="s">
        <v>103</v>
      </c>
      <c r="C345" t="s">
        <v>104</v>
      </c>
      <c r="CV345">
        <v>0</v>
      </c>
      <c r="CW345">
        <f t="shared" si="17"/>
        <v>0</v>
      </c>
      <c r="CY345">
        <f t="shared" si="18"/>
        <v>0</v>
      </c>
      <c r="CZ345" t="e">
        <f t="shared" si="19"/>
        <v>#VALUE!</v>
      </c>
    </row>
    <row r="346" spans="1:104" x14ac:dyDescent="0.25">
      <c r="A346" t="s">
        <v>190</v>
      </c>
      <c r="B346" t="s">
        <v>101</v>
      </c>
      <c r="C346" t="s">
        <v>102</v>
      </c>
      <c r="D346">
        <v>27643.341193763121</v>
      </c>
      <c r="E346">
        <v>30495.957097054496</v>
      </c>
      <c r="F346">
        <v>33632.349944580288</v>
      </c>
      <c r="G346">
        <v>35704.562665798359</v>
      </c>
      <c r="H346">
        <v>34207.224301603281</v>
      </c>
      <c r="I346">
        <v>34871.559905874696</v>
      </c>
      <c r="J346">
        <v>30374.027091610718</v>
      </c>
      <c r="K346">
        <v>27558.813612096823</v>
      </c>
      <c r="L346">
        <v>25408.399339293184</v>
      </c>
      <c r="M346">
        <v>19437.714358425485</v>
      </c>
      <c r="N346">
        <v>21139.817333980754</v>
      </c>
      <c r="O346">
        <v>20534.313111774572</v>
      </c>
      <c r="P346">
        <v>28255.75855807605</v>
      </c>
      <c r="Q346">
        <v>32398.8066894324</v>
      </c>
      <c r="R346">
        <v>36114.469271057766</v>
      </c>
      <c r="S346">
        <v>37962.39485193252</v>
      </c>
      <c r="T346">
        <v>35978.33426820422</v>
      </c>
      <c r="U346">
        <v>35783.211500384125</v>
      </c>
      <c r="V346">
        <v>30399.29654710053</v>
      </c>
      <c r="W346">
        <v>26977.816273306402</v>
      </c>
      <c r="X346">
        <v>24724.768380734291</v>
      </c>
      <c r="Y346">
        <v>19211.906205800973</v>
      </c>
      <c r="Z346">
        <v>21703.464609778257</v>
      </c>
      <c r="AA346">
        <v>21928.61488398664</v>
      </c>
      <c r="AB346">
        <v>30273.326016079598</v>
      </c>
      <c r="AC346">
        <v>34691.565077652165</v>
      </c>
      <c r="AD346">
        <v>38345.051726689591</v>
      </c>
      <c r="AE346">
        <v>39912.50219910028</v>
      </c>
      <c r="AF346">
        <v>37579.460846315582</v>
      </c>
      <c r="AG346">
        <v>37089.006025410912</v>
      </c>
      <c r="AH346">
        <v>31528.352114270147</v>
      </c>
      <c r="AI346">
        <v>28057.057489908111</v>
      </c>
      <c r="AJ346">
        <v>25853.593563248643</v>
      </c>
      <c r="AK346">
        <v>20450.078741844449</v>
      </c>
      <c r="AL346">
        <v>23074.839467330941</v>
      </c>
      <c r="AM346">
        <v>23431.04835959764</v>
      </c>
      <c r="AN346">
        <v>31887.801844880047</v>
      </c>
      <c r="AO346">
        <v>36388.404414881566</v>
      </c>
      <c r="AP346">
        <v>40088.796500763798</v>
      </c>
      <c r="AQ346">
        <v>41667.475601653648</v>
      </c>
      <c r="AR346">
        <v>39316.253458681887</v>
      </c>
      <c r="AS346">
        <v>38790.326412724666</v>
      </c>
      <c r="AT346">
        <v>33192.02737090319</v>
      </c>
      <c r="AU346">
        <v>29694.820714193174</v>
      </c>
      <c r="AV346">
        <v>27486.038094083324</v>
      </c>
      <c r="AW346">
        <v>22099.694829124124</v>
      </c>
      <c r="AX346">
        <v>24759.613745339211</v>
      </c>
      <c r="AY346">
        <v>25160.581354257905</v>
      </c>
      <c r="AZ346">
        <v>33662.6806612539</v>
      </c>
      <c r="BA346">
        <v>38202.296247257858</v>
      </c>
      <c r="BB346">
        <v>41931.936083040069</v>
      </c>
      <c r="BC346">
        <v>43530.101935191487</v>
      </c>
      <c r="BD346">
        <v>41190.973425186545</v>
      </c>
      <c r="BE346">
        <v>40673.034797087312</v>
      </c>
      <c r="BF346">
        <v>35081.588297167451</v>
      </c>
      <c r="BG346">
        <v>31592.037172079275</v>
      </c>
      <c r="BH346">
        <v>29392.482780072161</v>
      </c>
      <c r="BI346">
        <v>24016.831086394333</v>
      </c>
      <c r="BJ346">
        <v>26688.414508869679</v>
      </c>
      <c r="BK346">
        <v>27101.645292174253</v>
      </c>
      <c r="BL346">
        <v>35616.691025427528</v>
      </c>
      <c r="BM346">
        <v>40170.578069476112</v>
      </c>
      <c r="BN346">
        <v>43916.838689751181</v>
      </c>
      <c r="BO346">
        <v>45534.967740923486</v>
      </c>
      <c r="BP346">
        <v>43219.55497015726</v>
      </c>
      <c r="BQ346">
        <v>42728.385135424483</v>
      </c>
      <c r="BR346">
        <v>37164.648274411535</v>
      </c>
      <c r="BS346">
        <v>33700.327182796813</v>
      </c>
      <c r="BT346">
        <v>31519.408947432417</v>
      </c>
      <c r="BU346">
        <v>26152.076351367472</v>
      </c>
      <c r="BV346">
        <v>28819.672116004342</v>
      </c>
      <c r="BW346">
        <v>29217.588061359009</v>
      </c>
      <c r="BX346">
        <v>37710.620684708949</v>
      </c>
      <c r="BY346">
        <v>42243.818886076988</v>
      </c>
      <c r="BZ346">
        <v>45980.743892520128</v>
      </c>
      <c r="CA346">
        <v>47610.516081506386</v>
      </c>
      <c r="CB346">
        <v>45333.949470507621</v>
      </c>
      <c r="CC346">
        <v>44908.874044197051</v>
      </c>
      <c r="CD346">
        <v>39430.576160283919</v>
      </c>
      <c r="CE346">
        <v>36055.386201153575</v>
      </c>
      <c r="CF346">
        <v>33946.097295602674</v>
      </c>
      <c r="CG346">
        <v>28610.870228556683</v>
      </c>
      <c r="CH346">
        <v>31253.870008616395</v>
      </c>
      <c r="CI346">
        <v>31563.937149415819</v>
      </c>
      <c r="CJ346">
        <v>39916.523387116453</v>
      </c>
      <c r="CK346">
        <v>44284.934209841893</v>
      </c>
      <c r="CL346">
        <v>47869.456503619716</v>
      </c>
      <c r="CM346">
        <v>49426.231999848824</v>
      </c>
      <c r="CN346">
        <v>47184.225567095098</v>
      </c>
      <c r="CO346">
        <v>46918.964872415912</v>
      </c>
      <c r="CP346">
        <v>41809.480961643443</v>
      </c>
      <c r="CQ346">
        <v>38753.193826099538</v>
      </c>
      <c r="CR346">
        <v>37032.072518918038</v>
      </c>
      <c r="CS346">
        <v>32371.890453246469</v>
      </c>
      <c r="CT346">
        <v>33795.502846757801</v>
      </c>
      <c r="CU346">
        <v>35671.07359981873</v>
      </c>
      <c r="CV346">
        <v>1</v>
      </c>
      <c r="CW346">
        <f t="shared" si="17"/>
        <v>3502</v>
      </c>
      <c r="CY346">
        <f t="shared" si="18"/>
        <v>3502</v>
      </c>
      <c r="CZ346">
        <f t="shared" si="19"/>
        <v>3502</v>
      </c>
    </row>
    <row r="347" spans="1:104" x14ac:dyDescent="0.25">
      <c r="A347" t="s">
        <v>103</v>
      </c>
      <c r="B347" t="s">
        <v>103</v>
      </c>
      <c r="C347" t="s">
        <v>104</v>
      </c>
      <c r="CV347">
        <v>0</v>
      </c>
      <c r="CW347">
        <f t="shared" si="17"/>
        <v>0</v>
      </c>
      <c r="CY347">
        <f t="shared" si="18"/>
        <v>0</v>
      </c>
      <c r="CZ347" t="e">
        <f t="shared" si="19"/>
        <v>#VALUE!</v>
      </c>
    </row>
    <row r="348" spans="1:104" x14ac:dyDescent="0.25">
      <c r="A348" t="s">
        <v>190</v>
      </c>
      <c r="B348" t="s">
        <v>105</v>
      </c>
      <c r="C348" t="s">
        <v>102</v>
      </c>
      <c r="D348">
        <v>26427.893610420022</v>
      </c>
      <c r="E348">
        <v>28715.054656935987</v>
      </c>
      <c r="F348">
        <v>27750.771970295944</v>
      </c>
      <c r="G348">
        <v>24844.280963568606</v>
      </c>
      <c r="H348">
        <v>28290.099850060724</v>
      </c>
      <c r="I348">
        <v>18655.817655300965</v>
      </c>
      <c r="J348">
        <v>23310.603191016999</v>
      </c>
      <c r="K348">
        <v>26609.69992630359</v>
      </c>
      <c r="L348">
        <v>20946.99586182024</v>
      </c>
      <c r="M348">
        <v>38217.918735114989</v>
      </c>
      <c r="N348">
        <v>37807.138115936104</v>
      </c>
      <c r="O348">
        <v>39057.623865513517</v>
      </c>
      <c r="P348">
        <v>25905.075011665071</v>
      </c>
      <c r="Q348">
        <v>25023.172990279792</v>
      </c>
      <c r="R348">
        <v>28115.614860888585</v>
      </c>
      <c r="S348">
        <v>25816.874025467718</v>
      </c>
      <c r="T348">
        <v>28926.018503376952</v>
      </c>
      <c r="U348">
        <v>19472.345996242253</v>
      </c>
      <c r="V348">
        <v>23757.472372249857</v>
      </c>
      <c r="W348">
        <v>27053.407455101704</v>
      </c>
      <c r="X348">
        <v>21818.282057627021</v>
      </c>
      <c r="Y348">
        <v>39682.567395814811</v>
      </c>
      <c r="Z348">
        <v>39844.551119906188</v>
      </c>
      <c r="AA348">
        <v>41375.923728867623</v>
      </c>
      <c r="AB348">
        <v>28131.874392176527</v>
      </c>
      <c r="AC348">
        <v>26908.791085329587</v>
      </c>
      <c r="AD348">
        <v>29606.226110378626</v>
      </c>
      <c r="AE348">
        <v>27028.992979908438</v>
      </c>
      <c r="AF348">
        <v>30059.314978853239</v>
      </c>
      <c r="AG348">
        <v>20709.522849143454</v>
      </c>
      <c r="AH348">
        <v>25201.252619050501</v>
      </c>
      <c r="AI348">
        <v>28717.026326904841</v>
      </c>
      <c r="AJ348">
        <v>23653.226402647357</v>
      </c>
      <c r="AK348">
        <v>41619.256393851465</v>
      </c>
      <c r="AL348">
        <v>41825.388768608791</v>
      </c>
      <c r="AM348">
        <v>43368.800722307074</v>
      </c>
      <c r="AN348">
        <v>30126.370844561396</v>
      </c>
      <c r="AO348">
        <v>28905.389476115488</v>
      </c>
      <c r="AP348">
        <v>31607.557803834272</v>
      </c>
      <c r="AQ348">
        <v>29036.990534187353</v>
      </c>
      <c r="AR348">
        <v>32077.097441164369</v>
      </c>
      <c r="AS348">
        <v>22744.162812171155</v>
      </c>
      <c r="AT348">
        <v>27264.199780209663</v>
      </c>
      <c r="AU348">
        <v>30821.409758145106</v>
      </c>
      <c r="AV348">
        <v>25809.503207246184</v>
      </c>
      <c r="AW348">
        <v>43831.604958105963</v>
      </c>
      <c r="AX348">
        <v>44090.657170849372</v>
      </c>
      <c r="AY348">
        <v>45678.311784235928</v>
      </c>
      <c r="AZ348">
        <v>32469.471358998297</v>
      </c>
      <c r="BA348">
        <v>31273.03296472998</v>
      </c>
      <c r="BB348">
        <v>33994.530871058065</v>
      </c>
      <c r="BC348">
        <v>31442.263559002989</v>
      </c>
      <c r="BD348">
        <v>34502.666976635068</v>
      </c>
      <c r="BE348">
        <v>25193.253808513346</v>
      </c>
      <c r="BF348">
        <v>29739.698746484741</v>
      </c>
      <c r="BG348">
        <v>33325.046857284964</v>
      </c>
      <c r="BH348">
        <v>28341.844558197627</v>
      </c>
      <c r="BI348">
        <v>46392.575341995223</v>
      </c>
      <c r="BJ348">
        <v>46680.18800068069</v>
      </c>
      <c r="BK348">
        <v>48296.775738322816</v>
      </c>
      <c r="BL348">
        <v>35117.731347115026</v>
      </c>
      <c r="BM348">
        <v>33952.105415883867</v>
      </c>
      <c r="BN348">
        <v>36704.988185718947</v>
      </c>
      <c r="BO348">
        <v>34183.568093419737</v>
      </c>
      <c r="BP348">
        <v>37272.652786478866</v>
      </c>
      <c r="BQ348">
        <v>27987.963045489141</v>
      </c>
      <c r="BR348">
        <v>32553.73634864435</v>
      </c>
      <c r="BS348">
        <v>36152.523501485164</v>
      </c>
      <c r="BT348">
        <v>31177.829298297525</v>
      </c>
      <c r="BU348">
        <v>49234.787182761582</v>
      </c>
      <c r="BV348">
        <v>49530.47975550151</v>
      </c>
      <c r="BW348">
        <v>51161.851079892149</v>
      </c>
      <c r="BX348">
        <v>38008.611869540633</v>
      </c>
      <c r="BY348">
        <v>36882.091900470288</v>
      </c>
      <c r="BZ348">
        <v>39686.302200517268</v>
      </c>
      <c r="CA348">
        <v>37223.281449765629</v>
      </c>
      <c r="CB348">
        <v>40369.037904765137</v>
      </c>
      <c r="CC348">
        <v>31128.393677516484</v>
      </c>
      <c r="CD348">
        <v>35715.458978381517</v>
      </c>
      <c r="CE348">
        <v>39306.074104998661</v>
      </c>
      <c r="CF348">
        <v>34294.060180571934</v>
      </c>
      <c r="CG348">
        <v>52292.302377156404</v>
      </c>
      <c r="CH348">
        <v>52523.436179880671</v>
      </c>
      <c r="CI348">
        <v>54107.93472596191</v>
      </c>
      <c r="CJ348">
        <v>40947.108987473628</v>
      </c>
      <c r="CK348">
        <v>39863.106896180427</v>
      </c>
      <c r="CL348">
        <v>42798.49180294892</v>
      </c>
      <c r="CM348">
        <v>40489.812471067111</v>
      </c>
      <c r="CN348">
        <v>43846.578672738498</v>
      </c>
      <c r="CO348">
        <v>34868.565463095743</v>
      </c>
      <c r="CP348">
        <v>39373.174490349964</v>
      </c>
      <c r="CQ348">
        <v>43251.323650686645</v>
      </c>
      <c r="CR348">
        <v>38240.519720492448</v>
      </c>
      <c r="CS348">
        <v>53713.5639898878</v>
      </c>
      <c r="CT348">
        <v>58618.600918661919</v>
      </c>
      <c r="CU348">
        <v>53000.274070789645</v>
      </c>
      <c r="CV348">
        <v>-1</v>
      </c>
      <c r="CW348">
        <f t="shared" si="17"/>
        <v>3502</v>
      </c>
      <c r="CY348">
        <f t="shared" si="18"/>
        <v>3502</v>
      </c>
      <c r="CZ348">
        <f t="shared" si="19"/>
        <v>3502</v>
      </c>
    </row>
    <row r="349" spans="1:104" x14ac:dyDescent="0.25">
      <c r="A349" t="s">
        <v>103</v>
      </c>
      <c r="B349" t="s">
        <v>103</v>
      </c>
      <c r="C349" t="s">
        <v>104</v>
      </c>
      <c r="CV349">
        <v>0</v>
      </c>
      <c r="CW349">
        <f t="shared" si="17"/>
        <v>0</v>
      </c>
      <c r="CY349">
        <f t="shared" si="18"/>
        <v>0</v>
      </c>
      <c r="CZ349" t="e">
        <f t="shared" si="19"/>
        <v>#VALUE!</v>
      </c>
    </row>
    <row r="350" spans="1:104" x14ac:dyDescent="0.25">
      <c r="A350" t="s">
        <v>191</v>
      </c>
      <c r="B350" t="s">
        <v>101</v>
      </c>
      <c r="C350" t="s">
        <v>102</v>
      </c>
      <c r="D350">
        <v>6999.5421295497072</v>
      </c>
      <c r="E350">
        <v>8600.5919313948707</v>
      </c>
      <c r="F350">
        <v>9892.1359387775974</v>
      </c>
      <c r="G350">
        <v>10269.974247482713</v>
      </c>
      <c r="H350">
        <v>9063.4464756424077</v>
      </c>
      <c r="I350">
        <v>8901.7051210381378</v>
      </c>
      <c r="J350">
        <v>7580.0471279022449</v>
      </c>
      <c r="K350">
        <v>6739.009242032269</v>
      </c>
      <c r="L350">
        <v>5713.1266152563221</v>
      </c>
      <c r="M350">
        <v>4032.6855624912628</v>
      </c>
      <c r="N350">
        <v>4749.5491374439916</v>
      </c>
      <c r="O350">
        <v>4178.6504877797142</v>
      </c>
      <c r="P350">
        <v>6958.4339013575354</v>
      </c>
      <c r="Q350">
        <v>9747.8030549225841</v>
      </c>
      <c r="R350">
        <v>11288.336777580203</v>
      </c>
      <c r="S350">
        <v>11002.543848049763</v>
      </c>
      <c r="T350">
        <v>9165.0078400637394</v>
      </c>
      <c r="U350">
        <v>8867.066659807937</v>
      </c>
      <c r="V350">
        <v>7468.309242942928</v>
      </c>
      <c r="W350">
        <v>6471.0687556650337</v>
      </c>
      <c r="X350">
        <v>5446.9466542237724</v>
      </c>
      <c r="Y350">
        <v>3984.2516650243115</v>
      </c>
      <c r="Z350">
        <v>4991.0084217793265</v>
      </c>
      <c r="AA350">
        <v>4663.6081503407495</v>
      </c>
      <c r="AB350">
        <v>7593.8434336910605</v>
      </c>
      <c r="AC350">
        <v>10430.719959520835</v>
      </c>
      <c r="AD350">
        <v>11927.988354582923</v>
      </c>
      <c r="AE350">
        <v>11541.717767895156</v>
      </c>
      <c r="AF350">
        <v>9590.6995805449023</v>
      </c>
      <c r="AG350">
        <v>9202.8910295905298</v>
      </c>
      <c r="AH350">
        <v>7755.321345050641</v>
      </c>
      <c r="AI350">
        <v>6750.1301644443238</v>
      </c>
      <c r="AJ350">
        <v>5748.9357215704285</v>
      </c>
      <c r="AK350">
        <v>4327.0537954190868</v>
      </c>
      <c r="AL350">
        <v>5380.5276720271713</v>
      </c>
      <c r="AM350">
        <v>5096.6468334962365</v>
      </c>
      <c r="AN350">
        <v>8061.2524402791914</v>
      </c>
      <c r="AO350">
        <v>10920.165292452584</v>
      </c>
      <c r="AP350">
        <v>12426.397290193261</v>
      </c>
      <c r="AQ350">
        <v>12037.539284234372</v>
      </c>
      <c r="AR350">
        <v>10075.856793531289</v>
      </c>
      <c r="AS350">
        <v>9674.0479694162077</v>
      </c>
      <c r="AT350">
        <v>8214.0469700535159</v>
      </c>
      <c r="AU350">
        <v>7201.8365312237684</v>
      </c>
      <c r="AV350">
        <v>6200.9214240879137</v>
      </c>
      <c r="AW350">
        <v>4786.3088503503641</v>
      </c>
      <c r="AX350">
        <v>5851.99079296941</v>
      </c>
      <c r="AY350">
        <v>5582.3659224572257</v>
      </c>
      <c r="AZ350">
        <v>8560.5239296692325</v>
      </c>
      <c r="BA350">
        <v>11430.395000333738</v>
      </c>
      <c r="BB350">
        <v>12944.253595326085</v>
      </c>
      <c r="BC350">
        <v>12559.982928928785</v>
      </c>
      <c r="BD350">
        <v>10600.779938332947</v>
      </c>
      <c r="BE350">
        <v>10200.451541912891</v>
      </c>
      <c r="BF350">
        <v>8741.8486773991845</v>
      </c>
      <c r="BG350">
        <v>7731.4873838986532</v>
      </c>
      <c r="BH350">
        <v>6733.0137430894792</v>
      </c>
      <c r="BI350">
        <v>5321.3085347426795</v>
      </c>
      <c r="BJ350">
        <v>6390.1534568276265</v>
      </c>
      <c r="BK350">
        <v>6123.8258256872905</v>
      </c>
      <c r="BL350">
        <v>9105.4907326693883</v>
      </c>
      <c r="BM350">
        <v>11979.362354950015</v>
      </c>
      <c r="BN350">
        <v>13498.117797216804</v>
      </c>
      <c r="BO350">
        <v>13119.990402819634</v>
      </c>
      <c r="BP350">
        <v>11168.268138097927</v>
      </c>
      <c r="BQ350">
        <v>10776.412824671934</v>
      </c>
      <c r="BR350">
        <v>9326.4175939410779</v>
      </c>
      <c r="BS350">
        <v>8323.5096474030252</v>
      </c>
      <c r="BT350">
        <v>7329.8776745362993</v>
      </c>
      <c r="BU350">
        <v>5919.1896442843472</v>
      </c>
      <c r="BV350">
        <v>6984.7340624460494</v>
      </c>
      <c r="BW350">
        <v>6711.4161065558301</v>
      </c>
      <c r="BX350">
        <v>9684.3211537560928</v>
      </c>
      <c r="BY350">
        <v>12550.695223862391</v>
      </c>
      <c r="BZ350">
        <v>14066.779512758925</v>
      </c>
      <c r="CA350">
        <v>13693.991003638874</v>
      </c>
      <c r="CB350">
        <v>11757.355307625143</v>
      </c>
      <c r="CC350">
        <v>11389.714459134942</v>
      </c>
      <c r="CD350">
        <v>9969.5999528516586</v>
      </c>
      <c r="CE350">
        <v>8996.1891755985525</v>
      </c>
      <c r="CF350">
        <v>8024.0275332387428</v>
      </c>
      <c r="CG350">
        <v>6619.3387409251354</v>
      </c>
      <c r="CH350">
        <v>7670.2130559693678</v>
      </c>
      <c r="CI350">
        <v>7360.5439075298327</v>
      </c>
      <c r="CJ350">
        <v>10280.389866537134</v>
      </c>
      <c r="CK350">
        <v>13088.323066120076</v>
      </c>
      <c r="CL350">
        <v>14554.358891658223</v>
      </c>
      <c r="CM350">
        <v>14162.497206868611</v>
      </c>
      <c r="CN350">
        <v>12249.619657627056</v>
      </c>
      <c r="CO350">
        <v>11948.404609438297</v>
      </c>
      <c r="CP350">
        <v>10662.068219698234</v>
      </c>
      <c r="CQ350">
        <v>9819.042949397106</v>
      </c>
      <c r="CR350">
        <v>8943.9347577699427</v>
      </c>
      <c r="CS350">
        <v>7753.9092212729811</v>
      </c>
      <c r="CT350">
        <v>8440.8074423083744</v>
      </c>
      <c r="CU350">
        <v>8472.1365513672499</v>
      </c>
      <c r="CV350">
        <v>1</v>
      </c>
      <c r="CW350">
        <f t="shared" si="17"/>
        <v>3503</v>
      </c>
      <c r="CY350">
        <f t="shared" si="18"/>
        <v>3503</v>
      </c>
      <c r="CZ350">
        <f t="shared" si="19"/>
        <v>3503</v>
      </c>
    </row>
    <row r="351" spans="1:104" x14ac:dyDescent="0.25">
      <c r="A351" t="s">
        <v>103</v>
      </c>
      <c r="B351" t="s">
        <v>103</v>
      </c>
      <c r="C351" t="s">
        <v>104</v>
      </c>
      <c r="CV351">
        <v>0</v>
      </c>
      <c r="CW351">
        <f t="shared" si="17"/>
        <v>0</v>
      </c>
      <c r="CY351">
        <f t="shared" si="18"/>
        <v>0</v>
      </c>
      <c r="CZ351" t="e">
        <f t="shared" si="19"/>
        <v>#VALUE!</v>
      </c>
    </row>
    <row r="352" spans="1:104" x14ac:dyDescent="0.25">
      <c r="A352" t="s">
        <v>191</v>
      </c>
      <c r="B352" t="s">
        <v>105</v>
      </c>
      <c r="C352" t="s">
        <v>102</v>
      </c>
      <c r="D352">
        <v>6687.6371281226711</v>
      </c>
      <c r="E352">
        <v>6646.8751607720296</v>
      </c>
      <c r="F352">
        <v>7105.060185278975</v>
      </c>
      <c r="G352">
        <v>5786.694555821975</v>
      </c>
      <c r="H352">
        <v>7783.1984375077191</v>
      </c>
      <c r="I352">
        <v>4377.0802744752455</v>
      </c>
      <c r="J352">
        <v>6274.5053889299779</v>
      </c>
      <c r="K352">
        <v>7328.8828233610011</v>
      </c>
      <c r="L352">
        <v>4949.3346777346396</v>
      </c>
      <c r="M352">
        <v>10837.3572355342</v>
      </c>
      <c r="N352">
        <v>9894.6596091722877</v>
      </c>
      <c r="O352">
        <v>10067.409867973211</v>
      </c>
      <c r="P352">
        <v>6214.1478592387057</v>
      </c>
      <c r="Q352">
        <v>5577.1412311440436</v>
      </c>
      <c r="R352">
        <v>7335.4626899492459</v>
      </c>
      <c r="S352">
        <v>6086.4433482654922</v>
      </c>
      <c r="T352">
        <v>7881.4680223447222</v>
      </c>
      <c r="U352">
        <v>4578.1023049967525</v>
      </c>
      <c r="V352">
        <v>6383.9610394723095</v>
      </c>
      <c r="W352">
        <v>7486.0075178697725</v>
      </c>
      <c r="X352">
        <v>5239.086652272721</v>
      </c>
      <c r="Y352">
        <v>11260.394461102082</v>
      </c>
      <c r="Z352">
        <v>10433.417807252114</v>
      </c>
      <c r="AA352">
        <v>10652.745049928577</v>
      </c>
      <c r="AB352">
        <v>6771.7544377952672</v>
      </c>
      <c r="AC352">
        <v>6069.2276507971455</v>
      </c>
      <c r="AD352">
        <v>7765.5214100992516</v>
      </c>
      <c r="AE352">
        <v>6485.4278944736361</v>
      </c>
      <c r="AF352">
        <v>8287.3730668538647</v>
      </c>
      <c r="AG352">
        <v>5018.3829811252153</v>
      </c>
      <c r="AH352">
        <v>6868.300284068835</v>
      </c>
      <c r="AI352">
        <v>8009.3745011955425</v>
      </c>
      <c r="AJ352">
        <v>5789.3299316224111</v>
      </c>
      <c r="AK352">
        <v>11825.64450575919</v>
      </c>
      <c r="AL352">
        <v>11006.548164253803</v>
      </c>
      <c r="AM352">
        <v>11231.65643001159</v>
      </c>
      <c r="AN352">
        <v>7357.0125010591037</v>
      </c>
      <c r="AO352">
        <v>6661.6030920661378</v>
      </c>
      <c r="AP352">
        <v>8364.8699693972376</v>
      </c>
      <c r="AQ352">
        <v>7091.0095333376566</v>
      </c>
      <c r="AR352">
        <v>8898.8653197552449</v>
      </c>
      <c r="AS352">
        <v>5636.6289211779922</v>
      </c>
      <c r="AT352">
        <v>7495.2643396912308</v>
      </c>
      <c r="AU352">
        <v>8647.3989838147645</v>
      </c>
      <c r="AV352">
        <v>6440.1693750192208</v>
      </c>
      <c r="AW352">
        <v>12489.801375317911</v>
      </c>
      <c r="AX352">
        <v>11683.201280786034</v>
      </c>
      <c r="AY352">
        <v>11919.128217857575</v>
      </c>
      <c r="AZ352">
        <v>8053.4739481147262</v>
      </c>
      <c r="BA352">
        <v>7365.6724551396765</v>
      </c>
      <c r="BB352">
        <v>9075.8891289643616</v>
      </c>
      <c r="BC352">
        <v>7808.975038804967</v>
      </c>
      <c r="BD352">
        <v>9624.1431531059152</v>
      </c>
      <c r="BE352">
        <v>6369.6349767304573</v>
      </c>
      <c r="BF352">
        <v>8236.2522624984085</v>
      </c>
      <c r="BG352">
        <v>9396.4091575251659</v>
      </c>
      <c r="BH352">
        <v>7197.1092055632016</v>
      </c>
      <c r="BI352">
        <v>13254.581089089505</v>
      </c>
      <c r="BJ352">
        <v>12455.847653411201</v>
      </c>
      <c r="BK352">
        <v>12699.826350550895</v>
      </c>
      <c r="BL352">
        <v>8842.5233148178813</v>
      </c>
      <c r="BM352">
        <v>8163.372608806485</v>
      </c>
      <c r="BN352">
        <v>9882.3877788651771</v>
      </c>
      <c r="BO352">
        <v>8624.1191566661564</v>
      </c>
      <c r="BP352">
        <v>10447.376429157652</v>
      </c>
      <c r="BQ352">
        <v>7199.9828421271586</v>
      </c>
      <c r="BR352">
        <v>9072.4266515183299</v>
      </c>
      <c r="BS352">
        <v>10237.043816138179</v>
      </c>
      <c r="BT352">
        <v>8041.1021792321144</v>
      </c>
      <c r="BU352">
        <v>14101.477167363673</v>
      </c>
      <c r="BV352">
        <v>13306.156415258691</v>
      </c>
      <c r="BW352">
        <v>13555.14894844501</v>
      </c>
      <c r="BX352">
        <v>9705.3873255153649</v>
      </c>
      <c r="BY352">
        <v>9036.729902110259</v>
      </c>
      <c r="BZ352">
        <v>10768.836452480344</v>
      </c>
      <c r="CA352">
        <v>9524.9934069239898</v>
      </c>
      <c r="CB352">
        <v>11361.974494679404</v>
      </c>
      <c r="CC352">
        <v>8125.1676498222996</v>
      </c>
      <c r="CD352">
        <v>10002.911898808954</v>
      </c>
      <c r="CE352">
        <v>11166.201388394558</v>
      </c>
      <c r="CF352">
        <v>8962.6351683325411</v>
      </c>
      <c r="CG352">
        <v>15010.980672436221</v>
      </c>
      <c r="CH352">
        <v>14202.781162936823</v>
      </c>
      <c r="CI352">
        <v>14443.497864447463</v>
      </c>
      <c r="CJ352">
        <v>10594.687876213375</v>
      </c>
      <c r="CK352">
        <v>9937.3104665511</v>
      </c>
      <c r="CL352">
        <v>11702.858133547999</v>
      </c>
      <c r="CM352">
        <v>10493.015577662318</v>
      </c>
      <c r="CN352">
        <v>12377.555464097095</v>
      </c>
      <c r="CO352">
        <v>9205.2180432619607</v>
      </c>
      <c r="CP352">
        <v>11040.405036252108</v>
      </c>
      <c r="CQ352">
        <v>12290.193364221963</v>
      </c>
      <c r="CR352">
        <v>10118.607461990174</v>
      </c>
      <c r="CS352">
        <v>15324.437081045327</v>
      </c>
      <c r="CT352">
        <v>16203.193980524526</v>
      </c>
      <c r="CU352">
        <v>13989.509414415634</v>
      </c>
      <c r="CV352">
        <v>-1</v>
      </c>
      <c r="CW352">
        <f t="shared" si="17"/>
        <v>3503</v>
      </c>
      <c r="CY352">
        <f t="shared" si="18"/>
        <v>3503</v>
      </c>
      <c r="CZ352">
        <f t="shared" si="19"/>
        <v>3503</v>
      </c>
    </row>
    <row r="353" spans="1:104" x14ac:dyDescent="0.25">
      <c r="A353" t="s">
        <v>103</v>
      </c>
      <c r="B353" t="s">
        <v>103</v>
      </c>
      <c r="C353" t="s">
        <v>104</v>
      </c>
      <c r="CV353">
        <v>0</v>
      </c>
      <c r="CW353">
        <f t="shared" si="17"/>
        <v>0</v>
      </c>
      <c r="CY353">
        <f t="shared" si="18"/>
        <v>0</v>
      </c>
      <c r="CZ353" t="e">
        <f t="shared" si="19"/>
        <v>#VALUE!</v>
      </c>
    </row>
    <row r="354" spans="1:104" x14ac:dyDescent="0.25">
      <c r="A354" t="s">
        <v>192</v>
      </c>
      <c r="B354" t="s">
        <v>101</v>
      </c>
      <c r="C354" t="s">
        <v>102</v>
      </c>
      <c r="D354">
        <v>13456.143602363903</v>
      </c>
      <c r="E354">
        <v>15013.140687334946</v>
      </c>
      <c r="F354">
        <v>16868.910243327526</v>
      </c>
      <c r="G354">
        <v>18958.224902871014</v>
      </c>
      <c r="H354">
        <v>17679.463424678721</v>
      </c>
      <c r="I354">
        <v>18305.303508661073</v>
      </c>
      <c r="J354">
        <v>16294.0894438057</v>
      </c>
      <c r="K354">
        <v>15411.899932661709</v>
      </c>
      <c r="L354">
        <v>14672.405101358443</v>
      </c>
      <c r="M354">
        <v>11307.833593966003</v>
      </c>
      <c r="N354">
        <v>12321.954817670079</v>
      </c>
      <c r="O354">
        <v>10898.169586493843</v>
      </c>
      <c r="P354">
        <v>13930.973001375725</v>
      </c>
      <c r="Q354">
        <v>16964.553479733815</v>
      </c>
      <c r="R354">
        <v>19000.191902612183</v>
      </c>
      <c r="S354">
        <v>20487.570465489116</v>
      </c>
      <c r="T354">
        <v>18809.798483000919</v>
      </c>
      <c r="U354">
        <v>19163.581011333743</v>
      </c>
      <c r="V354">
        <v>16929.442014585966</v>
      </c>
      <c r="W354">
        <v>15890.507529950701</v>
      </c>
      <c r="X354">
        <v>15126.712860532445</v>
      </c>
      <c r="Y354">
        <v>11918.815564266462</v>
      </c>
      <c r="Z354">
        <v>13206.722822813392</v>
      </c>
      <c r="AA354">
        <v>12091.238797432819</v>
      </c>
      <c r="AB354">
        <v>15381.722122511004</v>
      </c>
      <c r="AC354">
        <v>18556.505521254934</v>
      </c>
      <c r="AD354">
        <v>20602.981556049079</v>
      </c>
      <c r="AE354">
        <v>22002.108563176025</v>
      </c>
      <c r="AF354">
        <v>20189.270179377992</v>
      </c>
      <c r="AG354">
        <v>20413.490434633004</v>
      </c>
      <c r="AH354">
        <v>18091.265006058871</v>
      </c>
      <c r="AI354">
        <v>17018.806299976615</v>
      </c>
      <c r="AJ354">
        <v>16270.104806415135</v>
      </c>
      <c r="AK354">
        <v>13109.620766780175</v>
      </c>
      <c r="AL354">
        <v>14458.963545995603</v>
      </c>
      <c r="AM354">
        <v>13404.130928921735</v>
      </c>
      <c r="AN354">
        <v>16745.030419802533</v>
      </c>
      <c r="AO354">
        <v>19955.325832849179</v>
      </c>
      <c r="AP354">
        <v>22021.285867556682</v>
      </c>
      <c r="AQ354">
        <v>23425.323060976469</v>
      </c>
      <c r="AR354">
        <v>21606.252506467652</v>
      </c>
      <c r="AS354">
        <v>21817.974098563143</v>
      </c>
      <c r="AT354">
        <v>19482.489075533675</v>
      </c>
      <c r="AU354">
        <v>18401.006892851045</v>
      </c>
      <c r="AV354">
        <v>17650.869000287214</v>
      </c>
      <c r="AW354">
        <v>14497.541335809665</v>
      </c>
      <c r="AX354">
        <v>15861.3113749677</v>
      </c>
      <c r="AY354">
        <v>14825.238236861405</v>
      </c>
      <c r="AZ354">
        <v>18185.772151290759</v>
      </c>
      <c r="BA354">
        <v>21413.662409140386</v>
      </c>
      <c r="BB354">
        <v>23493.485408790264</v>
      </c>
      <c r="BC354">
        <v>24907.337912098381</v>
      </c>
      <c r="BD354">
        <v>23094.796319838508</v>
      </c>
      <c r="BE354">
        <v>23311.05705642965</v>
      </c>
      <c r="BF354">
        <v>20979.408812544898</v>
      </c>
      <c r="BG354">
        <v>19901.968906354887</v>
      </c>
      <c r="BH354">
        <v>19156.480522189104</v>
      </c>
      <c r="BI354">
        <v>16008.394487542466</v>
      </c>
      <c r="BJ354">
        <v>17377.782949682936</v>
      </c>
      <c r="BK354">
        <v>16347.528741165363</v>
      </c>
      <c r="BL354">
        <v>19714.118867901565</v>
      </c>
      <c r="BM354">
        <v>22948.607194557873</v>
      </c>
      <c r="BN354">
        <v>25036.062206737581</v>
      </c>
      <c r="BO354">
        <v>26459.065799866985</v>
      </c>
      <c r="BP354">
        <v>24657.416674220149</v>
      </c>
      <c r="BQ354">
        <v>24886.030251120454</v>
      </c>
      <c r="BR354">
        <v>22567.27309636417</v>
      </c>
      <c r="BS354">
        <v>21501.742241427444</v>
      </c>
      <c r="BT354">
        <v>20765.329247734822</v>
      </c>
      <c r="BU354">
        <v>17621.777189112032</v>
      </c>
      <c r="BV354">
        <v>18990.189386465965</v>
      </c>
      <c r="BW354">
        <v>17953.778958049515</v>
      </c>
      <c r="BX354">
        <v>21310.989499340798</v>
      </c>
      <c r="BY354">
        <v>24536.378727508301</v>
      </c>
      <c r="BZ354">
        <v>26619.481212943414</v>
      </c>
      <c r="CA354">
        <v>28047.251971789599</v>
      </c>
      <c r="CB354">
        <v>26262.426344699888</v>
      </c>
      <c r="CC354">
        <v>26520.157059846722</v>
      </c>
      <c r="CD354">
        <v>24239.508211108026</v>
      </c>
      <c r="CE354">
        <v>23214.287314024568</v>
      </c>
      <c r="CF354">
        <v>22511.038040507359</v>
      </c>
      <c r="CG354">
        <v>19383.678993289665</v>
      </c>
      <c r="CH354">
        <v>20743.475573748161</v>
      </c>
      <c r="CI354">
        <v>19670.339999658958</v>
      </c>
      <c r="CJ354">
        <v>22966.823490340648</v>
      </c>
      <c r="CK354">
        <v>26119.551774296604</v>
      </c>
      <c r="CL354">
        <v>28133.128705137115</v>
      </c>
      <c r="CM354">
        <v>29525.458348094235</v>
      </c>
      <c r="CN354">
        <v>27752.391455903664</v>
      </c>
      <c r="CO354">
        <v>28075.735081591054</v>
      </c>
      <c r="CP354">
        <v>25960.275966341935</v>
      </c>
      <c r="CQ354">
        <v>25081.165771004555</v>
      </c>
      <c r="CR354">
        <v>24534.307084778928</v>
      </c>
      <c r="CS354">
        <v>21766.853672526318</v>
      </c>
      <c r="CT354">
        <v>22474.476101788794</v>
      </c>
      <c r="CU354">
        <v>22241.993666783543</v>
      </c>
      <c r="CV354">
        <v>1</v>
      </c>
      <c r="CW354">
        <f t="shared" si="17"/>
        <v>3504</v>
      </c>
      <c r="CY354">
        <f t="shared" si="18"/>
        <v>3504</v>
      </c>
      <c r="CZ354">
        <f t="shared" si="19"/>
        <v>3504</v>
      </c>
    </row>
    <row r="355" spans="1:104" x14ac:dyDescent="0.25">
      <c r="A355" t="s">
        <v>103</v>
      </c>
      <c r="B355" t="s">
        <v>103</v>
      </c>
      <c r="C355" t="s">
        <v>104</v>
      </c>
      <c r="CV355">
        <v>0</v>
      </c>
      <c r="CW355">
        <f t="shared" si="17"/>
        <v>0</v>
      </c>
      <c r="CY355">
        <f t="shared" si="18"/>
        <v>0</v>
      </c>
      <c r="CZ355" t="e">
        <f t="shared" si="19"/>
        <v>#VALUE!</v>
      </c>
    </row>
    <row r="356" spans="1:104" x14ac:dyDescent="0.25">
      <c r="A356" t="s">
        <v>192</v>
      </c>
      <c r="B356" t="s">
        <v>105</v>
      </c>
      <c r="C356" t="s">
        <v>102</v>
      </c>
      <c r="D356">
        <v>14418.908442145497</v>
      </c>
      <c r="E356">
        <v>13832.148749881806</v>
      </c>
      <c r="F356">
        <v>15024.861383534009</v>
      </c>
      <c r="G356">
        <v>13925.651708952024</v>
      </c>
      <c r="H356">
        <v>15656.757049427462</v>
      </c>
      <c r="I356">
        <v>12774.122186202472</v>
      </c>
      <c r="J356">
        <v>14085.631925452557</v>
      </c>
      <c r="K356">
        <v>14817.1933376906</v>
      </c>
      <c r="L356">
        <v>12725.613325226328</v>
      </c>
      <c r="M356">
        <v>17672.031000721701</v>
      </c>
      <c r="N356">
        <v>17106.426207184144</v>
      </c>
      <c r="O356">
        <v>17619.20747219391</v>
      </c>
      <c r="P356">
        <v>15317.770002487274</v>
      </c>
      <c r="Q356">
        <v>14507.348669761534</v>
      </c>
      <c r="R356">
        <v>16033.040526475954</v>
      </c>
      <c r="S356">
        <v>14641.040533871555</v>
      </c>
      <c r="T356">
        <v>16283.572708949641</v>
      </c>
      <c r="U356">
        <v>13477.513103689111</v>
      </c>
      <c r="V356">
        <v>14692.814898894256</v>
      </c>
      <c r="W356">
        <v>15437.023682867553</v>
      </c>
      <c r="X356">
        <v>13445.909868474033</v>
      </c>
      <c r="Y356">
        <v>18548.606540306959</v>
      </c>
      <c r="Z356">
        <v>18165.196916051314</v>
      </c>
      <c r="AA356">
        <v>18816.646451053868</v>
      </c>
      <c r="AB356">
        <v>16575.522666060973</v>
      </c>
      <c r="AC356">
        <v>15752.605382498799</v>
      </c>
      <c r="AD356">
        <v>17222.654687772982</v>
      </c>
      <c r="AE356">
        <v>15768.39088818997</v>
      </c>
      <c r="AF356">
        <v>17370.749299875053</v>
      </c>
      <c r="AG356">
        <v>14558.930141109364</v>
      </c>
      <c r="AH356">
        <v>15799.59483988389</v>
      </c>
      <c r="AI356">
        <v>16588.394726140199</v>
      </c>
      <c r="AJ356">
        <v>14647.858058691578</v>
      </c>
      <c r="AK356">
        <v>19797.548455088494</v>
      </c>
      <c r="AL356">
        <v>19453.405535677732</v>
      </c>
      <c r="AM356">
        <v>20136.201564337891</v>
      </c>
      <c r="AN356">
        <v>17919.851335886957</v>
      </c>
      <c r="AO356">
        <v>17116.486466662256</v>
      </c>
      <c r="AP356">
        <v>18601.855381925114</v>
      </c>
      <c r="AQ356">
        <v>17159.685227317332</v>
      </c>
      <c r="AR356">
        <v>18772.401572624149</v>
      </c>
      <c r="AS356">
        <v>15971.190140267367</v>
      </c>
      <c r="AT356">
        <v>17224.701887187584</v>
      </c>
      <c r="AU356">
        <v>18029.906183295705</v>
      </c>
      <c r="AV356">
        <v>16109.509419759717</v>
      </c>
      <c r="AW356">
        <v>21282.102441065435</v>
      </c>
      <c r="AX356">
        <v>20961.939185553885</v>
      </c>
      <c r="AY356">
        <v>21668.044244818615</v>
      </c>
      <c r="AZ356">
        <v>19473.086840762819</v>
      </c>
      <c r="BA356">
        <v>18688.728178399022</v>
      </c>
      <c r="BB356">
        <v>20190.964058132049</v>
      </c>
      <c r="BC356">
        <v>18764.202171403311</v>
      </c>
      <c r="BD356">
        <v>20391.636287427067</v>
      </c>
      <c r="BE356">
        <v>17605.04500559553</v>
      </c>
      <c r="BF356">
        <v>18873.386007724264</v>
      </c>
      <c r="BG356">
        <v>19693.68128293219</v>
      </c>
      <c r="BH356">
        <v>17788.550676873165</v>
      </c>
      <c r="BI356">
        <v>22976.485797282447</v>
      </c>
      <c r="BJ356">
        <v>22671.714115463205</v>
      </c>
      <c r="BK356">
        <v>23393.328889118246</v>
      </c>
      <c r="BL356">
        <v>21214.126848283533</v>
      </c>
      <c r="BM356">
        <v>20445.880790207455</v>
      </c>
      <c r="BN356">
        <v>21964.595304164119</v>
      </c>
      <c r="BO356">
        <v>20554.512109014642</v>
      </c>
      <c r="BP356">
        <v>22198.452620668646</v>
      </c>
      <c r="BQ356">
        <v>19427.645992228281</v>
      </c>
      <c r="BR356">
        <v>20710.4246775922</v>
      </c>
      <c r="BS356">
        <v>21543.276351233857</v>
      </c>
      <c r="BT356">
        <v>19648.57995514404</v>
      </c>
      <c r="BU356">
        <v>24845.063412966498</v>
      </c>
      <c r="BV356">
        <v>24547.766656685657</v>
      </c>
      <c r="BW356">
        <v>25277.117807235954</v>
      </c>
      <c r="BX356">
        <v>23107.536267510208</v>
      </c>
      <c r="BY356">
        <v>22352.300778910372</v>
      </c>
      <c r="BZ356">
        <v>23888.319487877954</v>
      </c>
      <c r="CA356">
        <v>22499.675389385433</v>
      </c>
      <c r="CB356">
        <v>24167.730015170055</v>
      </c>
      <c r="CC356">
        <v>21420.999274644033</v>
      </c>
      <c r="CD356">
        <v>22724.373414858928</v>
      </c>
      <c r="CE356">
        <v>23570.805902110824</v>
      </c>
      <c r="CF356">
        <v>21680.290937917725</v>
      </c>
      <c r="CG356">
        <v>26870.87341123548</v>
      </c>
      <c r="CH356">
        <v>26559.491916885028</v>
      </c>
      <c r="CI356">
        <v>27271.670640969136</v>
      </c>
      <c r="CJ356">
        <v>25088.720265529955</v>
      </c>
      <c r="CK356">
        <v>24328.997121433298</v>
      </c>
      <c r="CL356">
        <v>25885.569868358732</v>
      </c>
      <c r="CM356">
        <v>24530.099953960613</v>
      </c>
      <c r="CN356">
        <v>26258.77824877009</v>
      </c>
      <c r="CO356">
        <v>23601.613326665574</v>
      </c>
      <c r="CP356">
        <v>24924.235383539493</v>
      </c>
      <c r="CQ356">
        <v>25877.617438429814</v>
      </c>
      <c r="CR356">
        <v>24080.612612616183</v>
      </c>
      <c r="CS356">
        <v>28569.747474033938</v>
      </c>
      <c r="CT356">
        <v>29601.975605213214</v>
      </c>
      <c r="CU356">
        <v>28295.335794114257</v>
      </c>
      <c r="CV356">
        <v>-1</v>
      </c>
      <c r="CW356">
        <f t="shared" si="17"/>
        <v>3504</v>
      </c>
      <c r="CY356">
        <f t="shared" si="18"/>
        <v>3504</v>
      </c>
      <c r="CZ356">
        <f t="shared" si="19"/>
        <v>3504</v>
      </c>
    </row>
    <row r="357" spans="1:104" x14ac:dyDescent="0.25">
      <c r="A357" t="s">
        <v>103</v>
      </c>
      <c r="B357" t="s">
        <v>103</v>
      </c>
      <c r="C357" t="s">
        <v>104</v>
      </c>
      <c r="CV357">
        <v>0</v>
      </c>
      <c r="CW357">
        <f t="shared" si="17"/>
        <v>0</v>
      </c>
      <c r="CY357">
        <f t="shared" si="18"/>
        <v>0</v>
      </c>
      <c r="CZ357" t="e">
        <f t="shared" si="19"/>
        <v>#VALUE!</v>
      </c>
    </row>
    <row r="358" spans="1:104" x14ac:dyDescent="0.25">
      <c r="A358" t="s">
        <v>193</v>
      </c>
      <c r="B358" t="s">
        <v>101</v>
      </c>
      <c r="C358" t="s">
        <v>102</v>
      </c>
      <c r="D358">
        <v>8420.1403164480107</v>
      </c>
      <c r="E358">
        <v>9184.2366340727749</v>
      </c>
      <c r="F358">
        <v>10379.931381308217</v>
      </c>
      <c r="G358">
        <v>12086.417611285227</v>
      </c>
      <c r="H358">
        <v>12180.136301760876</v>
      </c>
      <c r="I358">
        <v>13108.336431531849</v>
      </c>
      <c r="J358">
        <v>11803.436601635403</v>
      </c>
      <c r="K358">
        <v>10876.867683911434</v>
      </c>
      <c r="L358">
        <v>10252.493398512934</v>
      </c>
      <c r="M358">
        <v>7718.9878244963429</v>
      </c>
      <c r="N358">
        <v>7513.2737580526318</v>
      </c>
      <c r="O358">
        <v>6550.655396647252</v>
      </c>
      <c r="P358">
        <v>8580.7720155847364</v>
      </c>
      <c r="Q358">
        <v>10093.582312244442</v>
      </c>
      <c r="R358">
        <v>11629.43745003772</v>
      </c>
      <c r="S358">
        <v>13197.585277292652</v>
      </c>
      <c r="T358">
        <v>13069.445245011904</v>
      </c>
      <c r="U358">
        <v>13700.75928128225</v>
      </c>
      <c r="V358">
        <v>12148.20335832962</v>
      </c>
      <c r="W358">
        <v>11036.830174255072</v>
      </c>
      <c r="X358">
        <v>10326.744169304786</v>
      </c>
      <c r="Y358">
        <v>7835.7336431683898</v>
      </c>
      <c r="Z358">
        <v>7770.6357069406731</v>
      </c>
      <c r="AA358">
        <v>7010.0705104973131</v>
      </c>
      <c r="AB358">
        <v>9251.8146343031876</v>
      </c>
      <c r="AC358">
        <v>10931.916378784736</v>
      </c>
      <c r="AD358">
        <v>12557.075139056295</v>
      </c>
      <c r="AE358">
        <v>14129.525261975234</v>
      </c>
      <c r="AF358">
        <v>13938.095014298542</v>
      </c>
      <c r="AG358">
        <v>14471.700435501934</v>
      </c>
      <c r="AH358">
        <v>12822.314450279811</v>
      </c>
      <c r="AI358">
        <v>11641.135411285624</v>
      </c>
      <c r="AJ358">
        <v>10900.244079698923</v>
      </c>
      <c r="AK358">
        <v>8416.0066057398781</v>
      </c>
      <c r="AL358">
        <v>8384.8569225049905</v>
      </c>
      <c r="AM358">
        <v>7671.614052865033</v>
      </c>
      <c r="AN358">
        <v>9961.3513456396649</v>
      </c>
      <c r="AO358">
        <v>11681.016568535511</v>
      </c>
      <c r="AP358">
        <v>13332.522005726583</v>
      </c>
      <c r="AQ358">
        <v>14917.161311302221</v>
      </c>
      <c r="AR358">
        <v>14725.688255851168</v>
      </c>
      <c r="AS358">
        <v>15250.761646590046</v>
      </c>
      <c r="AT358">
        <v>13588.925879311762</v>
      </c>
      <c r="AU358">
        <v>12395.852563326474</v>
      </c>
      <c r="AV358">
        <v>11647.176957650488</v>
      </c>
      <c r="AW358">
        <v>9161.3063641917888</v>
      </c>
      <c r="AX358">
        <v>9134.9720382313735</v>
      </c>
      <c r="AY358">
        <v>8431.7464877636321</v>
      </c>
      <c r="AZ358">
        <v>10734.474886929931</v>
      </c>
      <c r="BA358">
        <v>12467.630825984254</v>
      </c>
      <c r="BB358">
        <v>14131.081562102456</v>
      </c>
      <c r="BC358">
        <v>15724.930075914937</v>
      </c>
      <c r="BD358">
        <v>15539.687971491987</v>
      </c>
      <c r="BE358">
        <v>16068.524099976887</v>
      </c>
      <c r="BF358">
        <v>14408.884855590415</v>
      </c>
      <c r="BG358">
        <v>13217.363365425219</v>
      </c>
      <c r="BH358">
        <v>12470.272045365418</v>
      </c>
      <c r="BI358">
        <v>9986.3528133486525</v>
      </c>
      <c r="BJ358">
        <v>9962.3865773377656</v>
      </c>
      <c r="BK358">
        <v>9261.8654457817956</v>
      </c>
      <c r="BL358">
        <v>11567.597714117906</v>
      </c>
      <c r="BM358">
        <v>13304.18369816363</v>
      </c>
      <c r="BN358">
        <v>14971.80082816357</v>
      </c>
      <c r="BO358">
        <v>16570.953478380794</v>
      </c>
      <c r="BP358">
        <v>16392.465768988674</v>
      </c>
      <c r="BQ358">
        <v>16929.516710960506</v>
      </c>
      <c r="BR358">
        <v>15279.086586308771</v>
      </c>
      <c r="BS358">
        <v>14096.766864850582</v>
      </c>
      <c r="BT358">
        <v>13357.444196962979</v>
      </c>
      <c r="BU358">
        <v>10878.309172759182</v>
      </c>
      <c r="BV358">
        <v>10854.911916164612</v>
      </c>
      <c r="BW358">
        <v>10150.330387458023</v>
      </c>
      <c r="BX358">
        <v>12448.17441212099</v>
      </c>
      <c r="BY358">
        <v>14175.210151652229</v>
      </c>
      <c r="BZ358">
        <v>15834.919362749624</v>
      </c>
      <c r="CA358">
        <v>17431.609235935102</v>
      </c>
      <c r="CB358">
        <v>17259.417554238782</v>
      </c>
      <c r="CC358">
        <v>17813.238535539262</v>
      </c>
      <c r="CD358">
        <v>16189.195818357726</v>
      </c>
      <c r="CE358">
        <v>15039.019729388116</v>
      </c>
      <c r="CF358">
        <v>14330.953516132082</v>
      </c>
      <c r="CG358">
        <v>11873.98948205992</v>
      </c>
      <c r="CH358">
        <v>11855.704126261826</v>
      </c>
      <c r="CI358">
        <v>11133.633691090436</v>
      </c>
      <c r="CJ358">
        <v>13391.123082904971</v>
      </c>
      <c r="CK358">
        <v>15061.14506527985</v>
      </c>
      <c r="CL358">
        <v>16657.063004507592</v>
      </c>
      <c r="CM358">
        <v>18206.333979525461</v>
      </c>
      <c r="CN358">
        <v>18015.997292578602</v>
      </c>
      <c r="CO358">
        <v>18593.202751038862</v>
      </c>
      <c r="CP358">
        <v>17070.342068109283</v>
      </c>
      <c r="CQ358">
        <v>16019.499966519035</v>
      </c>
      <c r="CR358">
        <v>15450.897543579602</v>
      </c>
      <c r="CS358">
        <v>13309.963922510713</v>
      </c>
      <c r="CT358">
        <v>12884.521996208274</v>
      </c>
      <c r="CU358">
        <v>12829.287667187667</v>
      </c>
      <c r="CV358">
        <v>1</v>
      </c>
      <c r="CW358">
        <f t="shared" si="17"/>
        <v>3505</v>
      </c>
      <c r="CY358">
        <f t="shared" si="18"/>
        <v>3505</v>
      </c>
      <c r="CZ358">
        <f t="shared" si="19"/>
        <v>3505</v>
      </c>
    </row>
    <row r="359" spans="1:104" x14ac:dyDescent="0.25">
      <c r="A359" t="s">
        <v>103</v>
      </c>
      <c r="B359" t="s">
        <v>103</v>
      </c>
      <c r="C359" t="s">
        <v>104</v>
      </c>
      <c r="CV359">
        <v>0</v>
      </c>
      <c r="CW359">
        <f t="shared" si="17"/>
        <v>0</v>
      </c>
      <c r="CY359">
        <f t="shared" si="18"/>
        <v>0</v>
      </c>
      <c r="CZ359" t="e">
        <f t="shared" si="19"/>
        <v>#VALUE!</v>
      </c>
    </row>
    <row r="360" spans="1:104" x14ac:dyDescent="0.25">
      <c r="A360" t="s">
        <v>193</v>
      </c>
      <c r="B360" t="s">
        <v>105</v>
      </c>
      <c r="C360" t="s">
        <v>102</v>
      </c>
      <c r="D360">
        <v>10311.17035909512</v>
      </c>
      <c r="E360">
        <v>10426.333219169159</v>
      </c>
      <c r="F360">
        <v>10462.125310415493</v>
      </c>
      <c r="G360">
        <v>8923.8808844981868</v>
      </c>
      <c r="H360">
        <v>9805.6429090953552</v>
      </c>
      <c r="I360">
        <v>7603.0944687474866</v>
      </c>
      <c r="J360">
        <v>8166.5074253030198</v>
      </c>
      <c r="K360">
        <v>8781.60079095728</v>
      </c>
      <c r="L360">
        <v>7847.7954052349796</v>
      </c>
      <c r="M360">
        <v>11536.795998974007</v>
      </c>
      <c r="N360">
        <v>12348.746402426446</v>
      </c>
      <c r="O360">
        <v>13403.3700428092</v>
      </c>
      <c r="P360">
        <v>11973.579055872611</v>
      </c>
      <c r="Q360">
        <v>10672.586153324395</v>
      </c>
      <c r="R360">
        <v>11049.694268993653</v>
      </c>
      <c r="S360">
        <v>9456.3200568108932</v>
      </c>
      <c r="T360">
        <v>10092.90561319165</v>
      </c>
      <c r="U360">
        <v>7837.1505147398748</v>
      </c>
      <c r="V360">
        <v>8292.8206746055439</v>
      </c>
      <c r="W360">
        <v>8928.7686143633109</v>
      </c>
      <c r="X360">
        <v>8156.4568171519923</v>
      </c>
      <c r="Y360">
        <v>12069.649811310688</v>
      </c>
      <c r="Z360">
        <v>13092.248927869005</v>
      </c>
      <c r="AA360">
        <v>14257.017149845162</v>
      </c>
      <c r="AB360">
        <v>12812.530699020575</v>
      </c>
      <c r="AC360">
        <v>11406.810644413412</v>
      </c>
      <c r="AD360">
        <v>11651.093297069707</v>
      </c>
      <c r="AE360">
        <v>9955.6784514070168</v>
      </c>
      <c r="AF360">
        <v>10553.136045799438</v>
      </c>
      <c r="AG360">
        <v>8320.7168053313362</v>
      </c>
      <c r="AH360">
        <v>8839.6950733314006</v>
      </c>
      <c r="AI360">
        <v>9550.5742698969407</v>
      </c>
      <c r="AJ360">
        <v>8843.1964993081856</v>
      </c>
      <c r="AK360">
        <v>12801.692264093788</v>
      </c>
      <c r="AL360">
        <v>13850.813513881585</v>
      </c>
      <c r="AM360">
        <v>15029.350131967934</v>
      </c>
      <c r="AN360">
        <v>13591.995494035855</v>
      </c>
      <c r="AO360">
        <v>12190.525262209248</v>
      </c>
      <c r="AP360">
        <v>12437.750231457409</v>
      </c>
      <c r="AQ360">
        <v>10744.820205534888</v>
      </c>
      <c r="AR360">
        <v>11345.634775069813</v>
      </c>
      <c r="AS360">
        <v>9119.3889534432892</v>
      </c>
      <c r="AT360">
        <v>9649.1388019642436</v>
      </c>
      <c r="AU360">
        <v>10376.034521483187</v>
      </c>
      <c r="AV360">
        <v>9688.9518227414446</v>
      </c>
      <c r="AW360">
        <v>13669.742519316947</v>
      </c>
      <c r="AX360">
        <v>14740.454152481954</v>
      </c>
      <c r="AY360">
        <v>15937.738778273921</v>
      </c>
      <c r="AZ360">
        <v>14515.357514126987</v>
      </c>
      <c r="BA360">
        <v>13125.432603173133</v>
      </c>
      <c r="BB360">
        <v>13381.989648750743</v>
      </c>
      <c r="BC360">
        <v>11697.638189754645</v>
      </c>
      <c r="BD360">
        <v>12307.440169257898</v>
      </c>
      <c r="BE360">
        <v>10091.177543355154</v>
      </c>
      <c r="BF360">
        <v>10631.930984147952</v>
      </c>
      <c r="BG360">
        <v>11370.522662552205</v>
      </c>
      <c r="BH360">
        <v>10695.413455895312</v>
      </c>
      <c r="BI360">
        <v>14688.15910107711</v>
      </c>
      <c r="BJ360">
        <v>15770.718985866661</v>
      </c>
      <c r="BK360">
        <v>16979.84078726199</v>
      </c>
      <c r="BL360">
        <v>15569.466288385887</v>
      </c>
      <c r="BM360">
        <v>14191.858070957976</v>
      </c>
      <c r="BN360">
        <v>14461.030494425511</v>
      </c>
      <c r="BO360">
        <v>12789.36242784768</v>
      </c>
      <c r="BP360">
        <v>13411.461319639167</v>
      </c>
      <c r="BQ360">
        <v>11206.501475386971</v>
      </c>
      <c r="BR360">
        <v>11756.948390352209</v>
      </c>
      <c r="BS360">
        <v>12503.202814535834</v>
      </c>
      <c r="BT360">
        <v>11833.711584774184</v>
      </c>
      <c r="BU360">
        <v>15830.583903836323</v>
      </c>
      <c r="BV360">
        <v>16916.934612831377</v>
      </c>
      <c r="BW360">
        <v>18131.11771135054</v>
      </c>
      <c r="BX360">
        <v>16728.783961741137</v>
      </c>
      <c r="BY360">
        <v>15363.509296934713</v>
      </c>
      <c r="BZ360">
        <v>15649.700967913468</v>
      </c>
      <c r="CA360">
        <v>13998.806425359038</v>
      </c>
      <c r="CB360">
        <v>14643.079909936027</v>
      </c>
      <c r="CC360">
        <v>12458.214061705465</v>
      </c>
      <c r="CD360">
        <v>13022.828822137997</v>
      </c>
      <c r="CE360">
        <v>13774.042672098005</v>
      </c>
      <c r="CF360">
        <v>13098.824318114443</v>
      </c>
      <c r="CG360">
        <v>17080.250292054479</v>
      </c>
      <c r="CH360">
        <v>18145.249633646519</v>
      </c>
      <c r="CI360">
        <v>19339.010990048104</v>
      </c>
      <c r="CJ360">
        <v>17925.238113561791</v>
      </c>
      <c r="CK360">
        <v>16563.588386170642</v>
      </c>
      <c r="CL360">
        <v>16879.691888090478</v>
      </c>
      <c r="CM360">
        <v>15276.379525031949</v>
      </c>
      <c r="CN360">
        <v>15989.435743891005</v>
      </c>
      <c r="CO360">
        <v>13890.883984626969</v>
      </c>
      <c r="CP360">
        <v>14479.57571024915</v>
      </c>
      <c r="CQ360">
        <v>15297.254880115399</v>
      </c>
      <c r="CR360">
        <v>14647.498233620398</v>
      </c>
      <c r="CS360">
        <v>18110.140712296401</v>
      </c>
      <c r="CT360">
        <v>19929.717763069912</v>
      </c>
      <c r="CU360">
        <v>19878.402386361129</v>
      </c>
      <c r="CV360">
        <v>-1</v>
      </c>
      <c r="CW360">
        <f t="shared" si="17"/>
        <v>3505</v>
      </c>
      <c r="CY360">
        <f t="shared" si="18"/>
        <v>3505</v>
      </c>
      <c r="CZ360">
        <f t="shared" si="19"/>
        <v>3505</v>
      </c>
    </row>
    <row r="361" spans="1:104" x14ac:dyDescent="0.25">
      <c r="A361" t="s">
        <v>103</v>
      </c>
      <c r="B361" t="s">
        <v>103</v>
      </c>
      <c r="C361" t="s">
        <v>104</v>
      </c>
      <c r="CV361">
        <v>0</v>
      </c>
      <c r="CW361">
        <f t="shared" si="17"/>
        <v>0</v>
      </c>
      <c r="CY361">
        <f t="shared" si="18"/>
        <v>0</v>
      </c>
      <c r="CZ361" t="e">
        <f t="shared" si="19"/>
        <v>#VALUE!</v>
      </c>
    </row>
    <row r="362" spans="1:104" x14ac:dyDescent="0.25">
      <c r="A362" t="s">
        <v>194</v>
      </c>
      <c r="B362" t="s">
        <v>101</v>
      </c>
      <c r="C362" t="s">
        <v>102</v>
      </c>
      <c r="D362">
        <v>12738.564575767148</v>
      </c>
      <c r="E362">
        <v>14068.300525075087</v>
      </c>
      <c r="F362">
        <v>16240.259087933524</v>
      </c>
      <c r="G362">
        <v>17238.250806755557</v>
      </c>
      <c r="H362">
        <v>16822.678435536211</v>
      </c>
      <c r="I362">
        <v>17612.446123843267</v>
      </c>
      <c r="J362">
        <v>16025.094947924255</v>
      </c>
      <c r="K362">
        <v>15172.585677986292</v>
      </c>
      <c r="L362">
        <v>14526.563006769873</v>
      </c>
      <c r="M362">
        <v>11623.283469751728</v>
      </c>
      <c r="N362">
        <v>11979.303276560635</v>
      </c>
      <c r="O362">
        <v>10562.020009060623</v>
      </c>
      <c r="P362">
        <v>14411.287804861457</v>
      </c>
      <c r="Q362">
        <v>16181.351775012114</v>
      </c>
      <c r="R362">
        <v>18370.578227103295</v>
      </c>
      <c r="S362">
        <v>19107.599612972252</v>
      </c>
      <c r="T362">
        <v>18484.115891025496</v>
      </c>
      <c r="U362">
        <v>18962.6631517192</v>
      </c>
      <c r="V362">
        <v>17071.835177174755</v>
      </c>
      <c r="W362">
        <v>16030.384434543761</v>
      </c>
      <c r="X362">
        <v>15382.330121550784</v>
      </c>
      <c r="Y362">
        <v>12683.934386922823</v>
      </c>
      <c r="Z362">
        <v>13359.577029478749</v>
      </c>
      <c r="AA362">
        <v>12268.823897516908</v>
      </c>
      <c r="AB362">
        <v>16361.205737907278</v>
      </c>
      <c r="AC362">
        <v>18239.458547148395</v>
      </c>
      <c r="AD362">
        <v>20406.536158980278</v>
      </c>
      <c r="AE362">
        <v>21036.214315534555</v>
      </c>
      <c r="AF362">
        <v>20277.875502324219</v>
      </c>
      <c r="AG362">
        <v>20642.356878736497</v>
      </c>
      <c r="AH362">
        <v>18684.880388389385</v>
      </c>
      <c r="AI362">
        <v>17628.388182046747</v>
      </c>
      <c r="AJ362">
        <v>17006.190824918001</v>
      </c>
      <c r="AK362">
        <v>14358.242246030533</v>
      </c>
      <c r="AL362">
        <v>15093.632876713082</v>
      </c>
      <c r="AM362">
        <v>14060.642374178886</v>
      </c>
      <c r="AN362">
        <v>18201.648249635531</v>
      </c>
      <c r="AO362">
        <v>20115.349306659831</v>
      </c>
      <c r="AP362">
        <v>22303.061571943683</v>
      </c>
      <c r="AQ362">
        <v>22939.228110467149</v>
      </c>
      <c r="AR362">
        <v>22176.253093613814</v>
      </c>
      <c r="AS362">
        <v>22529.959281981133</v>
      </c>
      <c r="AT362">
        <v>20561.434110800281</v>
      </c>
      <c r="AU362">
        <v>19498.845281796705</v>
      </c>
      <c r="AV362">
        <v>18878.72735970674</v>
      </c>
      <c r="AW362">
        <v>16241.596305190806</v>
      </c>
      <c r="AX362">
        <v>16994.689115041438</v>
      </c>
      <c r="AY362">
        <v>15982.982469723802</v>
      </c>
      <c r="AZ362">
        <v>20145.340816419466</v>
      </c>
      <c r="BA362">
        <v>22077.779042060691</v>
      </c>
      <c r="BB362">
        <v>24280.294421404065</v>
      </c>
      <c r="BC362">
        <v>24927.356603366155</v>
      </c>
      <c r="BD362">
        <v>24172.321237541364</v>
      </c>
      <c r="BE362">
        <v>24532.316783722104</v>
      </c>
      <c r="BF362">
        <v>22569.59774721312</v>
      </c>
      <c r="BG362">
        <v>21513.078023322396</v>
      </c>
      <c r="BH362">
        <v>20899.569368759679</v>
      </c>
      <c r="BI362">
        <v>18269.525134370873</v>
      </c>
      <c r="BJ362">
        <v>19029.993735495322</v>
      </c>
      <c r="BK362">
        <v>18025.844757651976</v>
      </c>
      <c r="BL362">
        <v>22196.050038052013</v>
      </c>
      <c r="BM362">
        <v>24136.966887012342</v>
      </c>
      <c r="BN362">
        <v>26349.07067167569</v>
      </c>
      <c r="BO362">
        <v>27007.248018697948</v>
      </c>
      <c r="BP362">
        <v>26264.967455461818</v>
      </c>
      <c r="BQ362">
        <v>26638.951553693416</v>
      </c>
      <c r="BR362">
        <v>24690.427929243546</v>
      </c>
      <c r="BS362">
        <v>23646.745254829802</v>
      </c>
      <c r="BT362">
        <v>23042.913016203522</v>
      </c>
      <c r="BU362">
        <v>20417.837284002944</v>
      </c>
      <c r="BV362">
        <v>21177.856452252512</v>
      </c>
      <c r="BW362">
        <v>20168.479100826946</v>
      </c>
      <c r="BX362">
        <v>24330.91230996282</v>
      </c>
      <c r="BY362">
        <v>26265.170192739344</v>
      </c>
      <c r="BZ362">
        <v>28476.137688864808</v>
      </c>
      <c r="CA362">
        <v>29142.767993805508</v>
      </c>
      <c r="CB362">
        <v>28420.933442323705</v>
      </c>
      <c r="CC362">
        <v>28826.926894248063</v>
      </c>
      <c r="CD362">
        <v>26918.026505303271</v>
      </c>
      <c r="CE362">
        <v>25914.354101088138</v>
      </c>
      <c r="CF362">
        <v>25341.508299281566</v>
      </c>
      <c r="CG362">
        <v>22729.016070233018</v>
      </c>
      <c r="CH362">
        <v>23476.366075670041</v>
      </c>
      <c r="CI362">
        <v>22427.053947367349</v>
      </c>
      <c r="CJ362">
        <v>26528.053030342391</v>
      </c>
      <c r="CK362">
        <v>28392.95177668149</v>
      </c>
      <c r="CL362">
        <v>30541.798306259188</v>
      </c>
      <c r="CM362">
        <v>31184.822185716523</v>
      </c>
      <c r="CN362">
        <v>30488.60873195692</v>
      </c>
      <c r="CO362">
        <v>30970.649021623798</v>
      </c>
      <c r="CP362">
        <v>29238.228803516522</v>
      </c>
      <c r="CQ362">
        <v>28369.990987615482</v>
      </c>
      <c r="CR362">
        <v>27949.53170429292</v>
      </c>
      <c r="CS362">
        <v>25714.425433088105</v>
      </c>
      <c r="CT362">
        <v>25736.623762010564</v>
      </c>
      <c r="CU362">
        <v>25557.408519866483</v>
      </c>
      <c r="CV362">
        <v>1</v>
      </c>
      <c r="CW362">
        <f t="shared" si="17"/>
        <v>3506</v>
      </c>
      <c r="CY362">
        <f t="shared" si="18"/>
        <v>3506</v>
      </c>
      <c r="CZ362">
        <f t="shared" si="19"/>
        <v>3506</v>
      </c>
    </row>
    <row r="363" spans="1:104" x14ac:dyDescent="0.25">
      <c r="A363" t="s">
        <v>103</v>
      </c>
      <c r="B363" t="s">
        <v>103</v>
      </c>
      <c r="C363" t="s">
        <v>104</v>
      </c>
      <c r="CV363">
        <v>0</v>
      </c>
      <c r="CW363">
        <f t="shared" si="17"/>
        <v>0</v>
      </c>
      <c r="CY363">
        <f t="shared" si="18"/>
        <v>0</v>
      </c>
      <c r="CZ363" t="e">
        <f t="shared" si="19"/>
        <v>#VALUE!</v>
      </c>
    </row>
    <row r="364" spans="1:104" x14ac:dyDescent="0.25">
      <c r="A364" t="s">
        <v>194</v>
      </c>
      <c r="B364" t="s">
        <v>105</v>
      </c>
      <c r="C364" t="s">
        <v>102</v>
      </c>
      <c r="D364">
        <v>13308.071990995502</v>
      </c>
      <c r="E364">
        <v>13755.41257141861</v>
      </c>
      <c r="F364">
        <v>14924.084604851523</v>
      </c>
      <c r="G364">
        <v>14257.191634619918</v>
      </c>
      <c r="H364">
        <v>15739.760698283071</v>
      </c>
      <c r="I364">
        <v>13168.704373957307</v>
      </c>
      <c r="J364">
        <v>14018.153474647665</v>
      </c>
      <c r="K364">
        <v>14645.34860421377</v>
      </c>
      <c r="L364">
        <v>12746.081219264519</v>
      </c>
      <c r="M364">
        <v>17058.283980215754</v>
      </c>
      <c r="N364">
        <v>16821.56611979051</v>
      </c>
      <c r="O364">
        <v>17382.38283992686</v>
      </c>
      <c r="P364">
        <v>15308.019169953644</v>
      </c>
      <c r="Q364">
        <v>14620.963943804967</v>
      </c>
      <c r="R364">
        <v>16048.483007375091</v>
      </c>
      <c r="S364">
        <v>15098.748101622698</v>
      </c>
      <c r="T364">
        <v>16512.35067697175</v>
      </c>
      <c r="U364">
        <v>13954.260243241984</v>
      </c>
      <c r="V364">
        <v>14643.695082612867</v>
      </c>
      <c r="W364">
        <v>15256.596753443793</v>
      </c>
      <c r="X364">
        <v>13470.773713346816</v>
      </c>
      <c r="Y364">
        <v>17981.195233835377</v>
      </c>
      <c r="Z364">
        <v>17978.63921689209</v>
      </c>
      <c r="AA364">
        <v>18724.209149146529</v>
      </c>
      <c r="AB364">
        <v>16738.423334668543</v>
      </c>
      <c r="AC364">
        <v>16046.710551128499</v>
      </c>
      <c r="AD364">
        <v>17411.16801886812</v>
      </c>
      <c r="AE364">
        <v>16385.264239197437</v>
      </c>
      <c r="AF364">
        <v>17746.547103034321</v>
      </c>
      <c r="AG364">
        <v>15177.245398744795</v>
      </c>
      <c r="AH364">
        <v>15894.205668732051</v>
      </c>
      <c r="AI364">
        <v>16559.703560770438</v>
      </c>
      <c r="AJ364">
        <v>14835.686942947837</v>
      </c>
      <c r="AK364">
        <v>19405.375802845516</v>
      </c>
      <c r="AL364">
        <v>19454.084629676225</v>
      </c>
      <c r="AM364">
        <v>20242.09413641</v>
      </c>
      <c r="AN364">
        <v>18290.95867135283</v>
      </c>
      <c r="AO364">
        <v>17627.218829149428</v>
      </c>
      <c r="AP364">
        <v>19013.780176657914</v>
      </c>
      <c r="AQ364">
        <v>18005.140798874119</v>
      </c>
      <c r="AR364">
        <v>19380.690098179268</v>
      </c>
      <c r="AS364">
        <v>16825.299297420588</v>
      </c>
      <c r="AT364">
        <v>17558.580187092641</v>
      </c>
      <c r="AU364">
        <v>18244.765250864082</v>
      </c>
      <c r="AV364">
        <v>16546.28570343</v>
      </c>
      <c r="AW364">
        <v>21145.305681309554</v>
      </c>
      <c r="AX364">
        <v>21225.07419255991</v>
      </c>
      <c r="AY364">
        <v>22043.625460818861</v>
      </c>
      <c r="AZ364">
        <v>20120.830264715049</v>
      </c>
      <c r="BA364">
        <v>19482.497419126768</v>
      </c>
      <c r="BB364">
        <v>20891.721792920191</v>
      </c>
      <c r="BC364">
        <v>19903.780315432286</v>
      </c>
      <c r="BD364">
        <v>21299.00344291173</v>
      </c>
      <c r="BE364">
        <v>18763.025571613594</v>
      </c>
      <c r="BF364">
        <v>19515.885290393075</v>
      </c>
      <c r="BG364">
        <v>20221.924920623031</v>
      </c>
      <c r="BH364">
        <v>18543.497256789386</v>
      </c>
      <c r="BI364">
        <v>23162.652077929466</v>
      </c>
      <c r="BJ364">
        <v>23262.598614905277</v>
      </c>
      <c r="BK364">
        <v>24101.444425757647</v>
      </c>
      <c r="BL364">
        <v>22199.214444930596</v>
      </c>
      <c r="BM364">
        <v>21581.869685559686</v>
      </c>
      <c r="BN364">
        <v>23012.550726249436</v>
      </c>
      <c r="BO364">
        <v>22046.378860891135</v>
      </c>
      <c r="BP364">
        <v>23463.27426016047</v>
      </c>
      <c r="BQ364">
        <v>20948.223260225412</v>
      </c>
      <c r="BR364">
        <v>21720.484568923064</v>
      </c>
      <c r="BS364">
        <v>22443.681983549723</v>
      </c>
      <c r="BT364">
        <v>20779.760872010884</v>
      </c>
      <c r="BU364">
        <v>25410.917755462091</v>
      </c>
      <c r="BV364">
        <v>25521.217349449045</v>
      </c>
      <c r="BW364">
        <v>26370.310653568275</v>
      </c>
      <c r="BX364">
        <v>24480.210826447284</v>
      </c>
      <c r="BY364">
        <v>23878.846838912017</v>
      </c>
      <c r="BZ364">
        <v>25330.713600563791</v>
      </c>
      <c r="CA364">
        <v>24391.077225570582</v>
      </c>
      <c r="CB364">
        <v>25838.421180726626</v>
      </c>
      <c r="CC364">
        <v>23354.672418923903</v>
      </c>
      <c r="CD364">
        <v>24154.927248041662</v>
      </c>
      <c r="CE364">
        <v>24898.287247156622</v>
      </c>
      <c r="CF364">
        <v>23243.257143633433</v>
      </c>
      <c r="CG364">
        <v>27870.540619379859</v>
      </c>
      <c r="CH364">
        <v>27965.835213501312</v>
      </c>
      <c r="CI364">
        <v>28794.223114323377</v>
      </c>
      <c r="CJ364">
        <v>26886.152509665837</v>
      </c>
      <c r="CK364">
        <v>26276.625569626227</v>
      </c>
      <c r="CL364">
        <v>27748.01311831456</v>
      </c>
      <c r="CM364">
        <v>26847.12464913747</v>
      </c>
      <c r="CN364">
        <v>28366.72496560846</v>
      </c>
      <c r="CO364">
        <v>25987.614903254063</v>
      </c>
      <c r="CP364">
        <v>26837.863983164469</v>
      </c>
      <c r="CQ364">
        <v>27691.878322432673</v>
      </c>
      <c r="CR364">
        <v>26160.890024796056</v>
      </c>
      <c r="CS364">
        <v>30135.494492086982</v>
      </c>
      <c r="CT364">
        <v>31414.951801999254</v>
      </c>
      <c r="CU364">
        <v>30457.828742075821</v>
      </c>
      <c r="CV364">
        <v>-1</v>
      </c>
      <c r="CW364">
        <f t="shared" si="17"/>
        <v>3506</v>
      </c>
      <c r="CY364">
        <f t="shared" si="18"/>
        <v>3506</v>
      </c>
      <c r="CZ364">
        <f t="shared" si="19"/>
        <v>3506</v>
      </c>
    </row>
    <row r="365" spans="1:104" x14ac:dyDescent="0.25">
      <c r="A365" t="s">
        <v>103</v>
      </c>
      <c r="B365" t="s">
        <v>103</v>
      </c>
      <c r="C365" t="s">
        <v>104</v>
      </c>
      <c r="CV365">
        <v>0</v>
      </c>
      <c r="CW365">
        <f t="shared" si="17"/>
        <v>0</v>
      </c>
      <c r="CY365">
        <f t="shared" si="18"/>
        <v>0</v>
      </c>
      <c r="CZ365" t="e">
        <f t="shared" si="19"/>
        <v>#VALUE!</v>
      </c>
    </row>
    <row r="366" spans="1:104" x14ac:dyDescent="0.25">
      <c r="A366" t="s">
        <v>195</v>
      </c>
      <c r="B366" t="s">
        <v>101</v>
      </c>
      <c r="C366" t="s">
        <v>102</v>
      </c>
      <c r="D366">
        <v>38026.23013171403</v>
      </c>
      <c r="E366">
        <v>40818.134815450285</v>
      </c>
      <c r="F366">
        <v>45256.491209542721</v>
      </c>
      <c r="G366">
        <v>46486.751103962029</v>
      </c>
      <c r="H366">
        <v>45139.516486018045</v>
      </c>
      <c r="I366">
        <v>46708.327443441194</v>
      </c>
      <c r="J366">
        <v>42513.08623896366</v>
      </c>
      <c r="K366">
        <v>41473.728247954554</v>
      </c>
      <c r="L366">
        <v>40662.195049354057</v>
      </c>
      <c r="M366">
        <v>34620.474783183156</v>
      </c>
      <c r="N366">
        <v>36687.950543713167</v>
      </c>
      <c r="O366">
        <v>33492.162922491305</v>
      </c>
      <c r="P366">
        <v>42416.838529353787</v>
      </c>
      <c r="Q366">
        <v>45478.9911041253</v>
      </c>
      <c r="R366">
        <v>50268.07873153621</v>
      </c>
      <c r="S366">
        <v>51250.448285943341</v>
      </c>
      <c r="T366">
        <v>49279.088946921183</v>
      </c>
      <c r="U366">
        <v>49969.853858030387</v>
      </c>
      <c r="V366">
        <v>45050.697001894587</v>
      </c>
      <c r="W366">
        <v>43662.39727506823</v>
      </c>
      <c r="X366">
        <v>43050.335399711854</v>
      </c>
      <c r="Y366">
        <v>37706.138647314554</v>
      </c>
      <c r="Z366">
        <v>40665.97264878366</v>
      </c>
      <c r="AA366">
        <v>38259.20671613724</v>
      </c>
      <c r="AB366">
        <v>47675.837253163911</v>
      </c>
      <c r="AC366">
        <v>50871.557364641718</v>
      </c>
      <c r="AD366">
        <v>55510.909557173924</v>
      </c>
      <c r="AE366">
        <v>56209.845711014423</v>
      </c>
      <c r="AF366">
        <v>53965.854507936834</v>
      </c>
      <c r="AG366">
        <v>54486.821535811992</v>
      </c>
      <c r="AH366">
        <v>49528.809955643563</v>
      </c>
      <c r="AI366">
        <v>48212.435883191545</v>
      </c>
      <c r="AJ366">
        <v>47742.171820532443</v>
      </c>
      <c r="AK366">
        <v>42570.288692251852</v>
      </c>
      <c r="AL366">
        <v>45704.966405384701</v>
      </c>
      <c r="AM366">
        <v>43459.026044053688</v>
      </c>
      <c r="AN366">
        <v>53013.018089581376</v>
      </c>
      <c r="AO366">
        <v>56316.633565375407</v>
      </c>
      <c r="AP366">
        <v>61031.403865496199</v>
      </c>
      <c r="AQ366">
        <v>61774.976025688855</v>
      </c>
      <c r="AR366">
        <v>59552.504011400495</v>
      </c>
      <c r="AS366">
        <v>60084.505340543939</v>
      </c>
      <c r="AT366">
        <v>55141.272547817716</v>
      </c>
      <c r="AU366">
        <v>53854.950145221737</v>
      </c>
      <c r="AV366">
        <v>53435.579520357896</v>
      </c>
      <c r="AW366">
        <v>48334.139130044336</v>
      </c>
      <c r="AX366">
        <v>51552.200414205479</v>
      </c>
      <c r="AY366">
        <v>49393.699076899095</v>
      </c>
      <c r="AZ366">
        <v>59031.171769102148</v>
      </c>
      <c r="BA366">
        <v>62409.28519746408</v>
      </c>
      <c r="BB366">
        <v>67188.145073954613</v>
      </c>
      <c r="BC366">
        <v>67986.87746473396</v>
      </c>
      <c r="BD366">
        <v>65813.641896532397</v>
      </c>
      <c r="BE366">
        <v>66392.099168827815</v>
      </c>
      <c r="BF366">
        <v>61494.883422522427</v>
      </c>
      <c r="BG366">
        <v>60255.34041237006</v>
      </c>
      <c r="BH366">
        <v>59883.734297851595</v>
      </c>
      <c r="BI366">
        <v>54830.726703016611</v>
      </c>
      <c r="BJ366">
        <v>58097.519520076959</v>
      </c>
      <c r="BK366">
        <v>55987.993124804118</v>
      </c>
      <c r="BL366">
        <v>65675.097644862864</v>
      </c>
      <c r="BM366">
        <v>69104.295662133125</v>
      </c>
      <c r="BN366">
        <v>73936.566425094439</v>
      </c>
      <c r="BO366">
        <v>74791.536110631889</v>
      </c>
      <c r="BP366">
        <v>72677.016028591403</v>
      </c>
      <c r="BQ366">
        <v>73315.133800707918</v>
      </c>
      <c r="BR366">
        <v>68475.774592864589</v>
      </c>
      <c r="BS366">
        <v>67288.71584606875</v>
      </c>
      <c r="BT366">
        <v>66960.673341537884</v>
      </c>
      <c r="BU366">
        <v>61939.930622106767</v>
      </c>
      <c r="BV366">
        <v>65227.660917880276</v>
      </c>
      <c r="BW366">
        <v>63130.892674460221</v>
      </c>
      <c r="BX366">
        <v>72828.978296791116</v>
      </c>
      <c r="BY366">
        <v>76276.116460814344</v>
      </c>
      <c r="BZ366">
        <v>81142.435044738406</v>
      </c>
      <c r="CA366">
        <v>82054.509739492569</v>
      </c>
      <c r="CB366">
        <v>80022.177896893976</v>
      </c>
      <c r="CC366">
        <v>80762.699159923708</v>
      </c>
      <c r="CD366">
        <v>76033.659465592442</v>
      </c>
      <c r="CE366">
        <v>74946.742446730656</v>
      </c>
      <c r="CF366">
        <v>74688.172880198108</v>
      </c>
      <c r="CG366">
        <v>69688.844081023388</v>
      </c>
      <c r="CH366">
        <v>72940.830114311786</v>
      </c>
      <c r="CI366">
        <v>70754.609044711251</v>
      </c>
      <c r="CJ366">
        <v>80331.324019781634</v>
      </c>
      <c r="CK366">
        <v>83660.669344563328</v>
      </c>
      <c r="CL366">
        <v>88448.629892745928</v>
      </c>
      <c r="CM366">
        <v>89389.177030142047</v>
      </c>
      <c r="CN366">
        <v>87496.390228089425</v>
      </c>
      <c r="CO366">
        <v>88482.941710550163</v>
      </c>
      <c r="CP366">
        <v>84189.486278142504</v>
      </c>
      <c r="CQ366">
        <v>83344.861617983595</v>
      </c>
      <c r="CR366">
        <v>83448.216632604381</v>
      </c>
      <c r="CS366">
        <v>79053.890001935026</v>
      </c>
      <c r="CT366">
        <v>80545.564878431731</v>
      </c>
      <c r="CU366">
        <v>80471.189642942278</v>
      </c>
      <c r="CV366">
        <v>1</v>
      </c>
      <c r="CW366">
        <f t="shared" si="17"/>
        <v>3507</v>
      </c>
      <c r="CY366">
        <f t="shared" si="18"/>
        <v>3507</v>
      </c>
      <c r="CZ366">
        <f t="shared" si="19"/>
        <v>3507</v>
      </c>
    </row>
    <row r="367" spans="1:104" x14ac:dyDescent="0.25">
      <c r="A367" t="s">
        <v>103</v>
      </c>
      <c r="B367" t="s">
        <v>103</v>
      </c>
      <c r="C367" t="s">
        <v>104</v>
      </c>
      <c r="CV367">
        <v>0</v>
      </c>
      <c r="CW367">
        <f t="shared" si="17"/>
        <v>0</v>
      </c>
      <c r="CY367">
        <f t="shared" si="18"/>
        <v>0</v>
      </c>
      <c r="CZ367" t="e">
        <f t="shared" si="19"/>
        <v>#VALUE!</v>
      </c>
    </row>
    <row r="368" spans="1:104" x14ac:dyDescent="0.25">
      <c r="A368" t="s">
        <v>195</v>
      </c>
      <c r="B368" t="s">
        <v>105</v>
      </c>
      <c r="C368" t="s">
        <v>102</v>
      </c>
      <c r="D368">
        <v>40213.489550263672</v>
      </c>
      <c r="E368">
        <v>40639.016504217689</v>
      </c>
      <c r="F368">
        <v>43340.634871535025</v>
      </c>
      <c r="G368">
        <v>41369.470561245318</v>
      </c>
      <c r="H368">
        <v>43390.389693101788</v>
      </c>
      <c r="I368">
        <v>39180.616436357159</v>
      </c>
      <c r="J368">
        <v>39674.792436604024</v>
      </c>
      <c r="K368">
        <v>41137.507290368929</v>
      </c>
      <c r="L368">
        <v>37753.062938244388</v>
      </c>
      <c r="M368">
        <v>44607.031158441248</v>
      </c>
      <c r="N368">
        <v>45266.928230969934</v>
      </c>
      <c r="O368">
        <v>45214.0095377736</v>
      </c>
      <c r="P368">
        <v>43592.535575888935</v>
      </c>
      <c r="Q368">
        <v>42158.491072609089</v>
      </c>
      <c r="R368">
        <v>45429.162903470045</v>
      </c>
      <c r="S368">
        <v>43359.954035397255</v>
      </c>
      <c r="T368">
        <v>45321.862842477989</v>
      </c>
      <c r="U368">
        <v>41196.685945824414</v>
      </c>
      <c r="V368">
        <v>41425.371015699289</v>
      </c>
      <c r="W368">
        <v>42757.143653383071</v>
      </c>
      <c r="X368">
        <v>39456.785978827204</v>
      </c>
      <c r="Y368">
        <v>46627.638184134594</v>
      </c>
      <c r="Z368">
        <v>47775.525238508126</v>
      </c>
      <c r="AA368">
        <v>48216.162994085273</v>
      </c>
      <c r="AB368">
        <v>46953.021803999334</v>
      </c>
      <c r="AC368">
        <v>45684.932010092671</v>
      </c>
      <c r="AD368">
        <v>48955.443487701574</v>
      </c>
      <c r="AE368">
        <v>46801.11736310571</v>
      </c>
      <c r="AF368">
        <v>48682.557725430161</v>
      </c>
      <c r="AG368">
        <v>44542.197993933638</v>
      </c>
      <c r="AH368">
        <v>44838.837236234089</v>
      </c>
      <c r="AI368">
        <v>46305.468593854457</v>
      </c>
      <c r="AJ368">
        <v>43174.919660698346</v>
      </c>
      <c r="AK368">
        <v>50520.549761966424</v>
      </c>
      <c r="AL368">
        <v>51830.207495921313</v>
      </c>
      <c r="AM368">
        <v>52414.006900421926</v>
      </c>
      <c r="AN368">
        <v>51277.00553449236</v>
      </c>
      <c r="AO368">
        <v>50121.353327828161</v>
      </c>
      <c r="AP368">
        <v>53492.814087849372</v>
      </c>
      <c r="AQ368">
        <v>51429.180960284211</v>
      </c>
      <c r="AR368">
        <v>53392.907173195257</v>
      </c>
      <c r="AS368">
        <v>49330.036544501731</v>
      </c>
      <c r="AT368">
        <v>49704.417257148896</v>
      </c>
      <c r="AU368">
        <v>51253.96758900267</v>
      </c>
      <c r="AV368">
        <v>48214.497610951097</v>
      </c>
      <c r="AW368">
        <v>55659.367590324779</v>
      </c>
      <c r="AX368">
        <v>57073.681586008257</v>
      </c>
      <c r="AY368">
        <v>57763.344005506755</v>
      </c>
      <c r="AZ368">
        <v>56729.366090118936</v>
      </c>
      <c r="BA368">
        <v>55671.267210925587</v>
      </c>
      <c r="BB368">
        <v>59134.061940720916</v>
      </c>
      <c r="BC368">
        <v>57156.367524027155</v>
      </c>
      <c r="BD368">
        <v>59202.278986792619</v>
      </c>
      <c r="BE368">
        <v>55219.511872276758</v>
      </c>
      <c r="BF368">
        <v>55673.102373790796</v>
      </c>
      <c r="BG368">
        <v>57301.537043709199</v>
      </c>
      <c r="BH368">
        <v>54340.736978905436</v>
      </c>
      <c r="BI368">
        <v>61864.005429999612</v>
      </c>
      <c r="BJ368">
        <v>63356.470862283037</v>
      </c>
      <c r="BK368">
        <v>64124.253476224229</v>
      </c>
      <c r="BL368">
        <v>63168.722297386703</v>
      </c>
      <c r="BM368">
        <v>62189.72723646673</v>
      </c>
      <c r="BN368">
        <v>65732.365617689007</v>
      </c>
      <c r="BO368">
        <v>63834.89213038297</v>
      </c>
      <c r="BP368">
        <v>65960.487960773549</v>
      </c>
      <c r="BQ368">
        <v>62055.444617340792</v>
      </c>
      <c r="BR368">
        <v>62583.086619376205</v>
      </c>
      <c r="BS368">
        <v>64280.301765282216</v>
      </c>
      <c r="BT368">
        <v>61382.046666900365</v>
      </c>
      <c r="BU368">
        <v>68961.814922693768</v>
      </c>
      <c r="BV368">
        <v>70506.434197687777</v>
      </c>
      <c r="BW368">
        <v>71325.234828980101</v>
      </c>
      <c r="BX368">
        <v>70423.839492971005</v>
      </c>
      <c r="BY368">
        <v>69506.443592861149</v>
      </c>
      <c r="BZ368">
        <v>73121.317372226375</v>
      </c>
      <c r="CA368">
        <v>71307.402272802632</v>
      </c>
      <c r="CB368">
        <v>73525.191268230192</v>
      </c>
      <c r="CC368">
        <v>69714.726790000859</v>
      </c>
      <c r="CD368">
        <v>70330.493704601555</v>
      </c>
      <c r="CE368">
        <v>72099.56040295877</v>
      </c>
      <c r="CF368">
        <v>69249.015413054847</v>
      </c>
      <c r="CG368">
        <v>76848.48616793222</v>
      </c>
      <c r="CH368">
        <v>78387.372755552162</v>
      </c>
      <c r="CI368">
        <v>79185.445363621402</v>
      </c>
      <c r="CJ368">
        <v>78265.845136146003</v>
      </c>
      <c r="CK368">
        <v>77348.390077593285</v>
      </c>
      <c r="CL368">
        <v>81015.598395437919</v>
      </c>
      <c r="CM368">
        <v>79299.78465798813</v>
      </c>
      <c r="CN368">
        <v>81681.046657870655</v>
      </c>
      <c r="CO368">
        <v>78100.339829308097</v>
      </c>
      <c r="CP368">
        <v>78874.476140900995</v>
      </c>
      <c r="CQ368">
        <v>80849.220429868277</v>
      </c>
      <c r="CR368">
        <v>78283.4831878681</v>
      </c>
      <c r="CS368">
        <v>84817.716983302409</v>
      </c>
      <c r="CT368">
        <v>88116.408310842526</v>
      </c>
      <c r="CU368">
        <v>86389.801638311401</v>
      </c>
      <c r="CV368">
        <v>-1</v>
      </c>
      <c r="CW368">
        <f t="shared" si="17"/>
        <v>3507</v>
      </c>
      <c r="CY368">
        <f t="shared" si="18"/>
        <v>3507</v>
      </c>
      <c r="CZ368">
        <f t="shared" si="19"/>
        <v>3507</v>
      </c>
    </row>
    <row r="369" spans="1:104" x14ac:dyDescent="0.25">
      <c r="A369" t="s">
        <v>103</v>
      </c>
      <c r="B369" t="s">
        <v>103</v>
      </c>
      <c r="C369" t="s">
        <v>104</v>
      </c>
      <c r="CV369">
        <v>0</v>
      </c>
      <c r="CW369">
        <f t="shared" si="17"/>
        <v>0</v>
      </c>
      <c r="CY369">
        <f t="shared" si="18"/>
        <v>0</v>
      </c>
      <c r="CZ369" t="e">
        <f t="shared" si="19"/>
        <v>#VALUE!</v>
      </c>
    </row>
    <row r="370" spans="1:104" x14ac:dyDescent="0.25">
      <c r="A370" t="s">
        <v>196</v>
      </c>
      <c r="B370" t="s">
        <v>101</v>
      </c>
      <c r="C370" t="s">
        <v>102</v>
      </c>
      <c r="D370">
        <v>5029.4784396404975</v>
      </c>
      <c r="E370">
        <v>6359.2815365371262</v>
      </c>
      <c r="F370">
        <v>6941.1725193412176</v>
      </c>
      <c r="G370">
        <v>7125.2522780888439</v>
      </c>
      <c r="H370">
        <v>6660.5134437048373</v>
      </c>
      <c r="I370">
        <v>6627.3751563079313</v>
      </c>
      <c r="J370">
        <v>5981.8908077217493</v>
      </c>
      <c r="K370">
        <v>5389.608713612236</v>
      </c>
      <c r="L370">
        <v>5187.6392038660833</v>
      </c>
      <c r="M370">
        <v>4370.1225288616879</v>
      </c>
      <c r="N370">
        <v>4566.3881576685562</v>
      </c>
      <c r="O370">
        <v>4672.7782019287224</v>
      </c>
      <c r="P370">
        <v>6089.2859309358009</v>
      </c>
      <c r="Q370">
        <v>7134.7994791605324</v>
      </c>
      <c r="R370">
        <v>7601.1367834660396</v>
      </c>
      <c r="S370">
        <v>7614.4963688813823</v>
      </c>
      <c r="T370">
        <v>6981.7916818784342</v>
      </c>
      <c r="U370">
        <v>6799.4577564518795</v>
      </c>
      <c r="V370">
        <v>6041.6029479543431</v>
      </c>
      <c r="W370">
        <v>5406.1289368390944</v>
      </c>
      <c r="X370">
        <v>5242.7880975272701</v>
      </c>
      <c r="Y370">
        <v>4544.0464974297911</v>
      </c>
      <c r="Z370">
        <v>4893.8098850802471</v>
      </c>
      <c r="AA370">
        <v>5134.8725412679805</v>
      </c>
      <c r="AB370">
        <v>6632.6208418346578</v>
      </c>
      <c r="AC370">
        <v>7694.1463705136302</v>
      </c>
      <c r="AD370">
        <v>8122.5415620626218</v>
      </c>
      <c r="AE370">
        <v>8070.5434921982433</v>
      </c>
      <c r="AF370">
        <v>7373.1206071914767</v>
      </c>
      <c r="AG370">
        <v>7146.1699798986738</v>
      </c>
      <c r="AH370">
        <v>6371.0173917737966</v>
      </c>
      <c r="AI370">
        <v>5742.4459439649372</v>
      </c>
      <c r="AJ370">
        <v>5601.6911274433214</v>
      </c>
      <c r="AK370">
        <v>4932.1023435844327</v>
      </c>
      <c r="AL370">
        <v>5310.6065944640713</v>
      </c>
      <c r="AM370">
        <v>5575.8514316097426</v>
      </c>
      <c r="AN370">
        <v>7091.3618871515046</v>
      </c>
      <c r="AO370">
        <v>8163.776097156282</v>
      </c>
      <c r="AP370">
        <v>8596.58858442372</v>
      </c>
      <c r="AQ370">
        <v>8543.6716393572697</v>
      </c>
      <c r="AR370">
        <v>7841.862122236329</v>
      </c>
      <c r="AS370">
        <v>7609.4632674836876</v>
      </c>
      <c r="AT370">
        <v>6830.2568297686194</v>
      </c>
      <c r="AU370">
        <v>6200.9034718999528</v>
      </c>
      <c r="AV370">
        <v>6063.4491713408861</v>
      </c>
      <c r="AW370">
        <v>5400.8579203291611</v>
      </c>
      <c r="AX370">
        <v>5788.7462653312077</v>
      </c>
      <c r="AY370">
        <v>6064.0593935869983</v>
      </c>
      <c r="AZ370">
        <v>7588.7965911243255</v>
      </c>
      <c r="BA370">
        <v>8668.6461028916256</v>
      </c>
      <c r="BB370">
        <v>9106.8570145216181</v>
      </c>
      <c r="BC370">
        <v>9057.6391288670457</v>
      </c>
      <c r="BD370">
        <v>8358.4830146062486</v>
      </c>
      <c r="BE370">
        <v>8128.3772490612246</v>
      </c>
      <c r="BF370">
        <v>7351.6150972019368</v>
      </c>
      <c r="BG370">
        <v>6725.1096497386352</v>
      </c>
      <c r="BH370">
        <v>6590.9244594907905</v>
      </c>
      <c r="BI370">
        <v>5931.8985095261196</v>
      </c>
      <c r="BJ370">
        <v>6323.4925117324638</v>
      </c>
      <c r="BK370">
        <v>6602.5568681872219</v>
      </c>
      <c r="BL370">
        <v>8131.1053911385789</v>
      </c>
      <c r="BM370">
        <v>9214.9463406615887</v>
      </c>
      <c r="BN370">
        <v>9657.5024550980634</v>
      </c>
      <c r="BO370">
        <v>9613.1254306329229</v>
      </c>
      <c r="BP370">
        <v>8919.32053720759</v>
      </c>
      <c r="BQ370">
        <v>8694.8883748791268</v>
      </c>
      <c r="BR370">
        <v>7923.7069476264296</v>
      </c>
      <c r="BS370">
        <v>7302.0967978323988</v>
      </c>
      <c r="BT370">
        <v>7171.4830214131871</v>
      </c>
      <c r="BU370">
        <v>6514.2152124536096</v>
      </c>
      <c r="BV370">
        <v>6905.6278800292075</v>
      </c>
      <c r="BW370">
        <v>7182.9772397921606</v>
      </c>
      <c r="BX370">
        <v>8709.2667053252844</v>
      </c>
      <c r="BY370">
        <v>9791.7598793136331</v>
      </c>
      <c r="BZ370">
        <v>10235.499841519453</v>
      </c>
      <c r="CA370">
        <v>10196.181345326648</v>
      </c>
      <c r="CB370">
        <v>9511.8854469197831</v>
      </c>
      <c r="CC370">
        <v>9300.8324233449348</v>
      </c>
      <c r="CD370">
        <v>8545.0076187333634</v>
      </c>
      <c r="CE370">
        <v>7937.7387206980766</v>
      </c>
      <c r="CF370">
        <v>7816.9083154550535</v>
      </c>
      <c r="CG370">
        <v>7161.6628835517013</v>
      </c>
      <c r="CH370">
        <v>7545.4331099628525</v>
      </c>
      <c r="CI370">
        <v>7805.5952051016011</v>
      </c>
      <c r="CJ370">
        <v>9308.1792817230707</v>
      </c>
      <c r="CK370">
        <v>10366.216338883149</v>
      </c>
      <c r="CL370">
        <v>10790.793272288345</v>
      </c>
      <c r="CM370">
        <v>10748.108378644465</v>
      </c>
      <c r="CN370">
        <v>10081.134597396487</v>
      </c>
      <c r="CO370">
        <v>9904.921096030519</v>
      </c>
      <c r="CP370">
        <v>9217.7350390744195</v>
      </c>
      <c r="CQ370">
        <v>8665.6140119657066</v>
      </c>
      <c r="CR370">
        <v>8587.0847858923498</v>
      </c>
      <c r="CS370">
        <v>8051.3200387609995</v>
      </c>
      <c r="CT370">
        <v>8186.4348814049727</v>
      </c>
      <c r="CU370">
        <v>8640.3195429845564</v>
      </c>
      <c r="CV370">
        <v>1</v>
      </c>
      <c r="CW370">
        <f t="shared" si="17"/>
        <v>3508</v>
      </c>
      <c r="CY370">
        <f t="shared" si="18"/>
        <v>3508</v>
      </c>
      <c r="CZ370">
        <f t="shared" si="19"/>
        <v>3508</v>
      </c>
    </row>
    <row r="371" spans="1:104" x14ac:dyDescent="0.25">
      <c r="A371" t="s">
        <v>103</v>
      </c>
      <c r="B371" t="s">
        <v>103</v>
      </c>
      <c r="C371" t="s">
        <v>104</v>
      </c>
      <c r="CV371">
        <v>0</v>
      </c>
      <c r="CW371">
        <f t="shared" si="17"/>
        <v>0</v>
      </c>
      <c r="CY371">
        <f t="shared" si="18"/>
        <v>0</v>
      </c>
      <c r="CZ371" t="e">
        <f t="shared" si="19"/>
        <v>#VALUE!</v>
      </c>
    </row>
    <row r="372" spans="1:104" x14ac:dyDescent="0.25">
      <c r="A372" t="s">
        <v>196</v>
      </c>
      <c r="B372" t="s">
        <v>105</v>
      </c>
      <c r="C372" t="s">
        <v>102</v>
      </c>
      <c r="D372">
        <v>5695.6424325997286</v>
      </c>
      <c r="E372">
        <v>5491.5150862425116</v>
      </c>
      <c r="F372">
        <v>5745.4809071278023</v>
      </c>
      <c r="G372">
        <v>5265.5965348226764</v>
      </c>
      <c r="H372">
        <v>5840.5588730680829</v>
      </c>
      <c r="I372">
        <v>4660.5920322043048</v>
      </c>
      <c r="J372">
        <v>5169.5214877917151</v>
      </c>
      <c r="K372">
        <v>5763.4775881389696</v>
      </c>
      <c r="L372">
        <v>4939.4646933972681</v>
      </c>
      <c r="M372">
        <v>7110.6649188181509</v>
      </c>
      <c r="N372">
        <v>7145.0456016067319</v>
      </c>
      <c r="O372">
        <v>7080.2434448809881</v>
      </c>
      <c r="P372">
        <v>5849.6747220687275</v>
      </c>
      <c r="Q372">
        <v>5423.9289984464749</v>
      </c>
      <c r="R372">
        <v>6010.8725838606333</v>
      </c>
      <c r="S372">
        <v>5450.512965710448</v>
      </c>
      <c r="T372">
        <v>5937.1988606567375</v>
      </c>
      <c r="U372">
        <v>4783.4483576312196</v>
      </c>
      <c r="V372">
        <v>5274.77764603988</v>
      </c>
      <c r="W372">
        <v>5905.8344008284748</v>
      </c>
      <c r="X372">
        <v>5155.9695896145558</v>
      </c>
      <c r="Y372">
        <v>7403.1340838871429</v>
      </c>
      <c r="Z372">
        <v>7497.7098381930227</v>
      </c>
      <c r="AA372">
        <v>7456.1631513039019</v>
      </c>
      <c r="AB372">
        <v>6211.1385367369448</v>
      </c>
      <c r="AC372">
        <v>5750.2011200719389</v>
      </c>
      <c r="AD372">
        <v>6302.1364073115437</v>
      </c>
      <c r="AE372">
        <v>5722.4441507912306</v>
      </c>
      <c r="AF372">
        <v>6211.1870375250983</v>
      </c>
      <c r="AG372">
        <v>5077.250998163413</v>
      </c>
      <c r="AH372">
        <v>5597.4845468039784</v>
      </c>
      <c r="AI372">
        <v>6257.958245709091</v>
      </c>
      <c r="AJ372">
        <v>5532.5367847717089</v>
      </c>
      <c r="AK372">
        <v>7797.4345443755701</v>
      </c>
      <c r="AL372">
        <v>7904.1006100246086</v>
      </c>
      <c r="AM372">
        <v>7871.1101449716698</v>
      </c>
      <c r="AN372">
        <v>6632.8706073998628</v>
      </c>
      <c r="AO372">
        <v>6177.9339247947873</v>
      </c>
      <c r="AP372">
        <v>6735.5511297485646</v>
      </c>
      <c r="AQ372">
        <v>6161.6049914030227</v>
      </c>
      <c r="AR372">
        <v>6656.7012081611701</v>
      </c>
      <c r="AS372">
        <v>5530.3394261760559</v>
      </c>
      <c r="AT372">
        <v>6059.7675997531042</v>
      </c>
      <c r="AU372">
        <v>6731.0008299419605</v>
      </c>
      <c r="AV372">
        <v>6017.3592570508363</v>
      </c>
      <c r="AW372">
        <v>8294.2154664665995</v>
      </c>
      <c r="AX372">
        <v>8412.1927591729363</v>
      </c>
      <c r="AY372">
        <v>8389.3344197525184</v>
      </c>
      <c r="AZ372">
        <v>7159.9355373166582</v>
      </c>
      <c r="BA372">
        <v>6712.8030788638498</v>
      </c>
      <c r="BB372">
        <v>7277.6382159938239</v>
      </c>
      <c r="BC372">
        <v>6710.7714777265865</v>
      </c>
      <c r="BD372">
        <v>7213.1131282978367</v>
      </c>
      <c r="BE372">
        <v>6094.2770864572585</v>
      </c>
      <c r="BF372">
        <v>6631.4714213580064</v>
      </c>
      <c r="BG372">
        <v>7310.5969321297953</v>
      </c>
      <c r="BH372">
        <v>6604.8642286766353</v>
      </c>
      <c r="BI372">
        <v>8889.5896583908361</v>
      </c>
      <c r="BJ372">
        <v>9015.4021013624388</v>
      </c>
      <c r="BK372">
        <v>9000.3884070668664</v>
      </c>
      <c r="BL372">
        <v>7778.8850000282255</v>
      </c>
      <c r="BM372">
        <v>7339.6978430562285</v>
      </c>
      <c r="BN372">
        <v>7912.4576404785967</v>
      </c>
      <c r="BO372">
        <v>7353.3492529011419</v>
      </c>
      <c r="BP372">
        <v>7863.0820298503313</v>
      </c>
      <c r="BQ372">
        <v>6751.0591508805501</v>
      </c>
      <c r="BR372">
        <v>7294.3331845216399</v>
      </c>
      <c r="BS372">
        <v>7978.7761727318048</v>
      </c>
      <c r="BT372">
        <v>7277.7546055402581</v>
      </c>
      <c r="BU372">
        <v>9566.9454619688731</v>
      </c>
      <c r="BV372">
        <v>9697.5054640468788</v>
      </c>
      <c r="BW372">
        <v>9688.1109574975962</v>
      </c>
      <c r="BX372">
        <v>8473.5893707731157</v>
      </c>
      <c r="BY372">
        <v>8042.956505032831</v>
      </c>
      <c r="BZ372">
        <v>8625.62295327639</v>
      </c>
      <c r="CA372">
        <v>8077.0573008936626</v>
      </c>
      <c r="CB372">
        <v>8596.8339280285472</v>
      </c>
      <c r="CC372">
        <v>7493.0151686456447</v>
      </c>
      <c r="CD372">
        <v>8041.4741412014564</v>
      </c>
      <c r="CE372">
        <v>8727.3833836243557</v>
      </c>
      <c r="CF372">
        <v>8024.3213278074436</v>
      </c>
      <c r="CG372">
        <v>10309.104288296412</v>
      </c>
      <c r="CH372">
        <v>10434.940422266154</v>
      </c>
      <c r="CI372">
        <v>10423.437492594068</v>
      </c>
      <c r="CJ372">
        <v>9212.1413028303687</v>
      </c>
      <c r="CK372">
        <v>8790.9088502275681</v>
      </c>
      <c r="CL372">
        <v>9393.8001579540178</v>
      </c>
      <c r="CM372">
        <v>8867.9263478600769</v>
      </c>
      <c r="CN372">
        <v>9415.3596084549317</v>
      </c>
      <c r="CO372">
        <v>8344.5994259016243</v>
      </c>
      <c r="CP372">
        <v>8883.692558957182</v>
      </c>
      <c r="CQ372">
        <v>9594.4725290592269</v>
      </c>
      <c r="CR372">
        <v>8909.960231517176</v>
      </c>
      <c r="CS372">
        <v>10858.585824577553</v>
      </c>
      <c r="CT372">
        <v>11570.260596584172</v>
      </c>
      <c r="CU372">
        <v>10728.385381360149</v>
      </c>
      <c r="CV372">
        <v>-1</v>
      </c>
      <c r="CW372">
        <f t="shared" si="17"/>
        <v>3508</v>
      </c>
      <c r="CY372">
        <f t="shared" si="18"/>
        <v>3508</v>
      </c>
      <c r="CZ372">
        <f t="shared" si="19"/>
        <v>3508</v>
      </c>
    </row>
    <row r="373" spans="1:104" x14ac:dyDescent="0.25">
      <c r="A373" t="s">
        <v>103</v>
      </c>
      <c r="B373" t="s">
        <v>103</v>
      </c>
      <c r="C373" t="s">
        <v>104</v>
      </c>
      <c r="CV373">
        <v>0</v>
      </c>
      <c r="CW373">
        <f t="shared" si="17"/>
        <v>0</v>
      </c>
      <c r="CY373">
        <f t="shared" si="18"/>
        <v>0</v>
      </c>
      <c r="CZ373" t="e">
        <f t="shared" si="19"/>
        <v>#VALUE!</v>
      </c>
    </row>
    <row r="374" spans="1:104" x14ac:dyDescent="0.25">
      <c r="A374" t="s">
        <v>197</v>
      </c>
      <c r="B374" t="s">
        <v>101</v>
      </c>
      <c r="C374" t="s">
        <v>102</v>
      </c>
      <c r="D374">
        <v>3161.2832856616783</v>
      </c>
      <c r="E374">
        <v>3422.0986112440983</v>
      </c>
      <c r="F374">
        <v>3836.1326396249456</v>
      </c>
      <c r="G374">
        <v>3711.4733834449034</v>
      </c>
      <c r="H374">
        <v>3730.928811463913</v>
      </c>
      <c r="I374">
        <v>3718.4992422667783</v>
      </c>
      <c r="J374">
        <v>3515.0375030580531</v>
      </c>
      <c r="K374">
        <v>3328.263319919643</v>
      </c>
      <c r="L374">
        <v>3175.0843505177718</v>
      </c>
      <c r="M374">
        <v>2826.4212609096485</v>
      </c>
      <c r="N374">
        <v>2775.3547752280274</v>
      </c>
      <c r="O374">
        <v>2633.2033688087677</v>
      </c>
      <c r="P374">
        <v>3506.0088236941592</v>
      </c>
      <c r="Q374">
        <v>3655.0652196005017</v>
      </c>
      <c r="R374">
        <v>4086.0000708180396</v>
      </c>
      <c r="S374">
        <v>3940.9949665612758</v>
      </c>
      <c r="T374">
        <v>3947.2888017166297</v>
      </c>
      <c r="U374">
        <v>3889.0730818313718</v>
      </c>
      <c r="V374">
        <v>3645.0209919431063</v>
      </c>
      <c r="W374">
        <v>3432.858957637879</v>
      </c>
      <c r="X374">
        <v>3278.3586988580437</v>
      </c>
      <c r="Y374">
        <v>2961.2489378134624</v>
      </c>
      <c r="Z374">
        <v>2962.823225692367</v>
      </c>
      <c r="AA374">
        <v>2876.9730149720476</v>
      </c>
      <c r="AB374">
        <v>3794.5374643152618</v>
      </c>
      <c r="AC374">
        <v>3966.9532166044282</v>
      </c>
      <c r="AD374">
        <v>4399.0369161206472</v>
      </c>
      <c r="AE374">
        <v>4239.8226480638805</v>
      </c>
      <c r="AF374">
        <v>4226.5287455449816</v>
      </c>
      <c r="AG374">
        <v>4152.138948272478</v>
      </c>
      <c r="AH374">
        <v>3900.3609451002894</v>
      </c>
      <c r="AI374">
        <v>3689.774586454595</v>
      </c>
      <c r="AJ374">
        <v>3544.0901862462169</v>
      </c>
      <c r="AK374">
        <v>3239.8552601768824</v>
      </c>
      <c r="AL374">
        <v>3255.4380882987039</v>
      </c>
      <c r="AM374">
        <v>3182.715180124354</v>
      </c>
      <c r="AN374">
        <v>4111.4534310998333</v>
      </c>
      <c r="AO374">
        <v>4292.6747236532829</v>
      </c>
      <c r="AP374">
        <v>4731.1657974374557</v>
      </c>
      <c r="AQ374">
        <v>4576.1988197391101</v>
      </c>
      <c r="AR374">
        <v>4565.488900803748</v>
      </c>
      <c r="AS374">
        <v>4492.7567865383571</v>
      </c>
      <c r="AT374">
        <v>4242.5763668157615</v>
      </c>
      <c r="AU374">
        <v>4034.3225708194113</v>
      </c>
      <c r="AV374">
        <v>3892.2202586632866</v>
      </c>
      <c r="AW374">
        <v>3592.9277790449</v>
      </c>
      <c r="AX374">
        <v>3614.5353608073096</v>
      </c>
      <c r="AY374">
        <v>3548.3916874637821</v>
      </c>
      <c r="AZ374">
        <v>4483.6844600716959</v>
      </c>
      <c r="BA374">
        <v>4670.9827396563614</v>
      </c>
      <c r="BB374">
        <v>5114.846040391456</v>
      </c>
      <c r="BC374">
        <v>4964.5492489463822</v>
      </c>
      <c r="BD374">
        <v>4957.9717719362498</v>
      </c>
      <c r="BE374">
        <v>4889.0617177120021</v>
      </c>
      <c r="BF374">
        <v>4642.5962410115981</v>
      </c>
      <c r="BG374">
        <v>4438.0791085384526</v>
      </c>
      <c r="BH374">
        <v>4299.7813911966068</v>
      </c>
      <c r="BI374">
        <v>4004.3486581737061</v>
      </c>
      <c r="BJ374">
        <v>4029.8373994433277</v>
      </c>
      <c r="BK374">
        <v>3967.5771224974087</v>
      </c>
      <c r="BL374">
        <v>4906.7720646258222</v>
      </c>
      <c r="BM374">
        <v>5098.0447985056135</v>
      </c>
      <c r="BN374">
        <v>5546.0270149120133</v>
      </c>
      <c r="BO374">
        <v>5400.0517359674477</v>
      </c>
      <c r="BP374">
        <v>5398.0045176688309</v>
      </c>
      <c r="BQ374">
        <v>5333.7564233100975</v>
      </c>
      <c r="BR374">
        <v>5091.9125424320591</v>
      </c>
      <c r="BS374">
        <v>4891.7273000818077</v>
      </c>
      <c r="BT374">
        <v>4757.196261220317</v>
      </c>
      <c r="BU374">
        <v>4464.7419579621974</v>
      </c>
      <c r="BV374">
        <v>4492.3395345331801</v>
      </c>
      <c r="BW374">
        <v>4431.4531616110435</v>
      </c>
      <c r="BX374">
        <v>5371.6676351847782</v>
      </c>
      <c r="BY374">
        <v>5564.1946394402075</v>
      </c>
      <c r="BZ374">
        <v>6014.3504675518507</v>
      </c>
      <c r="CA374">
        <v>5872.0733189053826</v>
      </c>
      <c r="CB374">
        <v>5875.5703512812379</v>
      </c>
      <c r="CC374">
        <v>5818.5763757764071</v>
      </c>
      <c r="CD374">
        <v>5585.0091772570322</v>
      </c>
      <c r="CE374">
        <v>5392.9406942818459</v>
      </c>
      <c r="CF374">
        <v>5264.8769880165764</v>
      </c>
      <c r="CG374">
        <v>4975.8065943639222</v>
      </c>
      <c r="CH374">
        <v>5002.7219924452556</v>
      </c>
      <c r="CI374">
        <v>4936.9318152012784</v>
      </c>
      <c r="CJ374">
        <v>5869.0656170432903</v>
      </c>
      <c r="CK374">
        <v>6052.6999859794132</v>
      </c>
      <c r="CL374">
        <v>6495.6000286416238</v>
      </c>
      <c r="CM374">
        <v>6352.3721736794323</v>
      </c>
      <c r="CN374">
        <v>6362.9325806847219</v>
      </c>
      <c r="CO374">
        <v>6320.8039097701603</v>
      </c>
      <c r="CP374">
        <v>6115.3326232621257</v>
      </c>
      <c r="CQ374">
        <v>5947.9586745780198</v>
      </c>
      <c r="CR374">
        <v>5839.3855025920193</v>
      </c>
      <c r="CS374">
        <v>5612.2680862774487</v>
      </c>
      <c r="CT374">
        <v>5528.8093826755639</v>
      </c>
      <c r="CU374">
        <v>5586.8711845115886</v>
      </c>
      <c r="CV374">
        <v>1</v>
      </c>
      <c r="CW374">
        <f t="shared" si="17"/>
        <v>3509</v>
      </c>
      <c r="CY374">
        <f t="shared" si="18"/>
        <v>3509</v>
      </c>
      <c r="CZ374">
        <f t="shared" si="19"/>
        <v>3509</v>
      </c>
    </row>
    <row r="375" spans="1:104" x14ac:dyDescent="0.25">
      <c r="A375" t="s">
        <v>103</v>
      </c>
      <c r="B375" t="s">
        <v>103</v>
      </c>
      <c r="C375" t="s">
        <v>104</v>
      </c>
      <c r="CV375">
        <v>0</v>
      </c>
      <c r="CW375">
        <f t="shared" si="17"/>
        <v>0</v>
      </c>
      <c r="CY375">
        <f t="shared" si="18"/>
        <v>0</v>
      </c>
      <c r="CZ375" t="e">
        <f t="shared" si="19"/>
        <v>#VALUE!</v>
      </c>
    </row>
    <row r="376" spans="1:104" x14ac:dyDescent="0.25">
      <c r="A376" t="s">
        <v>197</v>
      </c>
      <c r="B376" t="s">
        <v>105</v>
      </c>
      <c r="C376" t="s">
        <v>102</v>
      </c>
      <c r="D376">
        <v>3364.1939904728733</v>
      </c>
      <c r="E376">
        <v>3265.2407089131962</v>
      </c>
      <c r="F376">
        <v>3483.3644004299686</v>
      </c>
      <c r="G376">
        <v>3257.8544620983835</v>
      </c>
      <c r="H376">
        <v>3396.060362309328</v>
      </c>
      <c r="I376">
        <v>3118.312897633647</v>
      </c>
      <c r="J376">
        <v>3217.0199176849151</v>
      </c>
      <c r="K376">
        <v>3385.2717241024193</v>
      </c>
      <c r="L376">
        <v>3194.7952317980826</v>
      </c>
      <c r="M376">
        <v>3620.1204436361318</v>
      </c>
      <c r="N376">
        <v>3565.336018576063</v>
      </c>
      <c r="O376">
        <v>3363.5815922036204</v>
      </c>
      <c r="P376">
        <v>3342.8916787597727</v>
      </c>
      <c r="Q376">
        <v>3247.1989539839478</v>
      </c>
      <c r="R376">
        <v>3594.4987548377271</v>
      </c>
      <c r="S376">
        <v>3353.3905993184489</v>
      </c>
      <c r="T376">
        <v>3477.7847448013017</v>
      </c>
      <c r="U376">
        <v>3213.6515296824609</v>
      </c>
      <c r="V376">
        <v>3320.3668329057873</v>
      </c>
      <c r="W376">
        <v>3501.9867936370138</v>
      </c>
      <c r="X376">
        <v>3326.4632950692203</v>
      </c>
      <c r="Y376">
        <v>3767.3688026978816</v>
      </c>
      <c r="Z376">
        <v>3727.5152542359274</v>
      </c>
      <c r="AA376">
        <v>3536.4915253195709</v>
      </c>
      <c r="AB376">
        <v>3521.8479118632758</v>
      </c>
      <c r="AC376">
        <v>3429.1077298907985</v>
      </c>
      <c r="AD376">
        <v>3778.616835009745</v>
      </c>
      <c r="AE376">
        <v>3541.0833372459438</v>
      </c>
      <c r="AF376">
        <v>3671.4633861273605</v>
      </c>
      <c r="AG376">
        <v>3415.5591457461142</v>
      </c>
      <c r="AH376">
        <v>3531.856472428738</v>
      </c>
      <c r="AI376">
        <v>3723.4123717009747</v>
      </c>
      <c r="AJ376">
        <v>3557.4380920253634</v>
      </c>
      <c r="AK376">
        <v>4007.1531208337965</v>
      </c>
      <c r="AL376">
        <v>3975.3569036255544</v>
      </c>
      <c r="AM376">
        <v>3791.7959113605948</v>
      </c>
      <c r="AN376">
        <v>3784.1939786851472</v>
      </c>
      <c r="AO376">
        <v>3698.2005203109284</v>
      </c>
      <c r="AP376">
        <v>4054.2495992420863</v>
      </c>
      <c r="AQ376">
        <v>3823.135285930297</v>
      </c>
      <c r="AR376">
        <v>3959.916200146532</v>
      </c>
      <c r="AS376">
        <v>3710.4975158230372</v>
      </c>
      <c r="AT376">
        <v>3833.4331737689595</v>
      </c>
      <c r="AU376">
        <v>4031.7849995601937</v>
      </c>
      <c r="AV376">
        <v>3872.702336526987</v>
      </c>
      <c r="AW376">
        <v>4329.2998083793636</v>
      </c>
      <c r="AX376">
        <v>4304.2681525723474</v>
      </c>
      <c r="AY376">
        <v>4127.2771580463213</v>
      </c>
      <c r="AZ376">
        <v>4126.0240645676413</v>
      </c>
      <c r="BA376">
        <v>4046.177949938703</v>
      </c>
      <c r="BB376">
        <v>4408.2191946505009</v>
      </c>
      <c r="BC376">
        <v>4182.9908797009139</v>
      </c>
      <c r="BD376">
        <v>4325.5855564284375</v>
      </c>
      <c r="BE376">
        <v>4081.9210811545281</v>
      </c>
      <c r="BF376">
        <v>4210.5476724808268</v>
      </c>
      <c r="BG376">
        <v>4414.5181217973841</v>
      </c>
      <c r="BH376">
        <v>4260.9787167476779</v>
      </c>
      <c r="BI376">
        <v>4723.0536913550732</v>
      </c>
      <c r="BJ376">
        <v>4703.4559195886395</v>
      </c>
      <c r="BK376">
        <v>4531.8832862220834</v>
      </c>
      <c r="BL376">
        <v>4536.0563846867572</v>
      </c>
      <c r="BM376">
        <v>4461.651315996739</v>
      </c>
      <c r="BN376">
        <v>4829.1301255552116</v>
      </c>
      <c r="BO376">
        <v>4609.2888390235021</v>
      </c>
      <c r="BP376">
        <v>4757.1488299189405</v>
      </c>
      <c r="BQ376">
        <v>4518.5460707628918</v>
      </c>
      <c r="BR376">
        <v>4651.9593017370389</v>
      </c>
      <c r="BS376">
        <v>4860.4053779396936</v>
      </c>
      <c r="BT376">
        <v>4711.0532111010525</v>
      </c>
      <c r="BU376">
        <v>5177.1211664758703</v>
      </c>
      <c r="BV376">
        <v>5161.4832069861777</v>
      </c>
      <c r="BW376">
        <v>4994.0379445950548</v>
      </c>
      <c r="BX376">
        <v>5002.6978212724744</v>
      </c>
      <c r="BY376">
        <v>4933.2605911196115</v>
      </c>
      <c r="BZ376">
        <v>5306.1827500001891</v>
      </c>
      <c r="CA376">
        <v>5092.0913151392069</v>
      </c>
      <c r="CB376">
        <v>5245.6824641996118</v>
      </c>
      <c r="CC376">
        <v>5012.3630558708437</v>
      </c>
      <c r="CD376">
        <v>5150.184525639188</v>
      </c>
      <c r="CE376">
        <v>5361.8470474474161</v>
      </c>
      <c r="CF376">
        <v>5214.4560462180089</v>
      </c>
      <c r="CG376">
        <v>5681.4555079725615</v>
      </c>
      <c r="CH376">
        <v>5666.2637825380061</v>
      </c>
      <c r="CI376">
        <v>5499.6052505440321</v>
      </c>
      <c r="CJ376">
        <v>5510.369467540002</v>
      </c>
      <c r="CK376">
        <v>5444.8507228795079</v>
      </c>
      <c r="CL376">
        <v>5824.8069860804135</v>
      </c>
      <c r="CM376">
        <v>5619.5991884855366</v>
      </c>
      <c r="CN376">
        <v>5783.8686077306102</v>
      </c>
      <c r="CO376">
        <v>5562.4978766149443</v>
      </c>
      <c r="CP376">
        <v>5705.1694195525561</v>
      </c>
      <c r="CQ376">
        <v>5921.2863906106213</v>
      </c>
      <c r="CR376">
        <v>5782.9311214575719</v>
      </c>
      <c r="CS376">
        <v>6183.5918069755508</v>
      </c>
      <c r="CT376">
        <v>6267.6515653931692</v>
      </c>
      <c r="CU376">
        <v>5966.5673877894324</v>
      </c>
      <c r="CV376">
        <v>-1</v>
      </c>
      <c r="CW376">
        <f t="shared" si="17"/>
        <v>3509</v>
      </c>
      <c r="CY376">
        <f t="shared" si="18"/>
        <v>3509</v>
      </c>
      <c r="CZ376">
        <f t="shared" si="19"/>
        <v>3509</v>
      </c>
    </row>
    <row r="377" spans="1:104" x14ac:dyDescent="0.25">
      <c r="A377" t="s">
        <v>103</v>
      </c>
      <c r="B377" t="s">
        <v>103</v>
      </c>
      <c r="C377" t="s">
        <v>104</v>
      </c>
      <c r="CV377">
        <v>0</v>
      </c>
      <c r="CW377">
        <f t="shared" si="17"/>
        <v>0</v>
      </c>
      <c r="CY377">
        <f t="shared" si="18"/>
        <v>0</v>
      </c>
      <c r="CZ377" t="e">
        <f t="shared" si="19"/>
        <v>#VALUE!</v>
      </c>
    </row>
    <row r="378" spans="1:104" x14ac:dyDescent="0.25">
      <c r="A378" t="s">
        <v>198</v>
      </c>
      <c r="B378" t="s">
        <v>101</v>
      </c>
      <c r="C378" t="s">
        <v>102</v>
      </c>
      <c r="D378">
        <v>4127.9912545321622</v>
      </c>
      <c r="E378">
        <v>5147.5430783667762</v>
      </c>
      <c r="F378">
        <v>5602.9020717126214</v>
      </c>
      <c r="G378">
        <v>6188.5654901156704</v>
      </c>
      <c r="H378">
        <v>5648.6239254527909</v>
      </c>
      <c r="I378">
        <v>5814.9300917246783</v>
      </c>
      <c r="J378">
        <v>5121.4405564549725</v>
      </c>
      <c r="K378">
        <v>4493.6361544361098</v>
      </c>
      <c r="L378">
        <v>4214.7999750593572</v>
      </c>
      <c r="M378">
        <v>3032.6316869660773</v>
      </c>
      <c r="N378">
        <v>3244.2051397466885</v>
      </c>
      <c r="O378">
        <v>3165.3742540019689</v>
      </c>
      <c r="P378">
        <v>4427.230748395561</v>
      </c>
      <c r="Q378">
        <v>5596.7760154094995</v>
      </c>
      <c r="R378">
        <v>6006.1134797613668</v>
      </c>
      <c r="S378">
        <v>6402.6280396596831</v>
      </c>
      <c r="T378">
        <v>5785.5504303455809</v>
      </c>
      <c r="U378">
        <v>5834.0147759877727</v>
      </c>
      <c r="V378">
        <v>5034.4650190351185</v>
      </c>
      <c r="W378">
        <v>4358.8752428044263</v>
      </c>
      <c r="X378">
        <v>4083.4330054977686</v>
      </c>
      <c r="Y378">
        <v>2966.5337908587694</v>
      </c>
      <c r="Z378">
        <v>3275.0396069629242</v>
      </c>
      <c r="AA378">
        <v>3294.2250877724018</v>
      </c>
      <c r="AB378">
        <v>4631.417790130472</v>
      </c>
      <c r="AC378">
        <v>5837.6065955424019</v>
      </c>
      <c r="AD378">
        <v>6244.5940283128293</v>
      </c>
      <c r="AE378">
        <v>6611.6350357497404</v>
      </c>
      <c r="AF378">
        <v>5954.1294538157863</v>
      </c>
      <c r="AG378">
        <v>5965.8365966808406</v>
      </c>
      <c r="AH378">
        <v>5142.3984742629327</v>
      </c>
      <c r="AI378">
        <v>4458.6065547483495</v>
      </c>
      <c r="AJ378">
        <v>4188.6328613048554</v>
      </c>
      <c r="AK378">
        <v>3086.4243871466542</v>
      </c>
      <c r="AL378">
        <v>3413.931669805258</v>
      </c>
      <c r="AM378">
        <v>3452.2750183180897</v>
      </c>
      <c r="AN378">
        <v>4805.8514667419859</v>
      </c>
      <c r="AO378">
        <v>6023.9259598307499</v>
      </c>
      <c r="AP378">
        <v>6437.6492558015161</v>
      </c>
      <c r="AQ378">
        <v>6806.5898753529164</v>
      </c>
      <c r="AR378">
        <v>6147.2896564037428</v>
      </c>
      <c r="AS378">
        <v>6155.228212929529</v>
      </c>
      <c r="AT378">
        <v>5327.9555679693358</v>
      </c>
      <c r="AU378">
        <v>4641.9018056199629</v>
      </c>
      <c r="AV378">
        <v>4372.2314664145588</v>
      </c>
      <c r="AW378">
        <v>3273.0705580985609</v>
      </c>
      <c r="AX378">
        <v>3605.8198688529756</v>
      </c>
      <c r="AY378">
        <v>3650.6042327556324</v>
      </c>
      <c r="AZ378">
        <v>5010.7413074821352</v>
      </c>
      <c r="BA378">
        <v>6234.6437416724639</v>
      </c>
      <c r="BB378">
        <v>6653.0095954054032</v>
      </c>
      <c r="BC378">
        <v>7025.3667114321743</v>
      </c>
      <c r="BD378">
        <v>6368.5173343113711</v>
      </c>
      <c r="BE378">
        <v>6378.3359472103648</v>
      </c>
      <c r="BF378">
        <v>5552.7467417983726</v>
      </c>
      <c r="BG378">
        <v>4868.4340817085422</v>
      </c>
      <c r="BH378">
        <v>4600.6682147635192</v>
      </c>
      <c r="BI378">
        <v>3503.5633784816737</v>
      </c>
      <c r="BJ378">
        <v>3838.4566310937498</v>
      </c>
      <c r="BK378">
        <v>3885.427935168429</v>
      </c>
      <c r="BL378">
        <v>5247.8200323699584</v>
      </c>
      <c r="BM378">
        <v>6474.1555015141803</v>
      </c>
      <c r="BN378">
        <v>6895.2999732197277</v>
      </c>
      <c r="BO378">
        <v>7270.9426966104465</v>
      </c>
      <c r="BP378">
        <v>6617.957263261841</v>
      </c>
      <c r="BQ378">
        <v>6632.1207503064252</v>
      </c>
      <c r="BR378">
        <v>5811.0468844007846</v>
      </c>
      <c r="BS378">
        <v>5130.9125989400109</v>
      </c>
      <c r="BT378">
        <v>4866.37419130339</v>
      </c>
      <c r="BU378">
        <v>3770.9843288043276</v>
      </c>
      <c r="BV378">
        <v>4105.7680423899174</v>
      </c>
      <c r="BW378">
        <v>4150.9266720740843</v>
      </c>
      <c r="BX378">
        <v>5510.4628549401241</v>
      </c>
      <c r="BY378">
        <v>6734.0668883035596</v>
      </c>
      <c r="BZ378">
        <v>7154.0818240704903</v>
      </c>
      <c r="CA378">
        <v>7531.6321008454861</v>
      </c>
      <c r="CB378">
        <v>6884.5390896044792</v>
      </c>
      <c r="CC378">
        <v>6908.6259048393276</v>
      </c>
      <c r="CD378">
        <v>6100.3800378046762</v>
      </c>
      <c r="CE378">
        <v>5433.7114566443161</v>
      </c>
      <c r="CF378">
        <v>5180.1847229022851</v>
      </c>
      <c r="CG378">
        <v>4090.1328816738792</v>
      </c>
      <c r="CH378">
        <v>4422.0700012820216</v>
      </c>
      <c r="CI378">
        <v>4455.1655024472075</v>
      </c>
      <c r="CJ378">
        <v>5794.7929462421853</v>
      </c>
      <c r="CK378">
        <v>6994.8424702447783</v>
      </c>
      <c r="CL378">
        <v>7392.287899059238</v>
      </c>
      <c r="CM378">
        <v>7758.5614475589355</v>
      </c>
      <c r="CN378">
        <v>7116.4915853794118</v>
      </c>
      <c r="CO378">
        <v>7161.7191161340716</v>
      </c>
      <c r="CP378">
        <v>6410.1495413227112</v>
      </c>
      <c r="CQ378">
        <v>5796.6266613469925</v>
      </c>
      <c r="CR378">
        <v>5582.2304147935856</v>
      </c>
      <c r="CS378">
        <v>4640.9658774831669</v>
      </c>
      <c r="CT378">
        <v>4723.2191797348969</v>
      </c>
      <c r="CU378">
        <v>5013.2520761307305</v>
      </c>
      <c r="CV378">
        <v>1</v>
      </c>
      <c r="CW378">
        <f t="shared" si="17"/>
        <v>3510</v>
      </c>
      <c r="CY378">
        <f t="shared" si="18"/>
        <v>3510</v>
      </c>
      <c r="CZ378">
        <f t="shared" si="19"/>
        <v>3510</v>
      </c>
    </row>
    <row r="379" spans="1:104" x14ac:dyDescent="0.25">
      <c r="A379" t="s">
        <v>103</v>
      </c>
      <c r="B379" t="s">
        <v>103</v>
      </c>
      <c r="C379" t="s">
        <v>104</v>
      </c>
      <c r="CV379">
        <v>0</v>
      </c>
      <c r="CW379">
        <f t="shared" si="17"/>
        <v>0</v>
      </c>
      <c r="CY379">
        <f t="shared" si="18"/>
        <v>0</v>
      </c>
      <c r="CZ379" t="e">
        <f t="shared" si="19"/>
        <v>#VALUE!</v>
      </c>
    </row>
    <row r="380" spans="1:104" x14ac:dyDescent="0.25">
      <c r="A380" t="s">
        <v>198</v>
      </c>
      <c r="B380" t="s">
        <v>105</v>
      </c>
      <c r="C380" t="s">
        <v>102</v>
      </c>
      <c r="D380">
        <v>4433.0986741737579</v>
      </c>
      <c r="E380">
        <v>4657.4301863814653</v>
      </c>
      <c r="F380">
        <v>4813.1689023968001</v>
      </c>
      <c r="G380">
        <v>4297.1757538112379</v>
      </c>
      <c r="H380">
        <v>4615.1605363626095</v>
      </c>
      <c r="I380">
        <v>3188.8564169622878</v>
      </c>
      <c r="J380">
        <v>3611.574141069319</v>
      </c>
      <c r="K380">
        <v>4275.9241984134342</v>
      </c>
      <c r="L380">
        <v>3301.2259690164119</v>
      </c>
      <c r="M380">
        <v>5846.3225662935192</v>
      </c>
      <c r="N380">
        <v>6140.8433984345011</v>
      </c>
      <c r="O380">
        <v>6096.3752174300835</v>
      </c>
      <c r="P380">
        <v>4465.1989440419566</v>
      </c>
      <c r="Q380">
        <v>4200.8418601692292</v>
      </c>
      <c r="R380">
        <v>4734.4261424223696</v>
      </c>
      <c r="S380">
        <v>4285.2830953298107</v>
      </c>
      <c r="T380">
        <v>4562.6672205929553</v>
      </c>
      <c r="U380">
        <v>3201.4935229410348</v>
      </c>
      <c r="V380">
        <v>3616.8753925238602</v>
      </c>
      <c r="W380">
        <v>4318.1510624187285</v>
      </c>
      <c r="X380">
        <v>3435.8577570507059</v>
      </c>
      <c r="Y380">
        <v>6082.8287604991692</v>
      </c>
      <c r="Z380">
        <v>6464.5207058508622</v>
      </c>
      <c r="AA380">
        <v>6457.5303357505391</v>
      </c>
      <c r="AB380">
        <v>4806.0169712086154</v>
      </c>
      <c r="AC380">
        <v>4484.8688994910572</v>
      </c>
      <c r="AD380">
        <v>4955.3875228385905</v>
      </c>
      <c r="AE380">
        <v>4461.973091987742</v>
      </c>
      <c r="AF380">
        <v>4726.1199405641973</v>
      </c>
      <c r="AG380">
        <v>3380.4828804444601</v>
      </c>
      <c r="AH380">
        <v>3828.503512583588</v>
      </c>
      <c r="AI380">
        <v>4566.0974745793983</v>
      </c>
      <c r="AJ380">
        <v>3714.0409899581473</v>
      </c>
      <c r="AK380">
        <v>6381.0592434422633</v>
      </c>
      <c r="AL380">
        <v>6773.3610981745269</v>
      </c>
      <c r="AM380">
        <v>6770.6483882666253</v>
      </c>
      <c r="AN380">
        <v>5120.17505670019</v>
      </c>
      <c r="AO380">
        <v>4798.8428044989951</v>
      </c>
      <c r="AP380">
        <v>5268.9692897484492</v>
      </c>
      <c r="AQ380">
        <v>4775.5631523879692</v>
      </c>
      <c r="AR380">
        <v>5040.7951000507419</v>
      </c>
      <c r="AS380">
        <v>3698.0990008451959</v>
      </c>
      <c r="AT380">
        <v>4151.4812294511621</v>
      </c>
      <c r="AU380">
        <v>4896.8545173942739</v>
      </c>
      <c r="AV380">
        <v>4054.3044318309967</v>
      </c>
      <c r="AW380">
        <v>6731.3805571074463</v>
      </c>
      <c r="AX380">
        <v>7133.0525778238207</v>
      </c>
      <c r="AY380">
        <v>7138.1439547196005</v>
      </c>
      <c r="AZ380">
        <v>5493.6276804757463</v>
      </c>
      <c r="BA380">
        <v>5176.6994496186144</v>
      </c>
      <c r="BB380">
        <v>5650.3212789337013</v>
      </c>
      <c r="BC380">
        <v>5160.2007475486407</v>
      </c>
      <c r="BD380">
        <v>5429.0250166171982</v>
      </c>
      <c r="BE380">
        <v>4090.4569137464173</v>
      </c>
      <c r="BF380">
        <v>4548.4728536419443</v>
      </c>
      <c r="BG380">
        <v>5298.8084360473295</v>
      </c>
      <c r="BH380">
        <v>4461.352750641523</v>
      </c>
      <c r="BI380">
        <v>7143.5307609344636</v>
      </c>
      <c r="BJ380">
        <v>7550.2908638748786</v>
      </c>
      <c r="BK380">
        <v>7560.5151406388486</v>
      </c>
      <c r="BL380">
        <v>5921.2581252328</v>
      </c>
      <c r="BM380">
        <v>5609.7548768677143</v>
      </c>
      <c r="BN380">
        <v>6088.9130986319105</v>
      </c>
      <c r="BO380">
        <v>5604.269742403817</v>
      </c>
      <c r="BP380">
        <v>5878.2401821178491</v>
      </c>
      <c r="BQ380">
        <v>4544.1694622679224</v>
      </c>
      <c r="BR380">
        <v>5005.7596094693081</v>
      </c>
      <c r="BS380">
        <v>5758.622415820344</v>
      </c>
      <c r="BT380">
        <v>4922.7715016610127</v>
      </c>
      <c r="BU380">
        <v>7606.0578856829688</v>
      </c>
      <c r="BV380">
        <v>8014.1335450047563</v>
      </c>
      <c r="BW380">
        <v>8026.7386869478141</v>
      </c>
      <c r="BX380">
        <v>6391.7276496009117</v>
      </c>
      <c r="BY380">
        <v>6086.81145668305</v>
      </c>
      <c r="BZ380">
        <v>6574.8058707073533</v>
      </c>
      <c r="CA380">
        <v>6100.4395259437879</v>
      </c>
      <c r="CB380">
        <v>6384.6437593943301</v>
      </c>
      <c r="CC380">
        <v>5058.8470984143059</v>
      </c>
      <c r="CD380">
        <v>5524.8833906437394</v>
      </c>
      <c r="CE380">
        <v>6277.0280701805168</v>
      </c>
      <c r="CF380">
        <v>5435.1349151022569</v>
      </c>
      <c r="CG380">
        <v>8108.2301389495733</v>
      </c>
      <c r="CH380">
        <v>8504.5697230307305</v>
      </c>
      <c r="CI380">
        <v>8507.934793511622</v>
      </c>
      <c r="CJ380">
        <v>6870.2220140098352</v>
      </c>
      <c r="CK380">
        <v>6571.2968413134095</v>
      </c>
      <c r="CL380">
        <v>7080.3065595549233</v>
      </c>
      <c r="CM380">
        <v>6632.8647112473409</v>
      </c>
      <c r="CN380">
        <v>6953.3599703719337</v>
      </c>
      <c r="CO380">
        <v>5671.8323119244315</v>
      </c>
      <c r="CP380">
        <v>6132.6823857881827</v>
      </c>
      <c r="CQ380">
        <v>6923.9388149062461</v>
      </c>
      <c r="CR380">
        <v>6093.8983152365336</v>
      </c>
      <c r="CS380">
        <v>8370.0249835131945</v>
      </c>
      <c r="CT380">
        <v>9442.254738896132</v>
      </c>
      <c r="CU380">
        <v>8433.2835067749456</v>
      </c>
      <c r="CV380">
        <v>-1</v>
      </c>
      <c r="CW380">
        <f t="shared" si="17"/>
        <v>3510</v>
      </c>
      <c r="CY380">
        <f t="shared" si="18"/>
        <v>3510</v>
      </c>
      <c r="CZ380">
        <f t="shared" si="19"/>
        <v>3510</v>
      </c>
    </row>
    <row r="381" spans="1:104" x14ac:dyDescent="0.25">
      <c r="A381" t="s">
        <v>103</v>
      </c>
      <c r="B381" t="s">
        <v>103</v>
      </c>
      <c r="C381" t="s">
        <v>104</v>
      </c>
      <c r="CV381">
        <v>0</v>
      </c>
      <c r="CW381">
        <f t="shared" si="17"/>
        <v>0</v>
      </c>
      <c r="CY381">
        <f t="shared" si="18"/>
        <v>0</v>
      </c>
      <c r="CZ381" t="e">
        <f t="shared" si="19"/>
        <v>#VALUE!</v>
      </c>
    </row>
    <row r="382" spans="1:104" x14ac:dyDescent="0.25">
      <c r="A382" t="s">
        <v>199</v>
      </c>
      <c r="B382" t="s">
        <v>101</v>
      </c>
      <c r="C382" t="s">
        <v>102</v>
      </c>
      <c r="D382">
        <v>5927.5881167814478</v>
      </c>
      <c r="E382">
        <v>6370.6929054598168</v>
      </c>
      <c r="F382">
        <v>6830.1656798528966</v>
      </c>
      <c r="G382">
        <v>6793.2636492714128</v>
      </c>
      <c r="H382">
        <v>6745.7190536443823</v>
      </c>
      <c r="I382">
        <v>6965.8948894281748</v>
      </c>
      <c r="J382">
        <v>6663.8786807892475</v>
      </c>
      <c r="K382">
        <v>6522.312039065936</v>
      </c>
      <c r="L382">
        <v>6525.9255876831012</v>
      </c>
      <c r="M382">
        <v>5791.6749138322293</v>
      </c>
      <c r="N382">
        <v>5861.5654221983004</v>
      </c>
      <c r="O382">
        <v>5470.3136124371595</v>
      </c>
      <c r="P382">
        <v>6712.8203117319335</v>
      </c>
      <c r="Q382">
        <v>6907.3966377892648</v>
      </c>
      <c r="R382">
        <v>7430.8147611988989</v>
      </c>
      <c r="S382">
        <v>7318.8860730451306</v>
      </c>
      <c r="T382">
        <v>7239.8283336700742</v>
      </c>
      <c r="U382">
        <v>7384.1327062772089</v>
      </c>
      <c r="V382">
        <v>7044.4824152157926</v>
      </c>
      <c r="W382">
        <v>6896.5081482834694</v>
      </c>
      <c r="X382">
        <v>6917.9167656300542</v>
      </c>
      <c r="Y382">
        <v>6237.4925103265032</v>
      </c>
      <c r="Z382">
        <v>6374.4935083028231</v>
      </c>
      <c r="AA382">
        <v>6043.7285261584539</v>
      </c>
      <c r="AB382">
        <v>7328.2244390103042</v>
      </c>
      <c r="AC382">
        <v>7539.3512796481973</v>
      </c>
      <c r="AD382">
        <v>8057.0574062842261</v>
      </c>
      <c r="AE382">
        <v>7927.5025794178982</v>
      </c>
      <c r="AF382">
        <v>7829.9918631226865</v>
      </c>
      <c r="AG382">
        <v>7962.9684717468481</v>
      </c>
      <c r="AH382">
        <v>7622.4872642021273</v>
      </c>
      <c r="AI382">
        <v>7483.3896338243831</v>
      </c>
      <c r="AJ382">
        <v>7520.2535769896394</v>
      </c>
      <c r="AK382">
        <v>6858.2907963481921</v>
      </c>
      <c r="AL382">
        <v>7013.8496080797968</v>
      </c>
      <c r="AM382">
        <v>6699.8934004023131</v>
      </c>
      <c r="AN382">
        <v>7998.5679865559614</v>
      </c>
      <c r="AO382">
        <v>8220.9929187236594</v>
      </c>
      <c r="AP382">
        <v>8747.2551817234817</v>
      </c>
      <c r="AQ382">
        <v>8623.9706645425413</v>
      </c>
      <c r="AR382">
        <v>8531.1957595466502</v>
      </c>
      <c r="AS382">
        <v>8668.3346648955558</v>
      </c>
      <c r="AT382">
        <v>8332.4251543650007</v>
      </c>
      <c r="AU382">
        <v>8199.0714330035134</v>
      </c>
      <c r="AV382">
        <v>8243.2028738033496</v>
      </c>
      <c r="AW382">
        <v>7589.9154917975065</v>
      </c>
      <c r="AX382">
        <v>7755.0716107626895</v>
      </c>
      <c r="AY382">
        <v>7450.9791392777843</v>
      </c>
      <c r="AZ382">
        <v>8759.179542642014</v>
      </c>
      <c r="BA382">
        <v>8990.3994164359246</v>
      </c>
      <c r="BB382">
        <v>9524.6015707562328</v>
      </c>
      <c r="BC382">
        <v>9408.5058256509037</v>
      </c>
      <c r="BD382">
        <v>9322.4008013744515</v>
      </c>
      <c r="BE382">
        <v>9465.9419547866601</v>
      </c>
      <c r="BF382">
        <v>9136.3577557485442</v>
      </c>
      <c r="BG382">
        <v>9009.3501389887042</v>
      </c>
      <c r="BH382">
        <v>9059.8644723325142</v>
      </c>
      <c r="BI382">
        <v>8412.9690705645498</v>
      </c>
      <c r="BJ382">
        <v>8584.4990596013486</v>
      </c>
      <c r="BK382">
        <v>8286.7687486711293</v>
      </c>
      <c r="BL382">
        <v>9601.3712640882422</v>
      </c>
      <c r="BM382">
        <v>9839.1174930498128</v>
      </c>
      <c r="BN382">
        <v>10380.053974228658</v>
      </c>
      <c r="BO382">
        <v>10270.939102354381</v>
      </c>
      <c r="BP382">
        <v>10192.012208738855</v>
      </c>
      <c r="BQ382">
        <v>10342.766087698115</v>
      </c>
      <c r="BR382">
        <v>10020.158779126987</v>
      </c>
      <c r="BS382">
        <v>9899.5591168864739</v>
      </c>
      <c r="BT382">
        <v>9955.59956980278</v>
      </c>
      <c r="BU382">
        <v>9313.1619427302903</v>
      </c>
      <c r="BV382">
        <v>9488.123682822632</v>
      </c>
      <c r="BW382">
        <v>9193.134915637318</v>
      </c>
      <c r="BX382">
        <v>10510.41048776501</v>
      </c>
      <c r="BY382">
        <v>10751.570317962192</v>
      </c>
      <c r="BZ382">
        <v>11297.471174387729</v>
      </c>
      <c r="CA382">
        <v>11195.442849718471</v>
      </c>
      <c r="CB382">
        <v>11125.816193350127</v>
      </c>
      <c r="CC382">
        <v>11287.536194836421</v>
      </c>
      <c r="CD382">
        <v>10976.34782029294</v>
      </c>
      <c r="CE382">
        <v>10865.929336312705</v>
      </c>
      <c r="CF382">
        <v>10929.067003945092</v>
      </c>
      <c r="CG382">
        <v>10289.167501207143</v>
      </c>
      <c r="CH382">
        <v>10461.470288387836</v>
      </c>
      <c r="CI382">
        <v>10159.151227554799</v>
      </c>
      <c r="CJ382">
        <v>11466.620441197101</v>
      </c>
      <c r="CK382">
        <v>11699.080964821349</v>
      </c>
      <c r="CL382">
        <v>12240.139207293159</v>
      </c>
      <c r="CM382">
        <v>12143.828896771047</v>
      </c>
      <c r="CN382">
        <v>12089.929387004864</v>
      </c>
      <c r="CO382">
        <v>12274.804291489272</v>
      </c>
      <c r="CP382">
        <v>12006.952756902312</v>
      </c>
      <c r="CQ382">
        <v>11916.080436065988</v>
      </c>
      <c r="CR382">
        <v>12002.12048240024</v>
      </c>
      <c r="CS382">
        <v>11456.064091830947</v>
      </c>
      <c r="CT382">
        <v>11382.507408508916</v>
      </c>
      <c r="CU382">
        <v>11360.77542884226</v>
      </c>
      <c r="CV382">
        <v>1</v>
      </c>
      <c r="CW382">
        <f t="shared" si="17"/>
        <v>3511</v>
      </c>
      <c r="CY382">
        <f t="shared" si="18"/>
        <v>3511</v>
      </c>
      <c r="CZ382">
        <f t="shared" si="19"/>
        <v>3511</v>
      </c>
    </row>
    <row r="383" spans="1:104" x14ac:dyDescent="0.25">
      <c r="A383" t="s">
        <v>103</v>
      </c>
      <c r="B383" t="s">
        <v>103</v>
      </c>
      <c r="C383" t="s">
        <v>104</v>
      </c>
      <c r="CV383">
        <v>0</v>
      </c>
      <c r="CW383">
        <f t="shared" si="17"/>
        <v>0</v>
      </c>
      <c r="CY383">
        <f t="shared" si="18"/>
        <v>0</v>
      </c>
      <c r="CZ383" t="e">
        <f t="shared" si="19"/>
        <v>#VALUE!</v>
      </c>
    </row>
    <row r="384" spans="1:104" x14ac:dyDescent="0.25">
      <c r="A384" t="s">
        <v>199</v>
      </c>
      <c r="B384" t="s">
        <v>105</v>
      </c>
      <c r="C384" t="s">
        <v>102</v>
      </c>
      <c r="D384">
        <v>6811.0944425434163</v>
      </c>
      <c r="E384">
        <v>6557.8468288317845</v>
      </c>
      <c r="F384">
        <v>7013.421860794836</v>
      </c>
      <c r="G384">
        <v>6569.2909071516715</v>
      </c>
      <c r="H384">
        <v>7013.075599501246</v>
      </c>
      <c r="I384">
        <v>5870.1661200211529</v>
      </c>
      <c r="J384">
        <v>6019.55221169367</v>
      </c>
      <c r="K384">
        <v>6086.1846820300625</v>
      </c>
      <c r="L384">
        <v>5375.4509604456234</v>
      </c>
      <c r="M384">
        <v>7009.1377126293546</v>
      </c>
      <c r="N384">
        <v>7128.4241260380222</v>
      </c>
      <c r="O384">
        <v>7618.7043884494997</v>
      </c>
      <c r="P384">
        <v>7013.3528834113476</v>
      </c>
      <c r="Q384">
        <v>6631.7254742710948</v>
      </c>
      <c r="R384">
        <v>7124.5356281787599</v>
      </c>
      <c r="S384">
        <v>6595.2079539908636</v>
      </c>
      <c r="T384">
        <v>7009.7119209163302</v>
      </c>
      <c r="U384">
        <v>5858.2900458540389</v>
      </c>
      <c r="V384">
        <v>5961.7595823918682</v>
      </c>
      <c r="W384">
        <v>6008.3742178902903</v>
      </c>
      <c r="X384">
        <v>5332.6326303854676</v>
      </c>
      <c r="Y384">
        <v>7039.1001865392182</v>
      </c>
      <c r="Z384">
        <v>7252.0254525311184</v>
      </c>
      <c r="AA384">
        <v>7827.1903058214912</v>
      </c>
      <c r="AB384">
        <v>7274.277095714222</v>
      </c>
      <c r="AC384">
        <v>6908.2957455709993</v>
      </c>
      <c r="AD384">
        <v>7389.4029934692207</v>
      </c>
      <c r="AE384">
        <v>6836.5614352110115</v>
      </c>
      <c r="AF384">
        <v>7231.0514825476603</v>
      </c>
      <c r="AG384">
        <v>6072.6005377270549</v>
      </c>
      <c r="AH384">
        <v>6184.0764615438184</v>
      </c>
      <c r="AI384">
        <v>6250.4423033206631</v>
      </c>
      <c r="AJ384">
        <v>5600.7169046650306</v>
      </c>
      <c r="AK384">
        <v>7334.4623415055958</v>
      </c>
      <c r="AL384">
        <v>7572.8382881798152</v>
      </c>
      <c r="AM384">
        <v>8170.3877509811391</v>
      </c>
      <c r="AN384">
        <v>7636.6008392047279</v>
      </c>
      <c r="AO384">
        <v>7286.659502413866</v>
      </c>
      <c r="AP384">
        <v>7780.9860063413953</v>
      </c>
      <c r="AQ384">
        <v>7238.9654265723511</v>
      </c>
      <c r="AR384">
        <v>7642.6179893186072</v>
      </c>
      <c r="AS384">
        <v>6492.7355206030243</v>
      </c>
      <c r="AT384">
        <v>6613.3527967540849</v>
      </c>
      <c r="AU384">
        <v>6690.3586572083514</v>
      </c>
      <c r="AV384">
        <v>6053.1693804100296</v>
      </c>
      <c r="AW384">
        <v>7801.1265853016448</v>
      </c>
      <c r="AX384">
        <v>8054.6937848839825</v>
      </c>
      <c r="AY384">
        <v>8667.5340574990969</v>
      </c>
      <c r="AZ384">
        <v>8148.3780491155831</v>
      </c>
      <c r="BA384">
        <v>7811.9688665603371</v>
      </c>
      <c r="BB384">
        <v>8318.6571316512727</v>
      </c>
      <c r="BC384">
        <v>7788.0385033524362</v>
      </c>
      <c r="BD384">
        <v>8202.4759356862342</v>
      </c>
      <c r="BE384">
        <v>7063.092825099242</v>
      </c>
      <c r="BF384">
        <v>7194.1553920787946</v>
      </c>
      <c r="BG384">
        <v>7281.6616657756676</v>
      </c>
      <c r="BH384">
        <v>6655.0436171325164</v>
      </c>
      <c r="BI384">
        <v>8413.615872983004</v>
      </c>
      <c r="BJ384">
        <v>8677.8184491174361</v>
      </c>
      <c r="BK384">
        <v>9301.3197946376604</v>
      </c>
      <c r="BL384">
        <v>8792.8848685500361</v>
      </c>
      <c r="BM384">
        <v>8467.2988991071179</v>
      </c>
      <c r="BN384">
        <v>8984.9289646087072</v>
      </c>
      <c r="BO384">
        <v>8465.3267674991184</v>
      </c>
      <c r="BP384">
        <v>8890.7268204774355</v>
      </c>
      <c r="BQ384">
        <v>7762.0376043550041</v>
      </c>
      <c r="BR384">
        <v>7903.2526863119356</v>
      </c>
      <c r="BS384">
        <v>8000.1011594391948</v>
      </c>
      <c r="BT384">
        <v>7381.835946668687</v>
      </c>
      <c r="BU384">
        <v>9147.7733849163269</v>
      </c>
      <c r="BV384">
        <v>9418.6029747498578</v>
      </c>
      <c r="BW384">
        <v>10048.500933266409</v>
      </c>
      <c r="BX384">
        <v>9546.9308575118557</v>
      </c>
      <c r="BY384">
        <v>9229.4165734330945</v>
      </c>
      <c r="BZ384">
        <v>9756.8948319474039</v>
      </c>
      <c r="CA384">
        <v>9249.0938995675569</v>
      </c>
      <c r="CB384">
        <v>9687.8700408003351</v>
      </c>
      <c r="CC384">
        <v>8573.1483369041744</v>
      </c>
      <c r="CD384">
        <v>8727.475699370807</v>
      </c>
      <c r="CE384">
        <v>8834.9165611297776</v>
      </c>
      <c r="CF384">
        <v>8223.3336554620364</v>
      </c>
      <c r="CG384">
        <v>9991.2719196622365</v>
      </c>
      <c r="CH384">
        <v>10259.693745593659</v>
      </c>
      <c r="CI384">
        <v>10884.494691064403</v>
      </c>
      <c r="CJ384">
        <v>10377.830348745498</v>
      </c>
      <c r="CK384">
        <v>10057.910156038972</v>
      </c>
      <c r="CL384">
        <v>10592.073999990565</v>
      </c>
      <c r="CM384">
        <v>10097.672968954863</v>
      </c>
      <c r="CN384">
        <v>10561.920630256638</v>
      </c>
      <c r="CO384">
        <v>9486.8107748323928</v>
      </c>
      <c r="CP384">
        <v>9659.338264504684</v>
      </c>
      <c r="CQ384">
        <v>9817.9948454111873</v>
      </c>
      <c r="CR384">
        <v>9244.0387218804644</v>
      </c>
      <c r="CS384">
        <v>10798.984925778297</v>
      </c>
      <c r="CT384">
        <v>11485.137887492503</v>
      </c>
      <c r="CU384">
        <v>11498.593675222735</v>
      </c>
      <c r="CV384">
        <v>-1</v>
      </c>
      <c r="CW384">
        <f t="shared" si="17"/>
        <v>3511</v>
      </c>
      <c r="CY384">
        <f t="shared" si="18"/>
        <v>3511</v>
      </c>
      <c r="CZ384">
        <f t="shared" si="19"/>
        <v>3511</v>
      </c>
    </row>
    <row r="385" spans="1:104" x14ac:dyDescent="0.25">
      <c r="A385" t="s">
        <v>103</v>
      </c>
      <c r="B385" t="s">
        <v>103</v>
      </c>
      <c r="C385" t="s">
        <v>104</v>
      </c>
      <c r="CV385">
        <v>0</v>
      </c>
      <c r="CW385">
        <f t="shared" si="17"/>
        <v>0</v>
      </c>
      <c r="CY385">
        <f t="shared" si="18"/>
        <v>0</v>
      </c>
      <c r="CZ385" t="e">
        <f t="shared" si="19"/>
        <v>#VALUE!</v>
      </c>
    </row>
    <row r="386" spans="1:104" x14ac:dyDescent="0.25">
      <c r="A386" t="s">
        <v>200</v>
      </c>
      <c r="B386" t="s">
        <v>101</v>
      </c>
      <c r="C386" t="s">
        <v>102</v>
      </c>
      <c r="D386">
        <v>24353.641857532733</v>
      </c>
      <c r="E386">
        <v>26526.272173332614</v>
      </c>
      <c r="F386">
        <v>29021.071714070225</v>
      </c>
      <c r="G386">
        <v>28858.903585990713</v>
      </c>
      <c r="H386">
        <v>28061.482570365413</v>
      </c>
      <c r="I386">
        <v>28400.242724329975</v>
      </c>
      <c r="J386">
        <v>26373.573078843303</v>
      </c>
      <c r="K386">
        <v>26178.40135646602</v>
      </c>
      <c r="L386">
        <v>25953.425607389454</v>
      </c>
      <c r="M386">
        <v>23627.054389586709</v>
      </c>
      <c r="N386">
        <v>24974.738393249922</v>
      </c>
      <c r="O386">
        <v>23144.030411635067</v>
      </c>
      <c r="P386">
        <v>28202.31291466664</v>
      </c>
      <c r="Q386">
        <v>29502.898674497817</v>
      </c>
      <c r="R386">
        <v>32225.258189038428</v>
      </c>
      <c r="S386">
        <v>31920.838641997947</v>
      </c>
      <c r="T386">
        <v>30856.124496895238</v>
      </c>
      <c r="U386">
        <v>30848.038419896162</v>
      </c>
      <c r="V386">
        <v>28577.545755547566</v>
      </c>
      <c r="W386">
        <v>28352.501210431536</v>
      </c>
      <c r="X386">
        <v>28353.66526483815</v>
      </c>
      <c r="Y386">
        <v>26487.984754045327</v>
      </c>
      <c r="Z386">
        <v>28369.630656332931</v>
      </c>
      <c r="AA386">
        <v>26982.800148544164</v>
      </c>
      <c r="AB386">
        <v>32298.036125809631</v>
      </c>
      <c r="AC386">
        <v>33645.808983670722</v>
      </c>
      <c r="AD386">
        <v>36258.32474986255</v>
      </c>
      <c r="AE386">
        <v>35781.32127251121</v>
      </c>
      <c r="AF386">
        <v>34568.843232466708</v>
      </c>
      <c r="AG386">
        <v>34490.078945997229</v>
      </c>
      <c r="AH386">
        <v>32237.296371275035</v>
      </c>
      <c r="AI386">
        <v>32099.399820968953</v>
      </c>
      <c r="AJ386">
        <v>32225.902824253182</v>
      </c>
      <c r="AK386">
        <v>30495.161767269165</v>
      </c>
      <c r="AL386">
        <v>32502.350060336692</v>
      </c>
      <c r="AM386">
        <v>31222.476011147701</v>
      </c>
      <c r="AN386">
        <v>36623.474368264375</v>
      </c>
      <c r="AO386">
        <v>38036.377645281937</v>
      </c>
      <c r="AP386">
        <v>40695.521250982281</v>
      </c>
      <c r="AQ386">
        <v>40250.395042257078</v>
      </c>
      <c r="AR386">
        <v>39060.761770883604</v>
      </c>
      <c r="AS386">
        <v>39003.007933853609</v>
      </c>
      <c r="AT386">
        <v>36776.540508067053</v>
      </c>
      <c r="AU386">
        <v>36675.378743094683</v>
      </c>
      <c r="AV386">
        <v>36850.712335662734</v>
      </c>
      <c r="AW386">
        <v>35178.944068424549</v>
      </c>
      <c r="AX386">
        <v>37250.724056703941</v>
      </c>
      <c r="AY386">
        <v>36035.744793421138</v>
      </c>
      <c r="AZ386">
        <v>41497.564466004813</v>
      </c>
      <c r="BA386">
        <v>42964.847517894857</v>
      </c>
      <c r="BB386">
        <v>45671.741219243326</v>
      </c>
      <c r="BC386">
        <v>45269.159877953454</v>
      </c>
      <c r="BD386">
        <v>44118.989004030649</v>
      </c>
      <c r="BE386">
        <v>44099.585416770162</v>
      </c>
      <c r="BF386">
        <v>41911.655086223451</v>
      </c>
      <c r="BG386">
        <v>41849.727997898415</v>
      </c>
      <c r="BH386">
        <v>42064.911699073091</v>
      </c>
      <c r="BI386">
        <v>40433.276324615188</v>
      </c>
      <c r="BJ386">
        <v>42545.217087497207</v>
      </c>
      <c r="BK386">
        <v>41370.453483304707</v>
      </c>
      <c r="BL386">
        <v>46872.885690159092</v>
      </c>
      <c r="BM386">
        <v>48381.703344990252</v>
      </c>
      <c r="BN386">
        <v>51131.510073495461</v>
      </c>
      <c r="BO386">
        <v>50773.307614289581</v>
      </c>
      <c r="BP386">
        <v>49668.44340137676</v>
      </c>
      <c r="BQ386">
        <v>49693.995743541149</v>
      </c>
      <c r="BR386">
        <v>47548.760952806799</v>
      </c>
      <c r="BS386">
        <v>47525.100481543312</v>
      </c>
      <c r="BT386">
        <v>47772.296013215717</v>
      </c>
      <c r="BU386">
        <v>46165.644137802723</v>
      </c>
      <c r="BV386">
        <v>48296.438542114105</v>
      </c>
      <c r="BW386">
        <v>47137.265975677539</v>
      </c>
      <c r="BX386">
        <v>52656.627897758233</v>
      </c>
      <c r="BY386">
        <v>54189.195923486746</v>
      </c>
      <c r="BZ386">
        <v>56974.55327879035</v>
      </c>
      <c r="CA386">
        <v>56666.540348819915</v>
      </c>
      <c r="CB386">
        <v>55625.729428545797</v>
      </c>
      <c r="CC386">
        <v>55724.02584621284</v>
      </c>
      <c r="CD386">
        <v>53650.939053311085</v>
      </c>
      <c r="CE386">
        <v>53687.039216124533</v>
      </c>
      <c r="CF386">
        <v>53969.930686470929</v>
      </c>
      <c r="CG386">
        <v>52366.798195569958</v>
      </c>
      <c r="CH386">
        <v>54467.397114550542</v>
      </c>
      <c r="CI386">
        <v>53251.178075465185</v>
      </c>
      <c r="CJ386">
        <v>58704.347006824602</v>
      </c>
      <c r="CK386">
        <v>60185.671585912758</v>
      </c>
      <c r="CL386">
        <v>62957.721109513077</v>
      </c>
      <c r="CM386">
        <v>62708.632298773984</v>
      </c>
      <c r="CN386">
        <v>61798.141508589375</v>
      </c>
      <c r="CO386">
        <v>62081.802579261923</v>
      </c>
      <c r="CP386">
        <v>60282.453294599392</v>
      </c>
      <c r="CQ386">
        <v>60459.974660389438</v>
      </c>
      <c r="CR386">
        <v>60923.374112656493</v>
      </c>
      <c r="CS386">
        <v>59543.289476666636</v>
      </c>
      <c r="CT386">
        <v>60700.805155256865</v>
      </c>
      <c r="CU386">
        <v>60428.316399811512</v>
      </c>
      <c r="CV386">
        <v>1</v>
      </c>
      <c r="CW386">
        <f t="shared" si="17"/>
        <v>3512</v>
      </c>
      <c r="CY386">
        <f t="shared" si="18"/>
        <v>3512</v>
      </c>
      <c r="CZ386">
        <f t="shared" si="19"/>
        <v>3512</v>
      </c>
    </row>
    <row r="387" spans="1:104" x14ac:dyDescent="0.25">
      <c r="A387" t="s">
        <v>103</v>
      </c>
      <c r="B387" t="s">
        <v>103</v>
      </c>
      <c r="C387" t="s">
        <v>104</v>
      </c>
      <c r="CV387">
        <v>0</v>
      </c>
      <c r="CW387">
        <f t="shared" si="17"/>
        <v>0</v>
      </c>
      <c r="CY387">
        <f t="shared" si="18"/>
        <v>0</v>
      </c>
      <c r="CZ387" t="e">
        <f t="shared" si="19"/>
        <v>#VALUE!</v>
      </c>
    </row>
    <row r="388" spans="1:104" x14ac:dyDescent="0.25">
      <c r="A388" t="s">
        <v>200</v>
      </c>
      <c r="B388" t="s">
        <v>105</v>
      </c>
      <c r="C388" t="s">
        <v>102</v>
      </c>
      <c r="D388">
        <v>26503.206876722117</v>
      </c>
      <c r="E388">
        <v>27325.036564721748</v>
      </c>
      <c r="F388">
        <v>29281.992917258562</v>
      </c>
      <c r="G388">
        <v>27823.179172016764</v>
      </c>
      <c r="H388">
        <v>28784.805625013738</v>
      </c>
      <c r="I388">
        <v>25981.885082160305</v>
      </c>
      <c r="J388">
        <v>25802.93652495477</v>
      </c>
      <c r="K388">
        <v>26132.721842273975</v>
      </c>
      <c r="L388">
        <v>24065.841214044714</v>
      </c>
      <c r="M388">
        <v>27750.213117933195</v>
      </c>
      <c r="N388">
        <v>28378.952249899288</v>
      </c>
      <c r="O388">
        <v>28738.548472197355</v>
      </c>
      <c r="P388">
        <v>29101.464615157027</v>
      </c>
      <c r="Q388">
        <v>28612.458980927266</v>
      </c>
      <c r="R388">
        <v>30865.785769155304</v>
      </c>
      <c r="S388">
        <v>29109.537701699817</v>
      </c>
      <c r="T388">
        <v>29908.097778147421</v>
      </c>
      <c r="U388">
        <v>27034.779588925772</v>
      </c>
      <c r="V388">
        <v>26719.710572772732</v>
      </c>
      <c r="W388">
        <v>27036.454194813796</v>
      </c>
      <c r="X388">
        <v>25124.975426026183</v>
      </c>
      <c r="Y388">
        <v>29107.842843095172</v>
      </c>
      <c r="Z388">
        <v>30125.361107696401</v>
      </c>
      <c r="AA388">
        <v>30853.245891157305</v>
      </c>
      <c r="AB388">
        <v>31482.295347384119</v>
      </c>
      <c r="AC388">
        <v>31125.739082096479</v>
      </c>
      <c r="AD388">
        <v>33398.182604260517</v>
      </c>
      <c r="AE388">
        <v>31600.223452008497</v>
      </c>
      <c r="AF388">
        <v>32354.396014455939</v>
      </c>
      <c r="AG388">
        <v>29475.161678361452</v>
      </c>
      <c r="AH388">
        <v>29208.286299558269</v>
      </c>
      <c r="AI388">
        <v>29621.234826733271</v>
      </c>
      <c r="AJ388">
        <v>27836.174920998994</v>
      </c>
      <c r="AK388">
        <v>31956.380859085439</v>
      </c>
      <c r="AL388">
        <v>33107.923401258755</v>
      </c>
      <c r="AM388">
        <v>33958.844737367348</v>
      </c>
      <c r="AN388">
        <v>34697.175918622008</v>
      </c>
      <c r="AO388">
        <v>34436.010268964717</v>
      </c>
      <c r="AP388">
        <v>36791.043369070365</v>
      </c>
      <c r="AQ388">
        <v>35064.903217323226</v>
      </c>
      <c r="AR388">
        <v>35883.31089365208</v>
      </c>
      <c r="AS388">
        <v>33064.979084861196</v>
      </c>
      <c r="AT388">
        <v>32860.244613356168</v>
      </c>
      <c r="AU388">
        <v>33340.297684128724</v>
      </c>
      <c r="AV388">
        <v>31629.149267566849</v>
      </c>
      <c r="AW388">
        <v>35829.630445654606</v>
      </c>
      <c r="AX388">
        <v>37065.482373909123</v>
      </c>
      <c r="AY388">
        <v>38001.51626071996</v>
      </c>
      <c r="AZ388">
        <v>38822.752235620079</v>
      </c>
      <c r="BA388">
        <v>38640.318954896662</v>
      </c>
      <c r="BB388">
        <v>41069.293335624869</v>
      </c>
      <c r="BC388">
        <v>39412.826199345567</v>
      </c>
      <c r="BD388">
        <v>40297.799913384937</v>
      </c>
      <c r="BE388">
        <v>37544.185141649963</v>
      </c>
      <c r="BF388">
        <v>37403.291156680396</v>
      </c>
      <c r="BG388">
        <v>37946.852284851309</v>
      </c>
      <c r="BH388">
        <v>36299.060003936524</v>
      </c>
      <c r="BI388">
        <v>40562.73824619691</v>
      </c>
      <c r="BJ388">
        <v>41861.61511067985</v>
      </c>
      <c r="BK388">
        <v>42860.594276189382</v>
      </c>
      <c r="BL388">
        <v>43744.90243769739</v>
      </c>
      <c r="BM388">
        <v>43625.901351183784</v>
      </c>
      <c r="BN388">
        <v>46118.778110289291</v>
      </c>
      <c r="BO388">
        <v>44526.509745519856</v>
      </c>
      <c r="BP388">
        <v>45475.405671958113</v>
      </c>
      <c r="BQ388">
        <v>42784.44995596938</v>
      </c>
      <c r="BR388">
        <v>42703.678254349128</v>
      </c>
      <c r="BS388">
        <v>43303.541625293321</v>
      </c>
      <c r="BT388">
        <v>41707.331580396261</v>
      </c>
      <c r="BU388">
        <v>46017.77600653869</v>
      </c>
      <c r="BV388">
        <v>47359.631989438829</v>
      </c>
      <c r="BW388">
        <v>48400.032941579069</v>
      </c>
      <c r="BX388">
        <v>49327.361141913672</v>
      </c>
      <c r="BY388">
        <v>49256.40299918245</v>
      </c>
      <c r="BZ388">
        <v>51805.102366002291</v>
      </c>
      <c r="CA388">
        <v>50277.493530888474</v>
      </c>
      <c r="CB388">
        <v>51298.454325053091</v>
      </c>
      <c r="CC388">
        <v>48682.747761312996</v>
      </c>
      <c r="CD388">
        <v>48673.930171447115</v>
      </c>
      <c r="CE388">
        <v>49334.840485148779</v>
      </c>
      <c r="CF388">
        <v>47782.119409102204</v>
      </c>
      <c r="CG388">
        <v>52114.561738313532</v>
      </c>
      <c r="CH388">
        <v>53457.712251987788</v>
      </c>
      <c r="CI388">
        <v>54485.416233793891</v>
      </c>
      <c r="CJ388">
        <v>55398.65811633566</v>
      </c>
      <c r="CK388">
        <v>55325.220355691883</v>
      </c>
      <c r="CL388">
        <v>57906.788301851011</v>
      </c>
      <c r="CM388">
        <v>56449.194804726503</v>
      </c>
      <c r="CN388">
        <v>57590.2898173258</v>
      </c>
      <c r="CO388">
        <v>55144.2240438804</v>
      </c>
      <c r="CP388">
        <v>55278.479911215829</v>
      </c>
      <c r="CQ388">
        <v>56099.940642312664</v>
      </c>
      <c r="CR388">
        <v>54741.77739348371</v>
      </c>
      <c r="CS388">
        <v>58536.850590477392</v>
      </c>
      <c r="CT388">
        <v>60749.242819738924</v>
      </c>
      <c r="CU388">
        <v>60475.038482530035</v>
      </c>
      <c r="CV388">
        <v>-1</v>
      </c>
      <c r="CW388">
        <f t="shared" si="17"/>
        <v>3512</v>
      </c>
      <c r="CY388">
        <f t="shared" si="18"/>
        <v>3512</v>
      </c>
      <c r="CZ388">
        <f t="shared" si="19"/>
        <v>3512</v>
      </c>
    </row>
    <row r="389" spans="1:104" x14ac:dyDescent="0.25">
      <c r="A389" t="s">
        <v>103</v>
      </c>
      <c r="B389" t="s">
        <v>103</v>
      </c>
      <c r="C389" t="s">
        <v>104</v>
      </c>
      <c r="CV389">
        <v>0</v>
      </c>
      <c r="CW389">
        <f t="shared" si="17"/>
        <v>0</v>
      </c>
      <c r="CY389">
        <f t="shared" si="18"/>
        <v>0</v>
      </c>
      <c r="CZ389" t="e">
        <f t="shared" si="19"/>
        <v>#VALUE!</v>
      </c>
    </row>
    <row r="390" spans="1:104" x14ac:dyDescent="0.25">
      <c r="A390" t="s">
        <v>201</v>
      </c>
      <c r="B390" t="s">
        <v>101</v>
      </c>
      <c r="C390" t="s">
        <v>102</v>
      </c>
      <c r="D390">
        <v>15171.957189853751</v>
      </c>
      <c r="E390">
        <v>16537.771219738406</v>
      </c>
      <c r="F390">
        <v>17379.7144540792</v>
      </c>
      <c r="G390">
        <v>17303.774827562258</v>
      </c>
      <c r="H390">
        <v>16907.755153859256</v>
      </c>
      <c r="I390">
        <v>16977.639031027971</v>
      </c>
      <c r="J390">
        <v>16354.010611929712</v>
      </c>
      <c r="K390">
        <v>16328.719790249033</v>
      </c>
      <c r="L390">
        <v>16421.913787474772</v>
      </c>
      <c r="M390">
        <v>15656.689812078483</v>
      </c>
      <c r="N390">
        <v>16321.134274157668</v>
      </c>
      <c r="O390">
        <v>15520.477629997873</v>
      </c>
      <c r="P390">
        <v>17431.929444573696</v>
      </c>
      <c r="Q390">
        <v>18051.009200446886</v>
      </c>
      <c r="R390">
        <v>19116.623971941721</v>
      </c>
      <c r="S390">
        <v>18942.619578029608</v>
      </c>
      <c r="T390">
        <v>18442.476184189101</v>
      </c>
      <c r="U390">
        <v>18365.031693870667</v>
      </c>
      <c r="V390">
        <v>17658.549527765921</v>
      </c>
      <c r="W390">
        <v>17656.655121494648</v>
      </c>
      <c r="X390">
        <v>17882.420747964581</v>
      </c>
      <c r="Y390">
        <v>17345.956115113553</v>
      </c>
      <c r="Z390">
        <v>18256.788961539176</v>
      </c>
      <c r="AA390">
        <v>17646.534246361378</v>
      </c>
      <c r="AB390">
        <v>19655.098000381051</v>
      </c>
      <c r="AC390">
        <v>20275.346371672909</v>
      </c>
      <c r="AD390">
        <v>21276.30073352356</v>
      </c>
      <c r="AE390">
        <v>21017.826318025698</v>
      </c>
      <c r="AF390">
        <v>20452.954918101379</v>
      </c>
      <c r="AG390">
        <v>20351.546766218569</v>
      </c>
      <c r="AH390">
        <v>19663.489334035719</v>
      </c>
      <c r="AI390">
        <v>19710.866634415805</v>
      </c>
      <c r="AJ390">
        <v>20000.846135883236</v>
      </c>
      <c r="AK390">
        <v>19530.069636815013</v>
      </c>
      <c r="AL390">
        <v>20499.791698952635</v>
      </c>
      <c r="AM390">
        <v>19938.184910062511</v>
      </c>
      <c r="AN390">
        <v>21984.763921939102</v>
      </c>
      <c r="AO390">
        <v>22633.356171249285</v>
      </c>
      <c r="AP390">
        <v>23654.52798344475</v>
      </c>
      <c r="AQ390">
        <v>23410.28998376217</v>
      </c>
      <c r="AR390">
        <v>22856.546383615816</v>
      </c>
      <c r="AS390">
        <v>22766.491432265451</v>
      </c>
      <c r="AT390">
        <v>22093.091633239579</v>
      </c>
      <c r="AU390">
        <v>22160.404199514793</v>
      </c>
      <c r="AV390">
        <v>22475.920869688205</v>
      </c>
      <c r="AW390">
        <v>22034.996348920889</v>
      </c>
      <c r="AX390">
        <v>23036.571215602409</v>
      </c>
      <c r="AY390">
        <v>22506.331271471972</v>
      </c>
      <c r="AZ390">
        <v>24581.900531926491</v>
      </c>
      <c r="BA390">
        <v>25256.232593039</v>
      </c>
      <c r="BB390">
        <v>26300.033474353393</v>
      </c>
      <c r="BC390">
        <v>26076.142427842613</v>
      </c>
      <c r="BD390">
        <v>25541.531164108044</v>
      </c>
      <c r="BE390">
        <v>25470.313101977848</v>
      </c>
      <c r="BF390">
        <v>24816.012726784073</v>
      </c>
      <c r="BG390">
        <v>24902.862098588797</v>
      </c>
      <c r="BH390">
        <v>25238.259649988293</v>
      </c>
      <c r="BI390">
        <v>24817.36816725324</v>
      </c>
      <c r="BJ390">
        <v>25838.987762936631</v>
      </c>
      <c r="BK390">
        <v>25328.799715882982</v>
      </c>
      <c r="BL390">
        <v>27424.562989274174</v>
      </c>
      <c r="BM390">
        <v>28119.436885559189</v>
      </c>
      <c r="BN390">
        <v>29184.287623912609</v>
      </c>
      <c r="BO390">
        <v>28981.940263998993</v>
      </c>
      <c r="BP390">
        <v>28469.077393363921</v>
      </c>
      <c r="BQ390">
        <v>28419.217251556587</v>
      </c>
      <c r="BR390">
        <v>27785.052753926</v>
      </c>
      <c r="BS390">
        <v>27889.928372358008</v>
      </c>
      <c r="BT390">
        <v>28240.56734968711</v>
      </c>
      <c r="BU390">
        <v>27831.966804647789</v>
      </c>
      <c r="BV390">
        <v>28863.507532717456</v>
      </c>
      <c r="BW390">
        <v>28362.276547274403</v>
      </c>
      <c r="BX390">
        <v>30468.103573182252</v>
      </c>
      <c r="BY390">
        <v>31176.463067690584</v>
      </c>
      <c r="BZ390">
        <v>32260.155621573125</v>
      </c>
      <c r="CA390">
        <v>32082.86669067141</v>
      </c>
      <c r="CB390">
        <v>31600.4905137895</v>
      </c>
      <c r="CC390">
        <v>31583.879368419624</v>
      </c>
      <c r="CD390">
        <v>30981.4330427676</v>
      </c>
      <c r="CE390">
        <v>31111.399810860057</v>
      </c>
      <c r="CF390">
        <v>31475.812097779766</v>
      </c>
      <c r="CG390">
        <v>31066.873676406372</v>
      </c>
      <c r="CH390">
        <v>32084.248756297206</v>
      </c>
      <c r="CI390">
        <v>31559.086898742818</v>
      </c>
      <c r="CJ390">
        <v>33639.445800010944</v>
      </c>
      <c r="CK390">
        <v>34331.74369610651</v>
      </c>
      <c r="CL390">
        <v>35418.127367258712</v>
      </c>
      <c r="CM390">
        <v>35275.110323526365</v>
      </c>
      <c r="CN390">
        <v>34858.056213345699</v>
      </c>
      <c r="CO390">
        <v>34926.918871685652</v>
      </c>
      <c r="CP390">
        <v>34437.121884845881</v>
      </c>
      <c r="CQ390">
        <v>34638.163888868687</v>
      </c>
      <c r="CR390">
        <v>35041.672384830526</v>
      </c>
      <c r="CS390">
        <v>34732.459805488528</v>
      </c>
      <c r="CT390">
        <v>35339.594072403634</v>
      </c>
      <c r="CU390">
        <v>35143.211406484421</v>
      </c>
      <c r="CV390">
        <v>1</v>
      </c>
      <c r="CW390">
        <f t="shared" si="17"/>
        <v>3513</v>
      </c>
      <c r="CY390">
        <f t="shared" si="18"/>
        <v>3513</v>
      </c>
      <c r="CZ390">
        <f t="shared" si="19"/>
        <v>3513</v>
      </c>
    </row>
    <row r="391" spans="1:104" x14ac:dyDescent="0.25">
      <c r="A391" t="s">
        <v>103</v>
      </c>
      <c r="B391" t="s">
        <v>103</v>
      </c>
      <c r="C391" t="s">
        <v>104</v>
      </c>
      <c r="CV391">
        <v>0</v>
      </c>
      <c r="CW391">
        <f t="shared" ref="CW391:CW454" si="20">CY391</f>
        <v>0</v>
      </c>
      <c r="CY391">
        <f t="shared" ref="CY391:CY454" si="21">IFERROR(CZ391,0)</f>
        <v>0</v>
      </c>
      <c r="CZ391" t="e">
        <f t="shared" ref="CZ391:CZ454" si="22">RIGHT(A391,4)*1</f>
        <v>#VALUE!</v>
      </c>
    </row>
    <row r="392" spans="1:104" x14ac:dyDescent="0.25">
      <c r="A392" t="s">
        <v>201</v>
      </c>
      <c r="B392" t="s">
        <v>105</v>
      </c>
      <c r="C392" t="s">
        <v>102</v>
      </c>
      <c r="D392">
        <v>17625.815849349343</v>
      </c>
      <c r="E392">
        <v>17398.00109911021</v>
      </c>
      <c r="F392">
        <v>18400.71941415302</v>
      </c>
      <c r="G392">
        <v>17060.072149086172</v>
      </c>
      <c r="H392">
        <v>17955.766208647361</v>
      </c>
      <c r="I392">
        <v>16110.211533707488</v>
      </c>
      <c r="J392">
        <v>16107.170885800591</v>
      </c>
      <c r="K392">
        <v>16289.473839662975</v>
      </c>
      <c r="L392">
        <v>15221.074630054663</v>
      </c>
      <c r="M392">
        <v>17683.6279726266</v>
      </c>
      <c r="N392">
        <v>18082.521998338121</v>
      </c>
      <c r="O392">
        <v>18833.993403785375</v>
      </c>
      <c r="P392">
        <v>19116.166848678688</v>
      </c>
      <c r="Q392">
        <v>18071.801239625995</v>
      </c>
      <c r="R392">
        <v>19196.337608242873</v>
      </c>
      <c r="S392">
        <v>17718.839400249257</v>
      </c>
      <c r="T392">
        <v>18520.449658532958</v>
      </c>
      <c r="U392">
        <v>16650.06414542775</v>
      </c>
      <c r="V392">
        <v>16554.856402519112</v>
      </c>
      <c r="W392">
        <v>16731.439735747252</v>
      </c>
      <c r="X392">
        <v>15751.556270449149</v>
      </c>
      <c r="Y392">
        <v>18389.297767918968</v>
      </c>
      <c r="Z392">
        <v>19014.243251064585</v>
      </c>
      <c r="AA392">
        <v>19975.43213688958</v>
      </c>
      <c r="AB392">
        <v>20401.97910322282</v>
      </c>
      <c r="AC392">
        <v>19420.033205077591</v>
      </c>
      <c r="AD392">
        <v>20539.700273658978</v>
      </c>
      <c r="AE392">
        <v>19024.2010593128</v>
      </c>
      <c r="AF392">
        <v>19790.879678695906</v>
      </c>
      <c r="AG392">
        <v>17913.120485546362</v>
      </c>
      <c r="AH392">
        <v>17845.967798761638</v>
      </c>
      <c r="AI392">
        <v>18080.408700649357</v>
      </c>
      <c r="AJ392">
        <v>17175.811084615401</v>
      </c>
      <c r="AK392">
        <v>19893.75695282195</v>
      </c>
      <c r="AL392">
        <v>20595.161896455975</v>
      </c>
      <c r="AM392">
        <v>21624.909076757176</v>
      </c>
      <c r="AN392">
        <v>22111.133002009035</v>
      </c>
      <c r="AO392">
        <v>21180.534320100829</v>
      </c>
      <c r="AP392">
        <v>22344.304466739013</v>
      </c>
      <c r="AQ392">
        <v>20867.088931799517</v>
      </c>
      <c r="AR392">
        <v>21668.177292437656</v>
      </c>
      <c r="AS392">
        <v>19823.432045853071</v>
      </c>
      <c r="AT392">
        <v>19790.509385392215</v>
      </c>
      <c r="AU392">
        <v>20062.469109136706</v>
      </c>
      <c r="AV392">
        <v>19199.609165751965</v>
      </c>
      <c r="AW392">
        <v>21963.079495713569</v>
      </c>
      <c r="AX392">
        <v>22712.270634961136</v>
      </c>
      <c r="AY392">
        <v>23790.063746586515</v>
      </c>
      <c r="AZ392">
        <v>24322.796596643479</v>
      </c>
      <c r="BA392">
        <v>23436.062193354657</v>
      </c>
      <c r="BB392">
        <v>24640.784159677994</v>
      </c>
      <c r="BC392">
        <v>23202.022280444347</v>
      </c>
      <c r="BD392">
        <v>24039.832787285723</v>
      </c>
      <c r="BE392">
        <v>22230.859892420893</v>
      </c>
      <c r="BF392">
        <v>22233.331967838451</v>
      </c>
      <c r="BG392">
        <v>22540.602093974921</v>
      </c>
      <c r="BH392">
        <v>21713.040700123034</v>
      </c>
      <c r="BI392">
        <v>24511.769280742956</v>
      </c>
      <c r="BJ392">
        <v>25296.162995653071</v>
      </c>
      <c r="BK392">
        <v>26409.163090976588</v>
      </c>
      <c r="BL392">
        <v>26977.237489069943</v>
      </c>
      <c r="BM392">
        <v>26126.115310223526</v>
      </c>
      <c r="BN392">
        <v>27366.764770186492</v>
      </c>
      <c r="BO392">
        <v>25964.101459576901</v>
      </c>
      <c r="BP392">
        <v>26837.787248885834</v>
      </c>
      <c r="BQ392">
        <v>25063.828107082241</v>
      </c>
      <c r="BR392">
        <v>25099.665065794536</v>
      </c>
      <c r="BS392">
        <v>25437.898615368784</v>
      </c>
      <c r="BT392">
        <v>24638.426897617799</v>
      </c>
      <c r="BU392">
        <v>27462.42834562646</v>
      </c>
      <c r="BV392">
        <v>28270.036906590194</v>
      </c>
      <c r="BW392">
        <v>29405.664536574968</v>
      </c>
      <c r="BX392">
        <v>29997.752515507658</v>
      </c>
      <c r="BY392">
        <v>29174.071296266549</v>
      </c>
      <c r="BZ392">
        <v>30447.111437577947</v>
      </c>
      <c r="CA392">
        <v>29082.179370427741</v>
      </c>
      <c r="CB392">
        <v>29997.761833272067</v>
      </c>
      <c r="CC392">
        <v>28267.01904756482</v>
      </c>
      <c r="CD392">
        <v>28343.27658464351</v>
      </c>
      <c r="CE392">
        <v>28714.522770112701</v>
      </c>
      <c r="CF392">
        <v>27936.835627379176</v>
      </c>
      <c r="CG392">
        <v>30769.478562607714</v>
      </c>
      <c r="CH392">
        <v>31573.624224137689</v>
      </c>
      <c r="CI392">
        <v>32698.501581987322</v>
      </c>
      <c r="CJ392">
        <v>33280.624259857053</v>
      </c>
      <c r="CK392">
        <v>32456.060669121718</v>
      </c>
      <c r="CL392">
        <v>33751.159204107578</v>
      </c>
      <c r="CM392">
        <v>32432.236663354397</v>
      </c>
      <c r="CN392">
        <v>33421.711832672518</v>
      </c>
      <c r="CO392">
        <v>31795.915369639919</v>
      </c>
      <c r="CP392">
        <v>31950.441958794156</v>
      </c>
      <c r="CQ392">
        <v>32414.128359211893</v>
      </c>
      <c r="CR392">
        <v>31740.495438243466</v>
      </c>
      <c r="CS392">
        <v>34240.69427940467</v>
      </c>
      <c r="CT392">
        <v>35550.590211537608</v>
      </c>
      <c r="CU392">
        <v>35911.18664195478</v>
      </c>
      <c r="CV392">
        <v>-1</v>
      </c>
      <c r="CW392">
        <f t="shared" si="20"/>
        <v>3513</v>
      </c>
      <c r="CY392">
        <f t="shared" si="21"/>
        <v>3513</v>
      </c>
      <c r="CZ392">
        <f t="shared" si="22"/>
        <v>3513</v>
      </c>
    </row>
    <row r="393" spans="1:104" x14ac:dyDescent="0.25">
      <c r="A393" t="s">
        <v>103</v>
      </c>
      <c r="B393" t="s">
        <v>103</v>
      </c>
      <c r="C393" t="s">
        <v>104</v>
      </c>
      <c r="CV393">
        <v>0</v>
      </c>
      <c r="CW393">
        <f t="shared" si="20"/>
        <v>0</v>
      </c>
      <c r="CY393">
        <f t="shared" si="21"/>
        <v>0</v>
      </c>
      <c r="CZ393" t="e">
        <f t="shared" si="22"/>
        <v>#VALUE!</v>
      </c>
    </row>
    <row r="394" spans="1:104" x14ac:dyDescent="0.25">
      <c r="A394" t="s">
        <v>202</v>
      </c>
      <c r="B394" t="s">
        <v>101</v>
      </c>
      <c r="C394" t="s">
        <v>102</v>
      </c>
      <c r="D394">
        <v>1826.0611109938827</v>
      </c>
      <c r="E394">
        <v>1874.5778473893695</v>
      </c>
      <c r="F394">
        <v>1876.2853060677376</v>
      </c>
      <c r="G394">
        <v>1862.7912508905408</v>
      </c>
      <c r="H394">
        <v>1806.3559756917546</v>
      </c>
      <c r="I394">
        <v>1786.5804500259924</v>
      </c>
      <c r="J394">
        <v>1651.2260224269744</v>
      </c>
      <c r="K394">
        <v>1623.0575430875413</v>
      </c>
      <c r="L394">
        <v>1662.3452984644796</v>
      </c>
      <c r="M394">
        <v>1601.4853983404305</v>
      </c>
      <c r="N394">
        <v>1768.9202810971371</v>
      </c>
      <c r="O394">
        <v>1846.2230892157613</v>
      </c>
      <c r="P394">
        <v>1975.0406070634172</v>
      </c>
      <c r="Q394">
        <v>1963.087933740313</v>
      </c>
      <c r="R394">
        <v>1967.9005188047568</v>
      </c>
      <c r="S394">
        <v>1960.2663392688016</v>
      </c>
      <c r="T394">
        <v>1886.6209135574684</v>
      </c>
      <c r="U394">
        <v>1851.3400990576254</v>
      </c>
      <c r="V394">
        <v>1705.212517774894</v>
      </c>
      <c r="W394">
        <v>1675.9290769777017</v>
      </c>
      <c r="X394">
        <v>1729.1057507602964</v>
      </c>
      <c r="Y394">
        <v>1694.7498204195147</v>
      </c>
      <c r="Z394">
        <v>1892.6087512490085</v>
      </c>
      <c r="AA394">
        <v>1994.7612232331921</v>
      </c>
      <c r="AB394">
        <v>2136.9753931256701</v>
      </c>
      <c r="AC394">
        <v>2125.997497947898</v>
      </c>
      <c r="AD394">
        <v>2122.862903357694</v>
      </c>
      <c r="AE394">
        <v>2104.1976784256108</v>
      </c>
      <c r="AF394">
        <v>2021.7152088309954</v>
      </c>
      <c r="AG394">
        <v>1982.758909242667</v>
      </c>
      <c r="AH394">
        <v>1838.4979434673905</v>
      </c>
      <c r="AI394">
        <v>1815.1803866163436</v>
      </c>
      <c r="AJ394">
        <v>1876.3259018307854</v>
      </c>
      <c r="AK394">
        <v>1850.1337494199065</v>
      </c>
      <c r="AL394">
        <v>2055.2501929652803</v>
      </c>
      <c r="AM394">
        <v>2163.329651828245</v>
      </c>
      <c r="AN394">
        <v>2310.1357138607127</v>
      </c>
      <c r="AO394">
        <v>2302.5747593786682</v>
      </c>
      <c r="AP394">
        <v>2301.8851194875042</v>
      </c>
      <c r="AQ394">
        <v>2284.9392562895728</v>
      </c>
      <c r="AR394">
        <v>2203.7740575457997</v>
      </c>
      <c r="AS394">
        <v>2166.1226359635948</v>
      </c>
      <c r="AT394">
        <v>2023.5336683310793</v>
      </c>
      <c r="AU394">
        <v>2002.5178005416178</v>
      </c>
      <c r="AV394">
        <v>2066.6616711525817</v>
      </c>
      <c r="AW394">
        <v>2044.0270305351478</v>
      </c>
      <c r="AX394">
        <v>2252.9821029906534</v>
      </c>
      <c r="AY394">
        <v>2364.8680342430298</v>
      </c>
      <c r="AZ394">
        <v>2515.2007416090305</v>
      </c>
      <c r="BA394">
        <v>2510.7641524858846</v>
      </c>
      <c r="BB394">
        <v>2512.8045502932605</v>
      </c>
      <c r="BC394">
        <v>2498.2943828632051</v>
      </c>
      <c r="BD394">
        <v>2419.405315644603</v>
      </c>
      <c r="BE394">
        <v>2383.9890236221704</v>
      </c>
      <c r="BF394">
        <v>2243.6674350168646</v>
      </c>
      <c r="BG394">
        <v>2224.9750795692712</v>
      </c>
      <c r="BH394">
        <v>2291.4874589655446</v>
      </c>
      <c r="BI394">
        <v>2271.2420756192155</v>
      </c>
      <c r="BJ394">
        <v>2482.5893272600774</v>
      </c>
      <c r="BK394">
        <v>2596.8699206439087</v>
      </c>
      <c r="BL394">
        <v>2749.6171497541586</v>
      </c>
      <c r="BM394">
        <v>2747.6413160429411</v>
      </c>
      <c r="BN394">
        <v>2752.2093276073374</v>
      </c>
      <c r="BO394">
        <v>2740.2922989001659</v>
      </c>
      <c r="BP394">
        <v>2664.0260006399271</v>
      </c>
      <c r="BQ394">
        <v>2631.1876665586924</v>
      </c>
      <c r="BR394">
        <v>2493.2947375433373</v>
      </c>
      <c r="BS394">
        <v>2476.7695057242681</v>
      </c>
      <c r="BT394">
        <v>2545.1009373307261</v>
      </c>
      <c r="BU394">
        <v>2526.3030749883333</v>
      </c>
      <c r="BV394">
        <v>2738.7962205482636</v>
      </c>
      <c r="BW394">
        <v>2854.0951458249338</v>
      </c>
      <c r="BX394">
        <v>3007.9923451545119</v>
      </c>
      <c r="BY394">
        <v>3007.590340975139</v>
      </c>
      <c r="BZ394">
        <v>3014.4029915941119</v>
      </c>
      <c r="CA394">
        <v>3005.5152538818147</v>
      </c>
      <c r="CB394">
        <v>2932.9706337547823</v>
      </c>
      <c r="CC394">
        <v>2904.2169722469498</v>
      </c>
      <c r="CD394">
        <v>2770.2363455881864</v>
      </c>
      <c r="CE394">
        <v>2756.8097130405054</v>
      </c>
      <c r="CF394">
        <v>2826.8320133875832</v>
      </c>
      <c r="CG394">
        <v>2807.9557352644924</v>
      </c>
      <c r="CH394">
        <v>3018.6229053668994</v>
      </c>
      <c r="CI394">
        <v>3130.8287353766118</v>
      </c>
      <c r="CJ394">
        <v>3281.4130853883771</v>
      </c>
      <c r="CK394">
        <v>3278.765184366704</v>
      </c>
      <c r="CL394">
        <v>3285.6898174524404</v>
      </c>
      <c r="CM394">
        <v>3280.857691023984</v>
      </c>
      <c r="CN394">
        <v>3216.1347302518061</v>
      </c>
      <c r="CO394">
        <v>3198.1344299903367</v>
      </c>
      <c r="CP394">
        <v>3078.5984310089921</v>
      </c>
      <c r="CQ394">
        <v>3072.0963174656263</v>
      </c>
      <c r="CR394">
        <v>3152.8706225753194</v>
      </c>
      <c r="CS394">
        <v>3136.2668828759529</v>
      </c>
      <c r="CT394">
        <v>3307.2712888834499</v>
      </c>
      <c r="CU394">
        <v>3457.6355916694642</v>
      </c>
      <c r="CV394">
        <v>1</v>
      </c>
      <c r="CW394">
        <f t="shared" si="20"/>
        <v>3514</v>
      </c>
      <c r="CY394">
        <f t="shared" si="21"/>
        <v>3514</v>
      </c>
      <c r="CZ394">
        <f t="shared" si="22"/>
        <v>3514</v>
      </c>
    </row>
    <row r="395" spans="1:104" x14ac:dyDescent="0.25">
      <c r="A395" t="s">
        <v>103</v>
      </c>
      <c r="B395" t="s">
        <v>103</v>
      </c>
      <c r="C395" t="s">
        <v>104</v>
      </c>
      <c r="CV395">
        <v>0</v>
      </c>
      <c r="CW395">
        <f t="shared" si="20"/>
        <v>0</v>
      </c>
      <c r="CY395">
        <f t="shared" si="21"/>
        <v>0</v>
      </c>
      <c r="CZ395" t="e">
        <f t="shared" si="22"/>
        <v>#VALUE!</v>
      </c>
    </row>
    <row r="396" spans="1:104" x14ac:dyDescent="0.25">
      <c r="A396" t="s">
        <v>202</v>
      </c>
      <c r="B396" t="s">
        <v>105</v>
      </c>
      <c r="C396" t="s">
        <v>102</v>
      </c>
      <c r="D396">
        <v>2001.6103616684579</v>
      </c>
      <c r="E396">
        <v>1976.3928550988646</v>
      </c>
      <c r="F396">
        <v>2086.9922565482657</v>
      </c>
      <c r="G396">
        <v>1837.0713860102323</v>
      </c>
      <c r="H396">
        <v>1876.9744609347488</v>
      </c>
      <c r="I396">
        <v>1635.2102297983004</v>
      </c>
      <c r="J396">
        <v>1585.2311116972278</v>
      </c>
      <c r="K396">
        <v>1603.9843195225649</v>
      </c>
      <c r="L396">
        <v>1421.9812957090503</v>
      </c>
      <c r="M396">
        <v>1744.6452831355189</v>
      </c>
      <c r="N396">
        <v>1829.0744524458983</v>
      </c>
      <c r="O396">
        <v>1891.3991874638034</v>
      </c>
      <c r="P396">
        <v>2061.4164589059419</v>
      </c>
      <c r="Q396">
        <v>1953.8895710192608</v>
      </c>
      <c r="R396">
        <v>2085.4324005223234</v>
      </c>
      <c r="S396">
        <v>1827.6977936635876</v>
      </c>
      <c r="T396">
        <v>1856.7423808168637</v>
      </c>
      <c r="U396">
        <v>1612.5682556590777</v>
      </c>
      <c r="V396">
        <v>1553.5699543015483</v>
      </c>
      <c r="W396">
        <v>1574.296475640358</v>
      </c>
      <c r="X396">
        <v>1407.7418672963454</v>
      </c>
      <c r="Y396">
        <v>1756.1073339887737</v>
      </c>
      <c r="Z396">
        <v>1870.257856733027</v>
      </c>
      <c r="AA396">
        <v>1957.0446440187184</v>
      </c>
      <c r="AB396">
        <v>2140.495245451541</v>
      </c>
      <c r="AC396">
        <v>2034.7918332327176</v>
      </c>
      <c r="AD396">
        <v>2160.1171178894506</v>
      </c>
      <c r="AE396">
        <v>1893.6262314315197</v>
      </c>
      <c r="AF396">
        <v>1916.2931660362683</v>
      </c>
      <c r="AG396">
        <v>1670.7994362209311</v>
      </c>
      <c r="AH396">
        <v>1615.7300008051895</v>
      </c>
      <c r="AI396">
        <v>1644.1362117472891</v>
      </c>
      <c r="AJ396">
        <v>1486.9455018849189</v>
      </c>
      <c r="AK396">
        <v>1844.6187526797632</v>
      </c>
      <c r="AL396">
        <v>1967.0221929008806</v>
      </c>
      <c r="AM396">
        <v>2060.6904713910558</v>
      </c>
      <c r="AN396">
        <v>2249.7303908895519</v>
      </c>
      <c r="AO396">
        <v>2148.5381335149468</v>
      </c>
      <c r="AP396">
        <v>2277.5222993824977</v>
      </c>
      <c r="AQ396">
        <v>2014.0758352330267</v>
      </c>
      <c r="AR396">
        <v>2039.4620232011246</v>
      </c>
      <c r="AS396">
        <v>1796.7028577020915</v>
      </c>
      <c r="AT396">
        <v>1744.7119586806828</v>
      </c>
      <c r="AU396">
        <v>1776.763948941227</v>
      </c>
      <c r="AV396">
        <v>1623.833620972367</v>
      </c>
      <c r="AW396">
        <v>1986.2454279673593</v>
      </c>
      <c r="AX396">
        <v>2113.6046552351368</v>
      </c>
      <c r="AY396">
        <v>2212.157765321037</v>
      </c>
      <c r="AZ396">
        <v>2405.7883495519891</v>
      </c>
      <c r="BA396">
        <v>2308.7874293385976</v>
      </c>
      <c r="BB396">
        <v>2441.5787742259836</v>
      </c>
      <c r="BC396">
        <v>2181.6532458492939</v>
      </c>
      <c r="BD396">
        <v>2210.400963647965</v>
      </c>
      <c r="BE396">
        <v>1970.9531016750734</v>
      </c>
      <c r="BF396">
        <v>1922.2895934839416</v>
      </c>
      <c r="BG396">
        <v>1957.7067406683473</v>
      </c>
      <c r="BH396">
        <v>1808.170964198358</v>
      </c>
      <c r="BI396">
        <v>2173.988525438569</v>
      </c>
      <c r="BJ396">
        <v>2304.7532581219853</v>
      </c>
      <c r="BK396">
        <v>2406.7145603689942</v>
      </c>
      <c r="BL396">
        <v>2603.7711549728897</v>
      </c>
      <c r="BM396">
        <v>2510.2315681693135</v>
      </c>
      <c r="BN396">
        <v>2646.5258789238342</v>
      </c>
      <c r="BO396">
        <v>2390.1272519125441</v>
      </c>
      <c r="BP396">
        <v>2422.3765335459257</v>
      </c>
      <c r="BQ396">
        <v>2186.3255490850315</v>
      </c>
      <c r="BR396">
        <v>2140.8577182544282</v>
      </c>
      <c r="BS396">
        <v>2179.1796787854209</v>
      </c>
      <c r="BT396">
        <v>2032.2062724398913</v>
      </c>
      <c r="BU396">
        <v>2400.2609447199388</v>
      </c>
      <c r="BV396">
        <v>2533.043341004131</v>
      </c>
      <c r="BW396">
        <v>2636.9956236656071</v>
      </c>
      <c r="BX396">
        <v>2836.2663714996152</v>
      </c>
      <c r="BY396">
        <v>2745.413195204791</v>
      </c>
      <c r="BZ396">
        <v>2885.0392637399118</v>
      </c>
      <c r="CA396">
        <v>2632.6393162072768</v>
      </c>
      <c r="CB396">
        <v>2669.3746425315267</v>
      </c>
      <c r="CC396">
        <v>2437.9116569975081</v>
      </c>
      <c r="CD396">
        <v>2396.6031043426706</v>
      </c>
      <c r="CE396">
        <v>2438.0854278708343</v>
      </c>
      <c r="CF396">
        <v>2292.8300117114927</v>
      </c>
      <c r="CG396">
        <v>2660.981447117771</v>
      </c>
      <c r="CH396">
        <v>2792.4439114985835</v>
      </c>
      <c r="CI396">
        <v>2894.3246011911078</v>
      </c>
      <c r="CJ396">
        <v>3091.8244846593243</v>
      </c>
      <c r="CK396">
        <v>3000.5358859630524</v>
      </c>
      <c r="CL396">
        <v>3142.7047431642522</v>
      </c>
      <c r="CM396">
        <v>2895.9360177678018</v>
      </c>
      <c r="CN396">
        <v>2941.7463950176307</v>
      </c>
      <c r="CO396">
        <v>2723.0073377558547</v>
      </c>
      <c r="CP396">
        <v>2691.1319769640604</v>
      </c>
      <c r="CQ396">
        <v>2742.8704796280599</v>
      </c>
      <c r="CR396">
        <v>2608.8701852620816</v>
      </c>
      <c r="CS396">
        <v>2934.0511446072087</v>
      </c>
      <c r="CT396">
        <v>3123.1172856034432</v>
      </c>
      <c r="CU396">
        <v>3131.7258178407956</v>
      </c>
      <c r="CV396">
        <v>-1</v>
      </c>
      <c r="CW396">
        <f t="shared" si="20"/>
        <v>3514</v>
      </c>
      <c r="CY396">
        <f t="shared" si="21"/>
        <v>3514</v>
      </c>
      <c r="CZ396">
        <f t="shared" si="22"/>
        <v>3514</v>
      </c>
    </row>
    <row r="397" spans="1:104" x14ac:dyDescent="0.25">
      <c r="A397" t="s">
        <v>103</v>
      </c>
      <c r="B397" t="s">
        <v>103</v>
      </c>
      <c r="C397" t="s">
        <v>104</v>
      </c>
      <c r="CV397">
        <v>0</v>
      </c>
      <c r="CW397">
        <f t="shared" si="20"/>
        <v>0</v>
      </c>
      <c r="CY397">
        <f t="shared" si="21"/>
        <v>0</v>
      </c>
      <c r="CZ397" t="e">
        <f t="shared" si="22"/>
        <v>#VALUE!</v>
      </c>
    </row>
    <row r="398" spans="1:104" x14ac:dyDescent="0.25">
      <c r="A398" t="s">
        <v>203</v>
      </c>
      <c r="B398" t="s">
        <v>101</v>
      </c>
      <c r="C398" t="s">
        <v>102</v>
      </c>
      <c r="D398">
        <v>200555.39996370301</v>
      </c>
      <c r="E398">
        <v>219053.12890733339</v>
      </c>
      <c r="F398">
        <v>242487.33480273289</v>
      </c>
      <c r="G398">
        <v>241607.85640114555</v>
      </c>
      <c r="H398">
        <v>237132.34852807206</v>
      </c>
      <c r="I398">
        <v>237970.48335800105</v>
      </c>
      <c r="J398">
        <v>223477.14567449398</v>
      </c>
      <c r="K398">
        <v>222231.66025619325</v>
      </c>
      <c r="L398">
        <v>217423.5450365131</v>
      </c>
      <c r="M398">
        <v>203182.16325437312</v>
      </c>
      <c r="N398">
        <v>211708.15230500759</v>
      </c>
      <c r="O398">
        <v>195839.2581824259</v>
      </c>
      <c r="P398">
        <v>232471.13253514591</v>
      </c>
      <c r="Q398">
        <v>242873.5052794209</v>
      </c>
      <c r="R398">
        <v>266187.94060518895</v>
      </c>
      <c r="S398">
        <v>263918.91266755521</v>
      </c>
      <c r="T398">
        <v>257001.39643067436</v>
      </c>
      <c r="U398">
        <v>255208.72394904419</v>
      </c>
      <c r="V398">
        <v>238808.20513752356</v>
      </c>
      <c r="W398">
        <v>237165.57704935415</v>
      </c>
      <c r="X398">
        <v>233817.68882807833</v>
      </c>
      <c r="Y398">
        <v>222757.03188672269</v>
      </c>
      <c r="Z398">
        <v>235104.48286203857</v>
      </c>
      <c r="AA398">
        <v>222526.72468658342</v>
      </c>
      <c r="AB398">
        <v>261172.13686102675</v>
      </c>
      <c r="AC398">
        <v>272090.94607510907</v>
      </c>
      <c r="AD398">
        <v>294753.47901438782</v>
      </c>
      <c r="AE398">
        <v>291317.98063183</v>
      </c>
      <c r="AF398">
        <v>283357.27691785555</v>
      </c>
      <c r="AG398">
        <v>281048.41319370811</v>
      </c>
      <c r="AH398">
        <v>264770.44827581465</v>
      </c>
      <c r="AI398">
        <v>263773.77660423832</v>
      </c>
      <c r="AJ398">
        <v>261376.92835707383</v>
      </c>
      <c r="AK398">
        <v>251361.20378745059</v>
      </c>
      <c r="AL398">
        <v>264700.03119508992</v>
      </c>
      <c r="AM398">
        <v>252983.94470378623</v>
      </c>
      <c r="AN398">
        <v>292336.24573745212</v>
      </c>
      <c r="AO398">
        <v>303808.73456085101</v>
      </c>
      <c r="AP398">
        <v>326886.83392869023</v>
      </c>
      <c r="AQ398">
        <v>323756.10456314508</v>
      </c>
      <c r="AR398">
        <v>316030.60968407377</v>
      </c>
      <c r="AS398">
        <v>313939.23787791771</v>
      </c>
      <c r="AT398">
        <v>297912.98936760781</v>
      </c>
      <c r="AU398">
        <v>297240.49322147609</v>
      </c>
      <c r="AV398">
        <v>295254.40212783561</v>
      </c>
      <c r="AW398">
        <v>285723.98240235029</v>
      </c>
      <c r="AX398">
        <v>299591.37992197496</v>
      </c>
      <c r="AY398">
        <v>288408.99021042284</v>
      </c>
      <c r="AZ398">
        <v>328267.66590445559</v>
      </c>
      <c r="BA398">
        <v>340200.61011487991</v>
      </c>
      <c r="BB398">
        <v>363690.33044274163</v>
      </c>
      <c r="BC398">
        <v>360931.53894002113</v>
      </c>
      <c r="BD398">
        <v>353553.13076197554</v>
      </c>
      <c r="BE398">
        <v>351798.30916666565</v>
      </c>
      <c r="BF398">
        <v>336107.90402771404</v>
      </c>
      <c r="BG398">
        <v>335774.79609953938</v>
      </c>
      <c r="BH398">
        <v>334131.54862646037</v>
      </c>
      <c r="BI398">
        <v>324945.40453714598</v>
      </c>
      <c r="BJ398">
        <v>339156.94027015509</v>
      </c>
      <c r="BK398">
        <v>328318.95666940295</v>
      </c>
      <c r="BL398">
        <v>368524.95269626647</v>
      </c>
      <c r="BM398">
        <v>380812.0529750858</v>
      </c>
      <c r="BN398">
        <v>404666.09208130406</v>
      </c>
      <c r="BO398">
        <v>402282.28689010465</v>
      </c>
      <c r="BP398">
        <v>395285.32061853091</v>
      </c>
      <c r="BQ398">
        <v>393908.63987231045</v>
      </c>
      <c r="BR398">
        <v>378578.62296490639</v>
      </c>
      <c r="BS398">
        <v>378571.81379414891</v>
      </c>
      <c r="BT398">
        <v>377207.06615363155</v>
      </c>
      <c r="BU398">
        <v>368245.85300079954</v>
      </c>
      <c r="BV398">
        <v>382635.55467495561</v>
      </c>
      <c r="BW398">
        <v>371950.56521140877</v>
      </c>
      <c r="BX398">
        <v>412319.00113506638</v>
      </c>
      <c r="BY398">
        <v>424819.22622697719</v>
      </c>
      <c r="BZ398">
        <v>448974.5367689025</v>
      </c>
      <c r="CA398">
        <v>447001.51386374043</v>
      </c>
      <c r="CB398">
        <v>440519.01888718759</v>
      </c>
      <c r="CC398">
        <v>439721.601829483</v>
      </c>
      <c r="CD398">
        <v>424965.76472961018</v>
      </c>
      <c r="CE398">
        <v>425439.3155546629</v>
      </c>
      <c r="CF398">
        <v>424373.17111150303</v>
      </c>
      <c r="CG398">
        <v>415467.67856079049</v>
      </c>
      <c r="CH398">
        <v>429657.97619032359</v>
      </c>
      <c r="CI398">
        <v>418570.83280588186</v>
      </c>
      <c r="CJ398">
        <v>458464.74266692426</v>
      </c>
      <c r="CK398">
        <v>470599.17717375635</v>
      </c>
      <c r="CL398">
        <v>494673.71703340637</v>
      </c>
      <c r="CM398">
        <v>493152.81002695533</v>
      </c>
      <c r="CN398">
        <v>487652.70715124236</v>
      </c>
      <c r="CO398">
        <v>488286.24586569506</v>
      </c>
      <c r="CP398">
        <v>475506.36166143895</v>
      </c>
      <c r="CQ398">
        <v>477178.73837982258</v>
      </c>
      <c r="CR398">
        <v>477357.73446508299</v>
      </c>
      <c r="CS398">
        <v>469777.23596941697</v>
      </c>
      <c r="CT398">
        <v>477883.17170184746</v>
      </c>
      <c r="CU398">
        <v>472286.93986038538</v>
      </c>
      <c r="CV398">
        <v>1</v>
      </c>
      <c r="CW398">
        <f t="shared" si="20"/>
        <v>3515</v>
      </c>
      <c r="CY398">
        <f t="shared" si="21"/>
        <v>3515</v>
      </c>
      <c r="CZ398">
        <f t="shared" si="22"/>
        <v>3515</v>
      </c>
    </row>
    <row r="399" spans="1:104" x14ac:dyDescent="0.25">
      <c r="A399" t="s">
        <v>103</v>
      </c>
      <c r="B399" t="s">
        <v>103</v>
      </c>
      <c r="C399" t="s">
        <v>104</v>
      </c>
      <c r="CV399">
        <v>0</v>
      </c>
      <c r="CW399">
        <f t="shared" si="20"/>
        <v>0</v>
      </c>
      <c r="CY399">
        <f t="shared" si="21"/>
        <v>0</v>
      </c>
      <c r="CZ399" t="e">
        <f t="shared" si="22"/>
        <v>#VALUE!</v>
      </c>
    </row>
    <row r="400" spans="1:104" x14ac:dyDescent="0.25">
      <c r="A400" t="s">
        <v>203</v>
      </c>
      <c r="B400" t="s">
        <v>105</v>
      </c>
      <c r="C400" t="s">
        <v>102</v>
      </c>
      <c r="D400">
        <v>221464.61242269722</v>
      </c>
      <c r="E400">
        <v>227816.6201682548</v>
      </c>
      <c r="F400">
        <v>248597.1587441783</v>
      </c>
      <c r="G400">
        <v>237519.02848365367</v>
      </c>
      <c r="H400">
        <v>242713.03000869058</v>
      </c>
      <c r="I400">
        <v>224064.17910535313</v>
      </c>
      <c r="J400">
        <v>219395.51587965747</v>
      </c>
      <c r="K400">
        <v>220825.98494912992</v>
      </c>
      <c r="L400">
        <v>204147.04346901469</v>
      </c>
      <c r="M400">
        <v>225601.55320804095</v>
      </c>
      <c r="N400">
        <v>231679.17797233327</v>
      </c>
      <c r="O400">
        <v>227516.5723567901</v>
      </c>
      <c r="P400">
        <v>241336.84995641664</v>
      </c>
      <c r="Q400">
        <v>238899.54798615864</v>
      </c>
      <c r="R400">
        <v>260362.97370342381</v>
      </c>
      <c r="S400">
        <v>246583.86820264219</v>
      </c>
      <c r="T400">
        <v>249821.17049039091</v>
      </c>
      <c r="U400">
        <v>230166.54791932137</v>
      </c>
      <c r="V400">
        <v>224204.47858236913</v>
      </c>
      <c r="W400">
        <v>225475.18798580652</v>
      </c>
      <c r="X400">
        <v>209930.98214028776</v>
      </c>
      <c r="Y400">
        <v>233699.05538004561</v>
      </c>
      <c r="Z400">
        <v>242759.73201565136</v>
      </c>
      <c r="AA400">
        <v>241428.93329998269</v>
      </c>
      <c r="AB400">
        <v>257308.3934546466</v>
      </c>
      <c r="AC400">
        <v>255912.67647795955</v>
      </c>
      <c r="AD400">
        <v>277547.17940333724</v>
      </c>
      <c r="AE400">
        <v>263469.52279858652</v>
      </c>
      <c r="AF400">
        <v>266382.24516983127</v>
      </c>
      <c r="AG400">
        <v>246696.55390363975</v>
      </c>
      <c r="AH400">
        <v>241124.11428132426</v>
      </c>
      <c r="AI400">
        <v>243165.57016600101</v>
      </c>
      <c r="AJ400">
        <v>228640.49658273999</v>
      </c>
      <c r="AK400">
        <v>253527.22844130744</v>
      </c>
      <c r="AL400">
        <v>263691.52723441209</v>
      </c>
      <c r="AM400">
        <v>263383.23237820325</v>
      </c>
      <c r="AN400">
        <v>280176.62520920712</v>
      </c>
      <c r="AO400">
        <v>279581.64109668438</v>
      </c>
      <c r="AP400">
        <v>301911.42320162762</v>
      </c>
      <c r="AQ400">
        <v>288440.81683855748</v>
      </c>
      <c r="AR400">
        <v>291899.45360463986</v>
      </c>
      <c r="AS400">
        <v>272733.65623468027</v>
      </c>
      <c r="AT400">
        <v>267691.84576270974</v>
      </c>
      <c r="AU400">
        <v>270303.96390384715</v>
      </c>
      <c r="AV400">
        <v>256403.67587401683</v>
      </c>
      <c r="AW400">
        <v>281965.42104998801</v>
      </c>
      <c r="AX400">
        <v>292836.41670445405</v>
      </c>
      <c r="AY400">
        <v>293241.02505774947</v>
      </c>
      <c r="AZ400">
        <v>310729.80305733939</v>
      </c>
      <c r="BA400">
        <v>310797.10577916971</v>
      </c>
      <c r="BB400">
        <v>333750.98788649653</v>
      </c>
      <c r="BC400">
        <v>320870.16539608012</v>
      </c>
      <c r="BD400">
        <v>324893.24239190691</v>
      </c>
      <c r="BE400">
        <v>306276.4129647162</v>
      </c>
      <c r="BF400">
        <v>301775.85149342474</v>
      </c>
      <c r="BG400">
        <v>304925.94722357101</v>
      </c>
      <c r="BH400">
        <v>291561.93883239164</v>
      </c>
      <c r="BI400">
        <v>317658.29949989263</v>
      </c>
      <c r="BJ400">
        <v>329062.16654158209</v>
      </c>
      <c r="BK400">
        <v>329998.6185398798</v>
      </c>
      <c r="BL400">
        <v>348019.83746762836</v>
      </c>
      <c r="BM400">
        <v>348622.05243504257</v>
      </c>
      <c r="BN400">
        <v>372114.26287959539</v>
      </c>
      <c r="BO400">
        <v>359773.90005979873</v>
      </c>
      <c r="BP400">
        <v>364335.09748442</v>
      </c>
      <c r="BQ400">
        <v>346246.23307862028</v>
      </c>
      <c r="BR400">
        <v>342253.29198598373</v>
      </c>
      <c r="BS400">
        <v>345880.2951008419</v>
      </c>
      <c r="BT400">
        <v>332955.07435186568</v>
      </c>
      <c r="BU400">
        <v>359451.05188030348</v>
      </c>
      <c r="BV400">
        <v>371223.29546354385</v>
      </c>
      <c r="BW400">
        <v>372514.49329556711</v>
      </c>
      <c r="BX400">
        <v>390902.00258123613</v>
      </c>
      <c r="BY400">
        <v>391909.62250841688</v>
      </c>
      <c r="BZ400">
        <v>415868.81743179797</v>
      </c>
      <c r="CA400">
        <v>404066.10648490838</v>
      </c>
      <c r="CB400">
        <v>409224.79199438618</v>
      </c>
      <c r="CC400">
        <v>391760.03932872094</v>
      </c>
      <c r="CD400">
        <v>388366.00453042967</v>
      </c>
      <c r="CE400">
        <v>392505.67774045462</v>
      </c>
      <c r="CF400">
        <v>379952.52607127512</v>
      </c>
      <c r="CG400">
        <v>406647.75109684397</v>
      </c>
      <c r="CH400">
        <v>418450.7330126093</v>
      </c>
      <c r="CI400">
        <v>419657.64558823773</v>
      </c>
      <c r="CJ400">
        <v>437941.94116504572</v>
      </c>
      <c r="CK400">
        <v>438941.59762910934</v>
      </c>
      <c r="CL400">
        <v>463153.83973625267</v>
      </c>
      <c r="CM400">
        <v>451919.39388153254</v>
      </c>
      <c r="CN400">
        <v>458028.38902699854</v>
      </c>
      <c r="CO400">
        <v>441899.99162930733</v>
      </c>
      <c r="CP400">
        <v>439659.4080100042</v>
      </c>
      <c r="CQ400">
        <v>445191.00787897967</v>
      </c>
      <c r="CR400">
        <v>433652.75994065788</v>
      </c>
      <c r="CS400">
        <v>457620.41402173665</v>
      </c>
      <c r="CT400">
        <v>473474.80055583891</v>
      </c>
      <c r="CU400">
        <v>467851.47992819257</v>
      </c>
      <c r="CV400">
        <v>-1</v>
      </c>
      <c r="CW400">
        <f t="shared" si="20"/>
        <v>3515</v>
      </c>
      <c r="CY400">
        <f t="shared" si="21"/>
        <v>3515</v>
      </c>
      <c r="CZ400">
        <f t="shared" si="22"/>
        <v>3515</v>
      </c>
    </row>
    <row r="401" spans="1:104" x14ac:dyDescent="0.25">
      <c r="A401" t="s">
        <v>103</v>
      </c>
      <c r="B401" t="s">
        <v>103</v>
      </c>
      <c r="C401" t="s">
        <v>104</v>
      </c>
      <c r="CV401">
        <v>0</v>
      </c>
      <c r="CW401">
        <f t="shared" si="20"/>
        <v>0</v>
      </c>
      <c r="CY401">
        <f t="shared" si="21"/>
        <v>0</v>
      </c>
      <c r="CZ401" t="e">
        <f t="shared" si="22"/>
        <v>#VALUE!</v>
      </c>
    </row>
    <row r="402" spans="1:104" x14ac:dyDescent="0.25">
      <c r="A402" t="s">
        <v>204</v>
      </c>
      <c r="B402" t="s">
        <v>101</v>
      </c>
      <c r="C402" t="s">
        <v>102</v>
      </c>
      <c r="D402">
        <v>5270.3448940654544</v>
      </c>
      <c r="E402">
        <v>6855.4761816055125</v>
      </c>
      <c r="F402">
        <v>8421.1578817230275</v>
      </c>
      <c r="G402">
        <v>8117.6973760732026</v>
      </c>
      <c r="H402">
        <v>7336.0659358108378</v>
      </c>
      <c r="I402">
        <v>7176.5590585734535</v>
      </c>
      <c r="J402">
        <v>6052.4840601324086</v>
      </c>
      <c r="K402">
        <v>5752.4520416149135</v>
      </c>
      <c r="L402">
        <v>4861.3923710909921</v>
      </c>
      <c r="M402">
        <v>4146.6713929314774</v>
      </c>
      <c r="N402">
        <v>4585.4389574183087</v>
      </c>
      <c r="O402">
        <v>3850.1906107709533</v>
      </c>
      <c r="P402">
        <v>6005.0977224276321</v>
      </c>
      <c r="Q402">
        <v>7263.3397485064579</v>
      </c>
      <c r="R402">
        <v>8605.2432276980635</v>
      </c>
      <c r="S402">
        <v>8498.6861967408131</v>
      </c>
      <c r="T402">
        <v>7542.3828220845126</v>
      </c>
      <c r="U402">
        <v>7202.6879866785112</v>
      </c>
      <c r="V402">
        <v>5953.1355057695073</v>
      </c>
      <c r="W402">
        <v>5600.1108448403211</v>
      </c>
      <c r="X402">
        <v>4765.9811030213468</v>
      </c>
      <c r="Y402">
        <v>4200.626804892855</v>
      </c>
      <c r="Z402">
        <v>4833.9493270515914</v>
      </c>
      <c r="AA402">
        <v>4276.3025763219912</v>
      </c>
      <c r="AB402">
        <v>6540.0090622915059</v>
      </c>
      <c r="AC402">
        <v>7823.7303530391364</v>
      </c>
      <c r="AD402">
        <v>9123.9127238873461</v>
      </c>
      <c r="AE402">
        <v>8941.7886823221124</v>
      </c>
      <c r="AF402">
        <v>7911.2337801133217</v>
      </c>
      <c r="AG402">
        <v>7522.8336263324618</v>
      </c>
      <c r="AH402">
        <v>6258.4073348046149</v>
      </c>
      <c r="AI402">
        <v>5919.8128343586468</v>
      </c>
      <c r="AJ402">
        <v>5118.5692168904898</v>
      </c>
      <c r="AK402">
        <v>4593.3115459766177</v>
      </c>
      <c r="AL402">
        <v>5265.6756575968457</v>
      </c>
      <c r="AM402">
        <v>4741.4117825744415</v>
      </c>
      <c r="AN402">
        <v>7030.9207793077367</v>
      </c>
      <c r="AO402">
        <v>8332.4201081085466</v>
      </c>
      <c r="AP402">
        <v>9642.7472482770863</v>
      </c>
      <c r="AQ402">
        <v>9464.3136552833676</v>
      </c>
      <c r="AR402">
        <v>8433.084675442833</v>
      </c>
      <c r="AS402">
        <v>8042.487770599435</v>
      </c>
      <c r="AT402">
        <v>6777.3460875269848</v>
      </c>
      <c r="AU402">
        <v>6441.8774138947592</v>
      </c>
      <c r="AV402">
        <v>5648.6687666765592</v>
      </c>
      <c r="AW402">
        <v>5135.935907609899</v>
      </c>
      <c r="AX402">
        <v>5823.7287850786906</v>
      </c>
      <c r="AY402">
        <v>5315.7092794826576</v>
      </c>
      <c r="AZ402">
        <v>7620.4010347286867</v>
      </c>
      <c r="BA402">
        <v>8934.8551479459056</v>
      </c>
      <c r="BB402">
        <v>10255.611227725756</v>
      </c>
      <c r="BC402">
        <v>10085.495487658811</v>
      </c>
      <c r="BD402">
        <v>9061.2668405871464</v>
      </c>
      <c r="BE402">
        <v>8677.1751136919593</v>
      </c>
      <c r="BF402">
        <v>7418.6483456268561</v>
      </c>
      <c r="BG402">
        <v>7090.1967785084371</v>
      </c>
      <c r="BH402">
        <v>6304.4259208621424</v>
      </c>
      <c r="BI402">
        <v>5799.4130832215333</v>
      </c>
      <c r="BJ402">
        <v>6495.0471765417788</v>
      </c>
      <c r="BK402">
        <v>5994.9108768153492</v>
      </c>
      <c r="BL402">
        <v>8307.5786136440602</v>
      </c>
      <c r="BM402">
        <v>9630.2670063510814</v>
      </c>
      <c r="BN402">
        <v>10959.72494989177</v>
      </c>
      <c r="BO402">
        <v>10798.924531459976</v>
      </c>
      <c r="BP402">
        <v>9784.5933766496091</v>
      </c>
      <c r="BQ402">
        <v>9410.6893119024207</v>
      </c>
      <c r="BR402">
        <v>8162.0714402660633</v>
      </c>
      <c r="BS402">
        <v>7842.4824000117787</v>
      </c>
      <c r="BT402">
        <v>7063.7392395215011</v>
      </c>
      <c r="BU402">
        <v>6563.3609041056097</v>
      </c>
      <c r="BV402">
        <v>7261.1724907896132</v>
      </c>
      <c r="BW402">
        <v>6761.382144302459</v>
      </c>
      <c r="BX402">
        <v>9073.9155631738577</v>
      </c>
      <c r="BY402">
        <v>10397.883221720393</v>
      </c>
      <c r="BZ402">
        <v>11732.060344712092</v>
      </c>
      <c r="CA402">
        <v>11581.004154256345</v>
      </c>
      <c r="CB402">
        <v>10581.977599511985</v>
      </c>
      <c r="CC402">
        <v>10227.968006301213</v>
      </c>
      <c r="CD402">
        <v>9001.2249444655044</v>
      </c>
      <c r="CE402">
        <v>8701.5689861493975</v>
      </c>
      <c r="CF402">
        <v>7936.339196870731</v>
      </c>
      <c r="CG402">
        <v>7439.1800577792073</v>
      </c>
      <c r="CH402">
        <v>8127.8255812966627</v>
      </c>
      <c r="CI402">
        <v>7607.1365609208206</v>
      </c>
      <c r="CJ402">
        <v>9891.3298125869187</v>
      </c>
      <c r="CK402">
        <v>11187.000658332498</v>
      </c>
      <c r="CL402">
        <v>12501.570889678369</v>
      </c>
      <c r="CM402">
        <v>12351.64101992868</v>
      </c>
      <c r="CN402">
        <v>11379.652648135558</v>
      </c>
      <c r="CO402">
        <v>11079.021817914607</v>
      </c>
      <c r="CP402">
        <v>9937.3670856281169</v>
      </c>
      <c r="CQ402">
        <v>9710.9379328778086</v>
      </c>
      <c r="CR402">
        <v>9013.2939098477254</v>
      </c>
      <c r="CS402">
        <v>8594.2420813089957</v>
      </c>
      <c r="CT402">
        <v>9079.0484195591853</v>
      </c>
      <c r="CU402">
        <v>8728.4864679211678</v>
      </c>
      <c r="CV402">
        <v>1</v>
      </c>
      <c r="CW402">
        <f t="shared" si="20"/>
        <v>4101</v>
      </c>
      <c r="CY402">
        <f t="shared" si="21"/>
        <v>4101</v>
      </c>
      <c r="CZ402">
        <f t="shared" si="22"/>
        <v>4101</v>
      </c>
    </row>
    <row r="403" spans="1:104" x14ac:dyDescent="0.25">
      <c r="A403" t="s">
        <v>103</v>
      </c>
      <c r="B403" t="s">
        <v>103</v>
      </c>
      <c r="C403" t="s">
        <v>104</v>
      </c>
      <c r="CV403">
        <v>0</v>
      </c>
      <c r="CW403">
        <f t="shared" si="20"/>
        <v>0</v>
      </c>
      <c r="CY403">
        <f t="shared" si="21"/>
        <v>0</v>
      </c>
      <c r="CZ403" t="e">
        <f t="shared" si="22"/>
        <v>#VALUE!</v>
      </c>
    </row>
    <row r="404" spans="1:104" x14ac:dyDescent="0.25">
      <c r="A404" t="s">
        <v>204</v>
      </c>
      <c r="B404" t="s">
        <v>105</v>
      </c>
      <c r="C404" t="s">
        <v>102</v>
      </c>
      <c r="D404">
        <v>5327.8558448854747</v>
      </c>
      <c r="E404">
        <v>5640.5691641757112</v>
      </c>
      <c r="F404">
        <v>5772.9785185604223</v>
      </c>
      <c r="G404">
        <v>5384.617610850707</v>
      </c>
      <c r="H404">
        <v>5982.1915593065605</v>
      </c>
      <c r="I404">
        <v>4693.210256075412</v>
      </c>
      <c r="J404">
        <v>5135.8372643356734</v>
      </c>
      <c r="K404">
        <v>5389.7676381808787</v>
      </c>
      <c r="L404">
        <v>4732.9454445597039</v>
      </c>
      <c r="M404">
        <v>6975.7902853710393</v>
      </c>
      <c r="N404">
        <v>6955.7508667730508</v>
      </c>
      <c r="O404">
        <v>7523.652680808802</v>
      </c>
      <c r="P404">
        <v>5674.2555741396309</v>
      </c>
      <c r="Q404">
        <v>5276.0656913623015</v>
      </c>
      <c r="R404">
        <v>5705.7212183337815</v>
      </c>
      <c r="S404">
        <v>5534.9183157692105</v>
      </c>
      <c r="T404">
        <v>6093.8996082468348</v>
      </c>
      <c r="U404">
        <v>4763.6963650707667</v>
      </c>
      <c r="V404">
        <v>5191.8993713956697</v>
      </c>
      <c r="W404">
        <v>5463.2678329619539</v>
      </c>
      <c r="X404">
        <v>4861.468561508007</v>
      </c>
      <c r="Y404">
        <v>7175.5889490772151</v>
      </c>
      <c r="Z404">
        <v>7233.7405918078057</v>
      </c>
      <c r="AA404">
        <v>7859.5183781170872</v>
      </c>
      <c r="AB404">
        <v>6031.6300200125788</v>
      </c>
      <c r="AC404">
        <v>5625.443092553036</v>
      </c>
      <c r="AD404">
        <v>6033.235775368792</v>
      </c>
      <c r="AE404">
        <v>5841.927520063763</v>
      </c>
      <c r="AF404">
        <v>6392.8894983706259</v>
      </c>
      <c r="AG404">
        <v>5070.4518770411914</v>
      </c>
      <c r="AH404">
        <v>5518.7158689206153</v>
      </c>
      <c r="AI404">
        <v>5816.1885950523892</v>
      </c>
      <c r="AJ404">
        <v>5240.84044514773</v>
      </c>
      <c r="AK404">
        <v>7578.3168514290446</v>
      </c>
      <c r="AL404">
        <v>7655.8188262902477</v>
      </c>
      <c r="AM404">
        <v>8297.5736161221503</v>
      </c>
      <c r="AN404">
        <v>6483.2580203655834</v>
      </c>
      <c r="AO404">
        <v>6088.9137217696452</v>
      </c>
      <c r="AP404">
        <v>6507.1689532208784</v>
      </c>
      <c r="AQ404">
        <v>6325.2530264343686</v>
      </c>
      <c r="AR404">
        <v>6885.0726232464604</v>
      </c>
      <c r="AS404">
        <v>5571.7259681866944</v>
      </c>
      <c r="AT404">
        <v>6030.0760536652733</v>
      </c>
      <c r="AU404">
        <v>6339.083341476844</v>
      </c>
      <c r="AV404">
        <v>5776.6802126577895</v>
      </c>
      <c r="AW404">
        <v>8128.0125198433434</v>
      </c>
      <c r="AX404">
        <v>8219.5371885902496</v>
      </c>
      <c r="AY404">
        <v>8874.7786169542178</v>
      </c>
      <c r="AZ404">
        <v>7072.973968082013</v>
      </c>
      <c r="BA404">
        <v>6690.0695460682946</v>
      </c>
      <c r="BB404">
        <v>7118.882573299119</v>
      </c>
      <c r="BC404">
        <v>6946.9731804215644</v>
      </c>
      <c r="BD404">
        <v>7516.5721964337299</v>
      </c>
      <c r="BE404">
        <v>6212.9981243651009</v>
      </c>
      <c r="BF404">
        <v>6681.2043440777406</v>
      </c>
      <c r="BG404">
        <v>7000.1429826343137</v>
      </c>
      <c r="BH404">
        <v>6447.696119933662</v>
      </c>
      <c r="BI404">
        <v>8808.9685933372712</v>
      </c>
      <c r="BJ404">
        <v>8910.4125425968559</v>
      </c>
      <c r="BK404">
        <v>9575.5824862411464</v>
      </c>
      <c r="BL404">
        <v>7783.7578691837462</v>
      </c>
      <c r="BM404">
        <v>7410.906831976683</v>
      </c>
      <c r="BN404">
        <v>7849.8172348641292</v>
      </c>
      <c r="BO404">
        <v>7687.9495497393336</v>
      </c>
      <c r="BP404">
        <v>8267.3647171645371</v>
      </c>
      <c r="BQ404">
        <v>6973.1649847247136</v>
      </c>
      <c r="BR404">
        <v>7450.0893713334954</v>
      </c>
      <c r="BS404">
        <v>7776.9441249477686</v>
      </c>
      <c r="BT404">
        <v>7231.6050383765769</v>
      </c>
      <c r="BU404">
        <v>9599.3643420359531</v>
      </c>
      <c r="BV404">
        <v>9707.0688897020082</v>
      </c>
      <c r="BW404">
        <v>10378.826878631218</v>
      </c>
      <c r="BX404">
        <v>8594.5163977640441</v>
      </c>
      <c r="BY404">
        <v>8230.5805470540108</v>
      </c>
      <c r="BZ404">
        <v>8679.9770744882226</v>
      </c>
      <c r="CA404">
        <v>8529.8829463616894</v>
      </c>
      <c r="CB404">
        <v>9121.5816144257187</v>
      </c>
      <c r="CC404">
        <v>7838.9857196624134</v>
      </c>
      <c r="CD404">
        <v>8325.5026856584154</v>
      </c>
      <c r="CE404">
        <v>8658.7483627019083</v>
      </c>
      <c r="CF404">
        <v>8116.0418674058828</v>
      </c>
      <c r="CG404">
        <v>10482.902331833262</v>
      </c>
      <c r="CH404">
        <v>10587.414380156248</v>
      </c>
      <c r="CI404">
        <v>11256.07637255796</v>
      </c>
      <c r="CJ404">
        <v>9471.4016961636244</v>
      </c>
      <c r="CK404">
        <v>9111.4462431288885</v>
      </c>
      <c r="CL404">
        <v>9575.1280800017885</v>
      </c>
      <c r="CM404">
        <v>9442.6995514702066</v>
      </c>
      <c r="CN404">
        <v>10061.438695772893</v>
      </c>
      <c r="CO404">
        <v>8816.4768562387617</v>
      </c>
      <c r="CP404">
        <v>9303.0164023140351</v>
      </c>
      <c r="CQ404">
        <v>9682.0925709491603</v>
      </c>
      <c r="CR404">
        <v>9165.5273076273188</v>
      </c>
      <c r="CS404">
        <v>11218.836789638428</v>
      </c>
      <c r="CT404">
        <v>11929.12483564395</v>
      </c>
      <c r="CU404">
        <v>11695.318729914465</v>
      </c>
      <c r="CV404">
        <v>-1</v>
      </c>
      <c r="CW404">
        <f t="shared" si="20"/>
        <v>4101</v>
      </c>
      <c r="CY404">
        <f t="shared" si="21"/>
        <v>4101</v>
      </c>
      <c r="CZ404">
        <f t="shared" si="22"/>
        <v>4101</v>
      </c>
    </row>
    <row r="405" spans="1:104" x14ac:dyDescent="0.25">
      <c r="A405" t="s">
        <v>103</v>
      </c>
      <c r="B405" t="s">
        <v>103</v>
      </c>
      <c r="C405" t="s">
        <v>104</v>
      </c>
      <c r="CV405">
        <v>0</v>
      </c>
      <c r="CW405">
        <f t="shared" si="20"/>
        <v>0</v>
      </c>
      <c r="CY405">
        <f t="shared" si="21"/>
        <v>0</v>
      </c>
      <c r="CZ405" t="e">
        <f t="shared" si="22"/>
        <v>#VALUE!</v>
      </c>
    </row>
    <row r="406" spans="1:104" x14ac:dyDescent="0.25">
      <c r="A406" t="s">
        <v>205</v>
      </c>
      <c r="B406" t="s">
        <v>101</v>
      </c>
      <c r="C406" t="s">
        <v>102</v>
      </c>
      <c r="D406">
        <v>1711.2220829381074</v>
      </c>
      <c r="E406">
        <v>2030.6705263569779</v>
      </c>
      <c r="F406">
        <v>2303.6587933623759</v>
      </c>
      <c r="G406">
        <v>2227.583824373668</v>
      </c>
      <c r="H406">
        <v>2159.392433195776</v>
      </c>
      <c r="I406">
        <v>2119.5037218182051</v>
      </c>
      <c r="J406">
        <v>1964.4911649653998</v>
      </c>
      <c r="K406">
        <v>1857.417473517844</v>
      </c>
      <c r="L406">
        <v>1724.8652350857974</v>
      </c>
      <c r="M406">
        <v>1552.6591913834006</v>
      </c>
      <c r="N406">
        <v>1558.4614095609322</v>
      </c>
      <c r="O406">
        <v>1511.2443991870307</v>
      </c>
      <c r="P406">
        <v>2032.9138844866497</v>
      </c>
      <c r="Q406">
        <v>2227.6417437615464</v>
      </c>
      <c r="R406">
        <v>2435.7154494863698</v>
      </c>
      <c r="S406">
        <v>2303.8057760748484</v>
      </c>
      <c r="T406">
        <v>2203.5676496557917</v>
      </c>
      <c r="U406">
        <v>2141.9001953897337</v>
      </c>
      <c r="V406">
        <v>1965.379958547489</v>
      </c>
      <c r="W406">
        <v>1850.4671007995187</v>
      </c>
      <c r="X406">
        <v>1727.2229327593948</v>
      </c>
      <c r="Y406">
        <v>1579.8654291435982</v>
      </c>
      <c r="Z406">
        <v>1619.0835601997144</v>
      </c>
      <c r="AA406">
        <v>1603.8349861350632</v>
      </c>
      <c r="AB406">
        <v>2148.7275010980129</v>
      </c>
      <c r="AC406">
        <v>2354.12406367734</v>
      </c>
      <c r="AD406">
        <v>2561.1631090558412</v>
      </c>
      <c r="AE406">
        <v>2421.2823449598873</v>
      </c>
      <c r="AF406">
        <v>2311.8367226021401</v>
      </c>
      <c r="AG406">
        <v>2244.1191003647846</v>
      </c>
      <c r="AH406">
        <v>2066.8164088168469</v>
      </c>
      <c r="AI406">
        <v>1956.2741255728479</v>
      </c>
      <c r="AJ406">
        <v>1841.0457770611331</v>
      </c>
      <c r="AK406">
        <v>1703.4550525306258</v>
      </c>
      <c r="AL406">
        <v>1752.5905498118696</v>
      </c>
      <c r="AM406">
        <v>1746.378934847402</v>
      </c>
      <c r="AN406">
        <v>2298.9363860702979</v>
      </c>
      <c r="AO406">
        <v>2510.5006144953627</v>
      </c>
      <c r="AP406">
        <v>2722.2993438741109</v>
      </c>
      <c r="AQ406">
        <v>2586.008797021615</v>
      </c>
      <c r="AR406">
        <v>2479.3535074504298</v>
      </c>
      <c r="AS406">
        <v>2414.0942142604654</v>
      </c>
      <c r="AT406">
        <v>2239.4046993384682</v>
      </c>
      <c r="AU406">
        <v>2132.0241062210798</v>
      </c>
      <c r="AV406">
        <v>2020.708048599804</v>
      </c>
      <c r="AW406">
        <v>1887.7514264619431</v>
      </c>
      <c r="AX406">
        <v>1942.0191724950489</v>
      </c>
      <c r="AY406">
        <v>1941.1128625659831</v>
      </c>
      <c r="AZ406">
        <v>2498.8333129711732</v>
      </c>
      <c r="BA406">
        <v>2715.1998891499711</v>
      </c>
      <c r="BB406">
        <v>2931.3570567915131</v>
      </c>
      <c r="BC406">
        <v>2799.0199004750466</v>
      </c>
      <c r="BD406">
        <v>2696.0270323246509</v>
      </c>
      <c r="BE406">
        <v>2634.27244156506</v>
      </c>
      <c r="BF406">
        <v>2463.0383192433619</v>
      </c>
      <c r="BG406">
        <v>2359.1262669278053</v>
      </c>
      <c r="BH406">
        <v>2251.3100262448643</v>
      </c>
      <c r="BI406">
        <v>2121.8749496828609</v>
      </c>
      <c r="BJ406">
        <v>2179.6701190120066</v>
      </c>
      <c r="BK406">
        <v>2182.2921217626754</v>
      </c>
      <c r="BL406">
        <v>2743.555173048926</v>
      </c>
      <c r="BM406">
        <v>2963.5067261037921</v>
      </c>
      <c r="BN406">
        <v>3183.3208014078691</v>
      </c>
      <c r="BO406">
        <v>3054.724935778208</v>
      </c>
      <c r="BP406">
        <v>2955.5350332285361</v>
      </c>
      <c r="BQ406">
        <v>2897.5762478527486</v>
      </c>
      <c r="BR406">
        <v>2730.0178489086811</v>
      </c>
      <c r="BS406">
        <v>2629.5230347789429</v>
      </c>
      <c r="BT406">
        <v>2524.7362427701219</v>
      </c>
      <c r="BU406">
        <v>2397.8671717785169</v>
      </c>
      <c r="BV406">
        <v>2457.7861180555246</v>
      </c>
      <c r="BW406">
        <v>2462.235132715492</v>
      </c>
      <c r="BX406">
        <v>3025.2953008045793</v>
      </c>
      <c r="BY406">
        <v>3247.3605149322102</v>
      </c>
      <c r="BZ406">
        <v>3469.95138215205</v>
      </c>
      <c r="CA406">
        <v>3345.0384402565219</v>
      </c>
      <c r="CB406">
        <v>3250.4733337187827</v>
      </c>
      <c r="CC406">
        <v>3197.8392371453192</v>
      </c>
      <c r="CD406">
        <v>3035.7790591056596</v>
      </c>
      <c r="CE406">
        <v>2940.2223718885539</v>
      </c>
      <c r="CF406">
        <v>2839.0226012841604</v>
      </c>
      <c r="CG406">
        <v>2713.758462955243</v>
      </c>
      <c r="CH406">
        <v>2773.0471965377205</v>
      </c>
      <c r="CI406">
        <v>2774.88022123679</v>
      </c>
      <c r="CJ406">
        <v>3334.3095451784311</v>
      </c>
      <c r="CK406">
        <v>3553.1960429315695</v>
      </c>
      <c r="CL406">
        <v>3774.5381160309225</v>
      </c>
      <c r="CM406">
        <v>3652.5163570520172</v>
      </c>
      <c r="CN406">
        <v>3565.4392092209127</v>
      </c>
      <c r="CO406">
        <v>3524.1012579713697</v>
      </c>
      <c r="CP406">
        <v>3380.1192314797331</v>
      </c>
      <c r="CQ406">
        <v>3295.3536110883915</v>
      </c>
      <c r="CR406">
        <v>3208.4870953608852</v>
      </c>
      <c r="CS406">
        <v>3103.1876411065286</v>
      </c>
      <c r="CT406">
        <v>3110.1419138875208</v>
      </c>
      <c r="CU406">
        <v>3159.7248507088329</v>
      </c>
      <c r="CV406">
        <v>1</v>
      </c>
      <c r="CW406">
        <f t="shared" si="20"/>
        <v>4102</v>
      </c>
      <c r="CY406">
        <f t="shared" si="21"/>
        <v>4102</v>
      </c>
      <c r="CZ406">
        <f t="shared" si="22"/>
        <v>4102</v>
      </c>
    </row>
    <row r="407" spans="1:104" x14ac:dyDescent="0.25">
      <c r="A407" t="s">
        <v>103</v>
      </c>
      <c r="B407" t="s">
        <v>103</v>
      </c>
      <c r="C407" t="s">
        <v>104</v>
      </c>
      <c r="CV407">
        <v>0</v>
      </c>
      <c r="CW407">
        <f t="shared" si="20"/>
        <v>0</v>
      </c>
      <c r="CY407">
        <f t="shared" si="21"/>
        <v>0</v>
      </c>
      <c r="CZ407" t="e">
        <f t="shared" si="22"/>
        <v>#VALUE!</v>
      </c>
    </row>
    <row r="408" spans="1:104" x14ac:dyDescent="0.25">
      <c r="A408" t="s">
        <v>205</v>
      </c>
      <c r="B408" t="s">
        <v>105</v>
      </c>
      <c r="C408" t="s">
        <v>102</v>
      </c>
      <c r="D408">
        <v>1829.7810558978872</v>
      </c>
      <c r="E408">
        <v>1918.5817904132125</v>
      </c>
      <c r="F408">
        <v>2017.4443989348754</v>
      </c>
      <c r="G408">
        <v>1933.4468909947884</v>
      </c>
      <c r="H408">
        <v>1936.230847642508</v>
      </c>
      <c r="I408">
        <v>1725.3450688144078</v>
      </c>
      <c r="J408">
        <v>1677.6767277562551</v>
      </c>
      <c r="K408">
        <v>1717.8127740441732</v>
      </c>
      <c r="L408">
        <v>1582.1154888981835</v>
      </c>
      <c r="M408">
        <v>1890.9574714702242</v>
      </c>
      <c r="N408">
        <v>1991.9184231176641</v>
      </c>
      <c r="O408">
        <v>2045.2718560926146</v>
      </c>
      <c r="P408">
        <v>1938.0523911836915</v>
      </c>
      <c r="Q408">
        <v>1939.3446983081365</v>
      </c>
      <c r="R408">
        <v>2027.1818029598182</v>
      </c>
      <c r="S408">
        <v>1960.4098442479581</v>
      </c>
      <c r="T408">
        <v>1925.7729079487458</v>
      </c>
      <c r="U408">
        <v>1702.8206782857003</v>
      </c>
      <c r="V408">
        <v>1645.8675888739119</v>
      </c>
      <c r="W408">
        <v>1690.8140576376165</v>
      </c>
      <c r="X408">
        <v>1571.1998136133111</v>
      </c>
      <c r="Y408">
        <v>1903.7012551731013</v>
      </c>
      <c r="Z408">
        <v>2029.7122940422644</v>
      </c>
      <c r="AA408">
        <v>2102.2181008088305</v>
      </c>
      <c r="AB408">
        <v>2004.1924446650951</v>
      </c>
      <c r="AC408">
        <v>2005.9275441351765</v>
      </c>
      <c r="AD408">
        <v>2089.3699507986412</v>
      </c>
      <c r="AE408">
        <v>2017.8734250493467</v>
      </c>
      <c r="AF408">
        <v>1981.5905219248584</v>
      </c>
      <c r="AG408">
        <v>1761.3869494357955</v>
      </c>
      <c r="AH408">
        <v>1710.9780201018448</v>
      </c>
      <c r="AI408">
        <v>1764.6991837842158</v>
      </c>
      <c r="AJ408">
        <v>1654.4684607886149</v>
      </c>
      <c r="AK408">
        <v>1995.8338310557815</v>
      </c>
      <c r="AL408">
        <v>2129.6990318286821</v>
      </c>
      <c r="AM408">
        <v>2209.01516973054</v>
      </c>
      <c r="AN408">
        <v>2116.9042557373677</v>
      </c>
      <c r="AO408">
        <v>2123.8171740292237</v>
      </c>
      <c r="AP408">
        <v>2211.8353651491707</v>
      </c>
      <c r="AQ408">
        <v>2144.4696484175361</v>
      </c>
      <c r="AR408">
        <v>2112.09541949288</v>
      </c>
      <c r="AS408">
        <v>1895.8518137198239</v>
      </c>
      <c r="AT408">
        <v>1849.706548895429</v>
      </c>
      <c r="AU408">
        <v>1908.1426895029772</v>
      </c>
      <c r="AV408">
        <v>1803.0727154952565</v>
      </c>
      <c r="AW408">
        <v>2149.8974862899568</v>
      </c>
      <c r="AX408">
        <v>2289.2957388696373</v>
      </c>
      <c r="AY408">
        <v>2373.9993227066689</v>
      </c>
      <c r="AZ408">
        <v>2286.9838014570323</v>
      </c>
      <c r="BA408">
        <v>2298.6543371136995</v>
      </c>
      <c r="BB408">
        <v>2391.134397987199</v>
      </c>
      <c r="BC408">
        <v>2328.0256921760001</v>
      </c>
      <c r="BD408">
        <v>2299.7998189832197</v>
      </c>
      <c r="BE408">
        <v>2087.6663629374111</v>
      </c>
      <c r="BF408">
        <v>2045.6265214264465</v>
      </c>
      <c r="BG408">
        <v>2108.1662157421324</v>
      </c>
      <c r="BH408">
        <v>2007.1859894210961</v>
      </c>
      <c r="BI408">
        <v>2358.0762635737765</v>
      </c>
      <c r="BJ408">
        <v>2501.517138257127</v>
      </c>
      <c r="BK408">
        <v>2590.2553319694453</v>
      </c>
      <c r="BL408">
        <v>2507.2885960657068</v>
      </c>
      <c r="BM408">
        <v>2523.0402790340927</v>
      </c>
      <c r="BN408">
        <v>2619.6352689748937</v>
      </c>
      <c r="BO408">
        <v>2560.6496495733863</v>
      </c>
      <c r="BP408">
        <v>2536.4983147804078</v>
      </c>
      <c r="BQ408">
        <v>2328.3082495010722</v>
      </c>
      <c r="BR408">
        <v>2289.9879474930831</v>
      </c>
      <c r="BS408">
        <v>2355.9456267140695</v>
      </c>
      <c r="BT408">
        <v>2258.0488884717597</v>
      </c>
      <c r="BU408">
        <v>2611.7263995804656</v>
      </c>
      <c r="BV408">
        <v>2757.7811044703376</v>
      </c>
      <c r="BW408">
        <v>2849.1582990010543</v>
      </c>
      <c r="BX408">
        <v>2769.0944214313831</v>
      </c>
      <c r="BY408">
        <v>2788.2317699519162</v>
      </c>
      <c r="BZ408">
        <v>2888.8226260223037</v>
      </c>
      <c r="CA408">
        <v>2834.4128938955573</v>
      </c>
      <c r="CB408">
        <v>2815.1940936316769</v>
      </c>
      <c r="CC408">
        <v>2611.8878349161441</v>
      </c>
      <c r="CD408">
        <v>2577.8884788962032</v>
      </c>
      <c r="CE408">
        <v>2647.0924814295004</v>
      </c>
      <c r="CF408">
        <v>2551.019277692888</v>
      </c>
      <c r="CG408">
        <v>2905.0322967895763</v>
      </c>
      <c r="CH408">
        <v>3050.2381966248099</v>
      </c>
      <c r="CI408">
        <v>3140.3271268629842</v>
      </c>
      <c r="CJ408">
        <v>3059.5583225616374</v>
      </c>
      <c r="CK408">
        <v>3079.5229211784645</v>
      </c>
      <c r="CL408">
        <v>3184.007921769442</v>
      </c>
      <c r="CM408">
        <v>3136.2510821099604</v>
      </c>
      <c r="CN408">
        <v>3126.7418202497679</v>
      </c>
      <c r="CO408">
        <v>2936.4959215112331</v>
      </c>
      <c r="CP408">
        <v>2909.9686002086628</v>
      </c>
      <c r="CQ408">
        <v>2990.1115229107672</v>
      </c>
      <c r="CR408">
        <v>2901.9102956348229</v>
      </c>
      <c r="CS408">
        <v>3206.4127802620756</v>
      </c>
      <c r="CT408">
        <v>3423.4468967060807</v>
      </c>
      <c r="CU408">
        <v>3397.8584954014086</v>
      </c>
      <c r="CV408">
        <v>-1</v>
      </c>
      <c r="CW408">
        <f t="shared" si="20"/>
        <v>4102</v>
      </c>
      <c r="CY408">
        <f t="shared" si="21"/>
        <v>4102</v>
      </c>
      <c r="CZ408">
        <f t="shared" si="22"/>
        <v>4102</v>
      </c>
    </row>
    <row r="409" spans="1:104" x14ac:dyDescent="0.25">
      <c r="A409" t="s">
        <v>103</v>
      </c>
      <c r="B409" t="s">
        <v>103</v>
      </c>
      <c r="C409" t="s">
        <v>104</v>
      </c>
      <c r="CV409">
        <v>0</v>
      </c>
      <c r="CW409">
        <f t="shared" si="20"/>
        <v>0</v>
      </c>
      <c r="CY409">
        <f t="shared" si="21"/>
        <v>0</v>
      </c>
      <c r="CZ409" t="e">
        <f t="shared" si="22"/>
        <v>#VALUE!</v>
      </c>
    </row>
    <row r="410" spans="1:104" x14ac:dyDescent="0.25">
      <c r="A410" t="s">
        <v>206</v>
      </c>
      <c r="B410" t="s">
        <v>101</v>
      </c>
      <c r="C410" t="s">
        <v>102</v>
      </c>
      <c r="D410">
        <v>20758.791775954945</v>
      </c>
      <c r="E410">
        <v>23369.017235009596</v>
      </c>
      <c r="F410">
        <v>25912.187376425722</v>
      </c>
      <c r="G410">
        <v>25941.201270156966</v>
      </c>
      <c r="H410">
        <v>24673.47903751193</v>
      </c>
      <c r="I410">
        <v>25134.420624344031</v>
      </c>
      <c r="J410">
        <v>22581.273065783458</v>
      </c>
      <c r="K410">
        <v>21975.183739913457</v>
      </c>
      <c r="L410">
        <v>21288.407968598913</v>
      </c>
      <c r="M410">
        <v>18395.009856928507</v>
      </c>
      <c r="N410">
        <v>19926.16601034937</v>
      </c>
      <c r="O410">
        <v>18288.3306125499</v>
      </c>
      <c r="P410">
        <v>23843.191099284923</v>
      </c>
      <c r="Q410">
        <v>25570.376381927799</v>
      </c>
      <c r="R410">
        <v>27970.676151182881</v>
      </c>
      <c r="S410">
        <v>27764.869195377247</v>
      </c>
      <c r="T410">
        <v>26133.818832504548</v>
      </c>
      <c r="U410">
        <v>26249.639517899042</v>
      </c>
      <c r="V410">
        <v>23435.374244848699</v>
      </c>
      <c r="W410">
        <v>22769.294100597348</v>
      </c>
      <c r="X410">
        <v>22248.336543692167</v>
      </c>
      <c r="Y410">
        <v>19735.588628964342</v>
      </c>
      <c r="Z410">
        <v>21722.199827636367</v>
      </c>
      <c r="AA410">
        <v>20474.137643696249</v>
      </c>
      <c r="AB410">
        <v>26263.754630557047</v>
      </c>
      <c r="AC410">
        <v>28043.878981608745</v>
      </c>
      <c r="AD410">
        <v>30354.835012303523</v>
      </c>
      <c r="AE410">
        <v>29996.205996146084</v>
      </c>
      <c r="AF410">
        <v>28224.997806080155</v>
      </c>
      <c r="AG410">
        <v>28261.908763843636</v>
      </c>
      <c r="AH410">
        <v>25444.065226684816</v>
      </c>
      <c r="AI410">
        <v>24836.904394271289</v>
      </c>
      <c r="AJ410">
        <v>24412.222813219272</v>
      </c>
      <c r="AK410">
        <v>22008.528619322959</v>
      </c>
      <c r="AL410">
        <v>24099.455762096681</v>
      </c>
      <c r="AM410">
        <v>22941.488324058249</v>
      </c>
      <c r="AN410">
        <v>28803.330012385781</v>
      </c>
      <c r="AO410">
        <v>30637.333675992275</v>
      </c>
      <c r="AP410">
        <v>32985.166109208723</v>
      </c>
      <c r="AQ410">
        <v>32649.514111897995</v>
      </c>
      <c r="AR410">
        <v>30892.417570494901</v>
      </c>
      <c r="AS410">
        <v>30941.035442252534</v>
      </c>
      <c r="AT410">
        <v>28139.001871108056</v>
      </c>
      <c r="AU410">
        <v>27556.564488810429</v>
      </c>
      <c r="AV410">
        <v>27167.345888379881</v>
      </c>
      <c r="AW410">
        <v>24808.453520265182</v>
      </c>
      <c r="AX410">
        <v>26949.746335270967</v>
      </c>
      <c r="AY410">
        <v>25843.074030429911</v>
      </c>
      <c r="AZ410">
        <v>31753.175932834973</v>
      </c>
      <c r="BA410">
        <v>33630.107893206041</v>
      </c>
      <c r="BB410">
        <v>36015.139821124452</v>
      </c>
      <c r="BC410">
        <v>35712.036254795494</v>
      </c>
      <c r="BD410">
        <v>33984.624916432338</v>
      </c>
      <c r="BE410">
        <v>34061.812165374082</v>
      </c>
      <c r="BF410">
        <v>31288.447931840103</v>
      </c>
      <c r="BG410">
        <v>30735.313427688616</v>
      </c>
      <c r="BH410">
        <v>30376.014008627979</v>
      </c>
      <c r="BI410">
        <v>28047.370534475245</v>
      </c>
      <c r="BJ410">
        <v>30218.979456199584</v>
      </c>
      <c r="BK410">
        <v>29142.655769928657</v>
      </c>
      <c r="BL410">
        <v>35083.394321700092</v>
      </c>
      <c r="BM410">
        <v>36991.71167694118</v>
      </c>
      <c r="BN410">
        <v>39409.340282516539</v>
      </c>
      <c r="BO410">
        <v>39140.243930285156</v>
      </c>
      <c r="BP410">
        <v>37447.937372224966</v>
      </c>
      <c r="BQ410">
        <v>37560.357766830115</v>
      </c>
      <c r="BR410">
        <v>34820.771101010854</v>
      </c>
      <c r="BS410">
        <v>34298.034510059268</v>
      </c>
      <c r="BT410">
        <v>33963.984337059723</v>
      </c>
      <c r="BU410">
        <v>31654.453720228805</v>
      </c>
      <c r="BV410">
        <v>33839.426433549947</v>
      </c>
      <c r="BW410">
        <v>32772.836011460968</v>
      </c>
      <c r="BX410">
        <v>38723.444445509667</v>
      </c>
      <c r="BY410">
        <v>40646.556262622631</v>
      </c>
      <c r="BZ410">
        <v>43088.576416253687</v>
      </c>
      <c r="CA410">
        <v>42856.587894995057</v>
      </c>
      <c r="CB410">
        <v>41214.274369917694</v>
      </c>
      <c r="CC410">
        <v>41385.919177448028</v>
      </c>
      <c r="CD410">
        <v>38707.308699304587</v>
      </c>
      <c r="CE410">
        <v>38237.190726534471</v>
      </c>
      <c r="CF410">
        <v>37936.74777587151</v>
      </c>
      <c r="CG410">
        <v>35633.651471633639</v>
      </c>
      <c r="CH410">
        <v>37794.892400780736</v>
      </c>
      <c r="CI410">
        <v>36678.455281139642</v>
      </c>
      <c r="CJ410">
        <v>42566.763267303293</v>
      </c>
      <c r="CK410">
        <v>44435.368207743435</v>
      </c>
      <c r="CL410">
        <v>46849.650305063304</v>
      </c>
      <c r="CM410">
        <v>46650.79302124829</v>
      </c>
      <c r="CN410">
        <v>45103.175921249116</v>
      </c>
      <c r="CO410">
        <v>45421.189538749291</v>
      </c>
      <c r="CP410">
        <v>42985.215977874584</v>
      </c>
      <c r="CQ410">
        <v>42645.20878402183</v>
      </c>
      <c r="CR410">
        <v>42511.452529709131</v>
      </c>
      <c r="CS410">
        <v>40504.408331552986</v>
      </c>
      <c r="CT410">
        <v>41683.725827495859</v>
      </c>
      <c r="CU410">
        <v>41648.724519183786</v>
      </c>
      <c r="CV410">
        <v>1</v>
      </c>
      <c r="CW410">
        <f t="shared" si="20"/>
        <v>4103</v>
      </c>
      <c r="CY410">
        <f t="shared" si="21"/>
        <v>4103</v>
      </c>
      <c r="CZ410">
        <f t="shared" si="22"/>
        <v>4103</v>
      </c>
    </row>
    <row r="411" spans="1:104" x14ac:dyDescent="0.25">
      <c r="A411" t="s">
        <v>103</v>
      </c>
      <c r="B411" t="s">
        <v>103</v>
      </c>
      <c r="C411" t="s">
        <v>104</v>
      </c>
      <c r="CV411">
        <v>0</v>
      </c>
      <c r="CW411">
        <f t="shared" si="20"/>
        <v>0</v>
      </c>
      <c r="CY411">
        <f t="shared" si="21"/>
        <v>0</v>
      </c>
      <c r="CZ411" t="e">
        <f t="shared" si="22"/>
        <v>#VALUE!</v>
      </c>
    </row>
    <row r="412" spans="1:104" x14ac:dyDescent="0.25">
      <c r="A412" t="s">
        <v>206</v>
      </c>
      <c r="B412" t="s">
        <v>105</v>
      </c>
      <c r="C412" t="s">
        <v>102</v>
      </c>
      <c r="D412">
        <v>20996.441068375705</v>
      </c>
      <c r="E412">
        <v>22080.091672032067</v>
      </c>
      <c r="F412">
        <v>24063.610994681934</v>
      </c>
      <c r="G412">
        <v>22800.472770528158</v>
      </c>
      <c r="H412">
        <v>23582.565208745506</v>
      </c>
      <c r="I412">
        <v>21341.029580444214</v>
      </c>
      <c r="J412">
        <v>21074.000908095084</v>
      </c>
      <c r="K412">
        <v>21443.763525465783</v>
      </c>
      <c r="L412">
        <v>19734.177619029888</v>
      </c>
      <c r="M412">
        <v>22781.081463174571</v>
      </c>
      <c r="N412">
        <v>23291.412348562309</v>
      </c>
      <c r="O412">
        <v>23302.537803146261</v>
      </c>
      <c r="P412">
        <v>23053.736972735744</v>
      </c>
      <c r="Q412">
        <v>22665.834477476794</v>
      </c>
      <c r="R412">
        <v>24865.640814714061</v>
      </c>
      <c r="S412">
        <v>23836.383611759378</v>
      </c>
      <c r="T412">
        <v>24357.248109250148</v>
      </c>
      <c r="U412">
        <v>21945.743458264653</v>
      </c>
      <c r="V412">
        <v>21556.739120693797</v>
      </c>
      <c r="W412">
        <v>21924.357251823254</v>
      </c>
      <c r="X412">
        <v>20380.938251751577</v>
      </c>
      <c r="Y412">
        <v>23711.689881516555</v>
      </c>
      <c r="Z412">
        <v>24555.375832068024</v>
      </c>
      <c r="AA412">
        <v>24845.130904380312</v>
      </c>
      <c r="AB412">
        <v>24751.366726768516</v>
      </c>
      <c r="AC412">
        <v>24393.038079516591</v>
      </c>
      <c r="AD412">
        <v>26537.684416189364</v>
      </c>
      <c r="AE412">
        <v>25426.591926132925</v>
      </c>
      <c r="AF412">
        <v>25890.578519388015</v>
      </c>
      <c r="AG412">
        <v>23474.252738724597</v>
      </c>
      <c r="AH412">
        <v>23133.190989004197</v>
      </c>
      <c r="AI412">
        <v>23585.650466060652</v>
      </c>
      <c r="AJ412">
        <v>22143.374145166454</v>
      </c>
      <c r="AK412">
        <v>25574.918103252345</v>
      </c>
      <c r="AL412">
        <v>26509.92566848913</v>
      </c>
      <c r="AM412">
        <v>26878.751252740061</v>
      </c>
      <c r="AN412">
        <v>26852.249908321115</v>
      </c>
      <c r="AO412">
        <v>26550.655689821768</v>
      </c>
      <c r="AP412">
        <v>28742.835862927626</v>
      </c>
      <c r="AQ412">
        <v>27671.85104497401</v>
      </c>
      <c r="AR412">
        <v>28171.328963953791</v>
      </c>
      <c r="AS412">
        <v>25789.650124446674</v>
      </c>
      <c r="AT412">
        <v>25486.250497469988</v>
      </c>
      <c r="AU412">
        <v>25982.137770896039</v>
      </c>
      <c r="AV412">
        <v>24589.826409503476</v>
      </c>
      <c r="AW412">
        <v>28076.555079759361</v>
      </c>
      <c r="AX412">
        <v>29069.227309269219</v>
      </c>
      <c r="AY412">
        <v>29495.120724220447</v>
      </c>
      <c r="AZ412">
        <v>29522.690012104769</v>
      </c>
      <c r="BA412">
        <v>29271.017607900336</v>
      </c>
      <c r="BB412">
        <v>31509.086531790126</v>
      </c>
      <c r="BC412">
        <v>30480.937101984724</v>
      </c>
      <c r="BD412">
        <v>31021.47517233721</v>
      </c>
      <c r="BE412">
        <v>28680.178053119158</v>
      </c>
      <c r="BF412">
        <v>28417.144911000913</v>
      </c>
      <c r="BG412">
        <v>28953.601973850789</v>
      </c>
      <c r="BH412">
        <v>27601.98962182007</v>
      </c>
      <c r="BI412">
        <v>31129.384396554648</v>
      </c>
      <c r="BJ412">
        <v>32162.604369617391</v>
      </c>
      <c r="BK412">
        <v>32628.993127555801</v>
      </c>
      <c r="BL412">
        <v>32697.199436305011</v>
      </c>
      <c r="BM412">
        <v>32486.52745775312</v>
      </c>
      <c r="BN412">
        <v>34766.068189532518</v>
      </c>
      <c r="BO412">
        <v>33779.717039795258</v>
      </c>
      <c r="BP412">
        <v>34361.890951150475</v>
      </c>
      <c r="BQ412">
        <v>32061.233944731212</v>
      </c>
      <c r="BR412">
        <v>31836.788150574306</v>
      </c>
      <c r="BS412">
        <v>32408.744541705219</v>
      </c>
      <c r="BT412">
        <v>31088.865972906417</v>
      </c>
      <c r="BU412">
        <v>34644.2569914216</v>
      </c>
      <c r="BV412">
        <v>35702.718813516367</v>
      </c>
      <c r="BW412">
        <v>36193.563904699789</v>
      </c>
      <c r="BX412">
        <v>36288.123666294239</v>
      </c>
      <c r="BY412">
        <v>36108.509083033714</v>
      </c>
      <c r="BZ412">
        <v>38425.933846137428</v>
      </c>
      <c r="CA412">
        <v>37484.880419722831</v>
      </c>
      <c r="CB412">
        <v>38118.20258211386</v>
      </c>
      <c r="CC412">
        <v>35870.673966231836</v>
      </c>
      <c r="CD412">
        <v>35695.70990862124</v>
      </c>
      <c r="CE412">
        <v>36307.1882726529</v>
      </c>
      <c r="CF412">
        <v>35011.649674714907</v>
      </c>
      <c r="CG412">
        <v>38573.596603227532</v>
      </c>
      <c r="CH412">
        <v>39622.290422637001</v>
      </c>
      <c r="CI412">
        <v>40093.489971527451</v>
      </c>
      <c r="CJ412">
        <v>40169.382454621766</v>
      </c>
      <c r="CK412">
        <v>39983.368094844569</v>
      </c>
      <c r="CL412">
        <v>42324.959323553165</v>
      </c>
      <c r="CM412">
        <v>41440.337552651516</v>
      </c>
      <c r="CN412">
        <v>42170.669558653986</v>
      </c>
      <c r="CO412">
        <v>40060.303022503984</v>
      </c>
      <c r="CP412">
        <v>39993.772001199613</v>
      </c>
      <c r="CQ412">
        <v>40734.931520574522</v>
      </c>
      <c r="CR412">
        <v>39567.514046061326</v>
      </c>
      <c r="CS412">
        <v>42678.097149244735</v>
      </c>
      <c r="CT412">
        <v>44400.058204602312</v>
      </c>
      <c r="CU412">
        <v>43748.2786283901</v>
      </c>
      <c r="CV412">
        <v>-1</v>
      </c>
      <c r="CW412">
        <f t="shared" si="20"/>
        <v>4103</v>
      </c>
      <c r="CY412">
        <f t="shared" si="21"/>
        <v>4103</v>
      </c>
      <c r="CZ412">
        <f t="shared" si="22"/>
        <v>4103</v>
      </c>
    </row>
    <row r="413" spans="1:104" x14ac:dyDescent="0.25">
      <c r="A413" t="s">
        <v>103</v>
      </c>
      <c r="B413" t="s">
        <v>103</v>
      </c>
      <c r="C413" t="s">
        <v>104</v>
      </c>
      <c r="CV413">
        <v>0</v>
      </c>
      <c r="CW413">
        <f t="shared" si="20"/>
        <v>0</v>
      </c>
      <c r="CY413">
        <f t="shared" si="21"/>
        <v>0</v>
      </c>
      <c r="CZ413" t="e">
        <f t="shared" si="22"/>
        <v>#VALUE!</v>
      </c>
    </row>
    <row r="414" spans="1:104" x14ac:dyDescent="0.25">
      <c r="A414" t="s">
        <v>207</v>
      </c>
      <c r="B414" t="s">
        <v>101</v>
      </c>
      <c r="C414" t="s">
        <v>102</v>
      </c>
      <c r="D414">
        <v>2343.26729447146</v>
      </c>
      <c r="E414">
        <v>2648.6144383078113</v>
      </c>
      <c r="F414">
        <v>3146.1057043397427</v>
      </c>
      <c r="G414">
        <v>3705.4811242427413</v>
      </c>
      <c r="H414">
        <v>3777.9675494350718</v>
      </c>
      <c r="I414">
        <v>4030.8145802308704</v>
      </c>
      <c r="J414">
        <v>3726.1800449305742</v>
      </c>
      <c r="K414">
        <v>3284.126889306136</v>
      </c>
      <c r="L414">
        <v>3028.5232824145505</v>
      </c>
      <c r="M414">
        <v>2086.6058599713006</v>
      </c>
      <c r="N414">
        <v>1770.2413469407684</v>
      </c>
      <c r="O414">
        <v>1459.6948040594229</v>
      </c>
      <c r="P414">
        <v>2416.6177864632391</v>
      </c>
      <c r="Q414">
        <v>3189.0501207631214</v>
      </c>
      <c r="R414">
        <v>3802.0376125428975</v>
      </c>
      <c r="S414">
        <v>4128.9424332436192</v>
      </c>
      <c r="T414">
        <v>4001.6456021443582</v>
      </c>
      <c r="U414">
        <v>4149.5765627758947</v>
      </c>
      <c r="V414">
        <v>3790.7893138370196</v>
      </c>
      <c r="W414">
        <v>3309.0055658230917</v>
      </c>
      <c r="X414">
        <v>3020.535254600311</v>
      </c>
      <c r="Y414">
        <v>2078.5745504766028</v>
      </c>
      <c r="Z414">
        <v>1796.399595878984</v>
      </c>
      <c r="AA414">
        <v>1544.0118895305679</v>
      </c>
      <c r="AB414">
        <v>2565.7845826928033</v>
      </c>
      <c r="AC414">
        <v>3390.4324775873729</v>
      </c>
      <c r="AD414">
        <v>4029.9808748459841</v>
      </c>
      <c r="AE414">
        <v>4354.6462483593887</v>
      </c>
      <c r="AF414">
        <v>4202.3978384234906</v>
      </c>
      <c r="AG414">
        <v>4314.7151428720745</v>
      </c>
      <c r="AH414">
        <v>3922.177444473924</v>
      </c>
      <c r="AI414">
        <v>3417.0837310380089</v>
      </c>
      <c r="AJ414">
        <v>3118.7753624669926</v>
      </c>
      <c r="AK414">
        <v>2178.788241282251</v>
      </c>
      <c r="AL414">
        <v>1906.1220565152248</v>
      </c>
      <c r="AM414">
        <v>1666.055908686594</v>
      </c>
      <c r="AN414">
        <v>2699.2373711632699</v>
      </c>
      <c r="AO414">
        <v>3532.16892311426</v>
      </c>
      <c r="AP414">
        <v>4176.0329288372723</v>
      </c>
      <c r="AQ414">
        <v>4501.1559053371502</v>
      </c>
      <c r="AR414">
        <v>4346.1804842956899</v>
      </c>
      <c r="AS414">
        <v>4453.5810440253117</v>
      </c>
      <c r="AT414">
        <v>4055.1064508367258</v>
      </c>
      <c r="AU414">
        <v>3544.2470779774626</v>
      </c>
      <c r="AV414">
        <v>3241.35868372099</v>
      </c>
      <c r="AW414">
        <v>2298.6120764826123</v>
      </c>
      <c r="AX414">
        <v>2025.1380330876821</v>
      </c>
      <c r="AY414">
        <v>1785.8589659228498</v>
      </c>
      <c r="AZ414">
        <v>2820.7357816821991</v>
      </c>
      <c r="BA414">
        <v>3655.4938369827614</v>
      </c>
      <c r="BB414">
        <v>4300.6797704796272</v>
      </c>
      <c r="BC414">
        <v>4626.2728055344096</v>
      </c>
      <c r="BD414">
        <v>4470.8842623449873</v>
      </c>
      <c r="BE414">
        <v>4577.196148040287</v>
      </c>
      <c r="BF414">
        <v>4177.2714863890487</v>
      </c>
      <c r="BG414">
        <v>3664.8912421241548</v>
      </c>
      <c r="BH414">
        <v>3360.5936891937622</v>
      </c>
      <c r="BI414">
        <v>2416.6024115993287</v>
      </c>
      <c r="BJ414">
        <v>2142.0044862623367</v>
      </c>
      <c r="BK414">
        <v>1901.6463245619937</v>
      </c>
      <c r="BL414">
        <v>2935.4468950165465</v>
      </c>
      <c r="BM414">
        <v>3769.1680478255303</v>
      </c>
      <c r="BN414">
        <v>4413.4792842174484</v>
      </c>
      <c r="BO414">
        <v>4738.5375013991297</v>
      </c>
      <c r="BP414">
        <v>4583.1231271866654</v>
      </c>
      <c r="BQ414">
        <v>4690.0001480565788</v>
      </c>
      <c r="BR414">
        <v>4291.1554290319182</v>
      </c>
      <c r="BS414">
        <v>3780.0971267889463</v>
      </c>
      <c r="BT414">
        <v>3476.9094691727578</v>
      </c>
      <c r="BU414">
        <v>2533.2614242026198</v>
      </c>
      <c r="BV414">
        <v>2257.7252292696526</v>
      </c>
      <c r="BW414">
        <v>2014.8471125929691</v>
      </c>
      <c r="BX414">
        <v>3044.6243113312808</v>
      </c>
      <c r="BY414">
        <v>3873.3734963348952</v>
      </c>
      <c r="BZ414">
        <v>4512.7754592888932</v>
      </c>
      <c r="CA414">
        <v>4834.2892597982045</v>
      </c>
      <c r="CB414">
        <v>4677.9802143683901</v>
      </c>
      <c r="CC414">
        <v>4787.4953455054219</v>
      </c>
      <c r="CD414">
        <v>4394.9189539786203</v>
      </c>
      <c r="CE414">
        <v>3892.8468929112441</v>
      </c>
      <c r="CF414">
        <v>3599.4010536819446</v>
      </c>
      <c r="CG414">
        <v>2663.5664766235482</v>
      </c>
      <c r="CH414">
        <v>2391.0575184752179</v>
      </c>
      <c r="CI414">
        <v>2144.0707095049574</v>
      </c>
      <c r="CJ414">
        <v>3161.6222840691998</v>
      </c>
      <c r="CK414">
        <v>3971.5187129921574</v>
      </c>
      <c r="CL414">
        <v>4587.4476103470624</v>
      </c>
      <c r="CM414">
        <v>4888.3770297193741</v>
      </c>
      <c r="CN414">
        <v>4719.5174143865625</v>
      </c>
      <c r="CO414">
        <v>4827.394662974586</v>
      </c>
      <c r="CP414">
        <v>4461.9368390793325</v>
      </c>
      <c r="CQ414">
        <v>3995.699402150824</v>
      </c>
      <c r="CR414">
        <v>3729.8799684647165</v>
      </c>
      <c r="CS414">
        <v>2946.5010338301081</v>
      </c>
      <c r="CT414">
        <v>2512.3109343397678</v>
      </c>
      <c r="CU414">
        <v>2486.6602877450482</v>
      </c>
      <c r="CV414">
        <v>1</v>
      </c>
      <c r="CW414">
        <f t="shared" si="20"/>
        <v>4104</v>
      </c>
      <c r="CY414">
        <f t="shared" si="21"/>
        <v>4104</v>
      </c>
      <c r="CZ414">
        <f t="shared" si="22"/>
        <v>4104</v>
      </c>
    </row>
    <row r="415" spans="1:104" x14ac:dyDescent="0.25">
      <c r="A415" t="s">
        <v>103</v>
      </c>
      <c r="B415" t="s">
        <v>103</v>
      </c>
      <c r="C415" t="s">
        <v>104</v>
      </c>
      <c r="CV415">
        <v>0</v>
      </c>
      <c r="CW415">
        <f t="shared" si="20"/>
        <v>0</v>
      </c>
      <c r="CY415">
        <f t="shared" si="21"/>
        <v>0</v>
      </c>
      <c r="CZ415" t="e">
        <f t="shared" si="22"/>
        <v>#VALUE!</v>
      </c>
    </row>
    <row r="416" spans="1:104" x14ac:dyDescent="0.25">
      <c r="A416" t="s">
        <v>207</v>
      </c>
      <c r="B416" t="s">
        <v>105</v>
      </c>
      <c r="C416" t="s">
        <v>102</v>
      </c>
      <c r="D416">
        <v>3079.3652060219747</v>
      </c>
      <c r="E416">
        <v>2881.2975062642618</v>
      </c>
      <c r="F416">
        <v>2918.6124788918955</v>
      </c>
      <c r="G416">
        <v>2622.5684334044677</v>
      </c>
      <c r="H416">
        <v>2770.3177566709232</v>
      </c>
      <c r="I416">
        <v>2327.1050621889699</v>
      </c>
      <c r="J416">
        <v>2457.0211881711998</v>
      </c>
      <c r="K416">
        <v>2840.8473317967405</v>
      </c>
      <c r="L416">
        <v>2516.985811116243</v>
      </c>
      <c r="M416">
        <v>3479.4641004652076</v>
      </c>
      <c r="N416">
        <v>3717.0387703655888</v>
      </c>
      <c r="O416">
        <v>3506.8823793183124</v>
      </c>
      <c r="P416">
        <v>2963.1249361425962</v>
      </c>
      <c r="Q416">
        <v>2636.9222573341062</v>
      </c>
      <c r="R416">
        <v>2912.5251114239841</v>
      </c>
      <c r="S416">
        <v>2739.8478502339981</v>
      </c>
      <c r="T416">
        <v>2860.7786284224439</v>
      </c>
      <c r="U416">
        <v>2423.0427126767986</v>
      </c>
      <c r="V416">
        <v>2567.9982837309481</v>
      </c>
      <c r="W416">
        <v>2972.2170612163955</v>
      </c>
      <c r="X416">
        <v>2686.4216025816299</v>
      </c>
      <c r="Y416">
        <v>3689.5368464164503</v>
      </c>
      <c r="Z416">
        <v>3957.6198484881925</v>
      </c>
      <c r="AA416">
        <v>3754.7598055920389</v>
      </c>
      <c r="AB416">
        <v>3193.2115802300041</v>
      </c>
      <c r="AC416">
        <v>2835.4635083430949</v>
      </c>
      <c r="AD416">
        <v>3079.9948789211562</v>
      </c>
      <c r="AE416">
        <v>2887.1148361224678</v>
      </c>
      <c r="AF416">
        <v>3003.0272140968259</v>
      </c>
      <c r="AG416">
        <v>2573.3519046852484</v>
      </c>
      <c r="AH416">
        <v>2733.3568840462617</v>
      </c>
      <c r="AI416">
        <v>3153.1984454922685</v>
      </c>
      <c r="AJ416">
        <v>2879.2871316333058</v>
      </c>
      <c r="AK416">
        <v>3889.0124330201756</v>
      </c>
      <c r="AL416">
        <v>4159.1166889588794</v>
      </c>
      <c r="AM416">
        <v>3955.3783318872729</v>
      </c>
      <c r="AN416">
        <v>3391.6508058354084</v>
      </c>
      <c r="AO416">
        <v>3031.4530198107905</v>
      </c>
      <c r="AP416">
        <v>3273.7840886802201</v>
      </c>
      <c r="AQ416">
        <v>3079.2353748734436</v>
      </c>
      <c r="AR416">
        <v>3194.2694322250495</v>
      </c>
      <c r="AS416">
        <v>2764.7627693778609</v>
      </c>
      <c r="AT416">
        <v>2926.1128776845535</v>
      </c>
      <c r="AU416">
        <v>3348.3486691350322</v>
      </c>
      <c r="AV416">
        <v>3077.4747075825339</v>
      </c>
      <c r="AW416">
        <v>4090.3094770841062</v>
      </c>
      <c r="AX416">
        <v>4363.0529036216203</v>
      </c>
      <c r="AY416">
        <v>4161.1466329734467</v>
      </c>
      <c r="AZ416">
        <v>3598.3946971652026</v>
      </c>
      <c r="BA416">
        <v>3238.5184984786442</v>
      </c>
      <c r="BB416">
        <v>3480.8530638353418</v>
      </c>
      <c r="BC416">
        <v>3286.3202264914039</v>
      </c>
      <c r="BD416">
        <v>3401.6055187001093</v>
      </c>
      <c r="BE416">
        <v>2972.6642232785689</v>
      </c>
      <c r="BF416">
        <v>3134.8525346577685</v>
      </c>
      <c r="BG416">
        <v>3558.0964728742192</v>
      </c>
      <c r="BH416">
        <v>3288.2972137637494</v>
      </c>
      <c r="BI416">
        <v>4302.2098826384999</v>
      </c>
      <c r="BJ416">
        <v>4576.0223251171301</v>
      </c>
      <c r="BK416">
        <v>4375.2014609895268</v>
      </c>
      <c r="BL416">
        <v>3813.5859697287938</v>
      </c>
      <c r="BM416">
        <v>3454.9115031860356</v>
      </c>
      <c r="BN416">
        <v>3698.4852371287366</v>
      </c>
      <c r="BO416">
        <v>3505.1517635405576</v>
      </c>
      <c r="BP416">
        <v>3621.4800995316828</v>
      </c>
      <c r="BQ416">
        <v>3193.2969476078424</v>
      </c>
      <c r="BR416">
        <v>3355.8581895629759</v>
      </c>
      <c r="BS416">
        <v>3779.0629201652328</v>
      </c>
      <c r="BT416">
        <v>3508.8962638445309</v>
      </c>
      <c r="BU416">
        <v>4522.323276006673</v>
      </c>
      <c r="BV416">
        <v>4795.8477293660771</v>
      </c>
      <c r="BW416">
        <v>4595.2967406770795</v>
      </c>
      <c r="BX416">
        <v>4034.8166605318193</v>
      </c>
      <c r="BY416">
        <v>3678.2860122647935</v>
      </c>
      <c r="BZ416">
        <v>3924.8948421616738</v>
      </c>
      <c r="CA416">
        <v>3735.0654665930178</v>
      </c>
      <c r="CB416">
        <v>3854.6783349168236</v>
      </c>
      <c r="CC416">
        <v>3428.7340329003905</v>
      </c>
      <c r="CD416">
        <v>3591.7416529350207</v>
      </c>
      <c r="CE416">
        <v>4013.1524304420077</v>
      </c>
      <c r="CF416">
        <v>3739.0444511197093</v>
      </c>
      <c r="CG416">
        <v>4747.0729262836649</v>
      </c>
      <c r="CH416">
        <v>5014.9921386653259</v>
      </c>
      <c r="CI416">
        <v>4810.4242734376094</v>
      </c>
      <c r="CJ416">
        <v>4249.1388304012744</v>
      </c>
      <c r="CK416">
        <v>3895.8976067003105</v>
      </c>
      <c r="CL416">
        <v>4151.7673656532688</v>
      </c>
      <c r="CM416">
        <v>3973.7312771661518</v>
      </c>
      <c r="CN416">
        <v>4107.7336157489681</v>
      </c>
      <c r="CO416">
        <v>3698.2184138914249</v>
      </c>
      <c r="CP416">
        <v>3856.7483071351171</v>
      </c>
      <c r="CQ416">
        <v>4290.9011767775282</v>
      </c>
      <c r="CR416">
        <v>4010.3968758213291</v>
      </c>
      <c r="CS416">
        <v>4875.8236147082789</v>
      </c>
      <c r="CT416">
        <v>5363.5138334602298</v>
      </c>
      <c r="CU416">
        <v>4826.1321221173966</v>
      </c>
      <c r="CV416">
        <v>-1</v>
      </c>
      <c r="CW416">
        <f t="shared" si="20"/>
        <v>4104</v>
      </c>
      <c r="CY416">
        <f t="shared" si="21"/>
        <v>4104</v>
      </c>
      <c r="CZ416">
        <f t="shared" si="22"/>
        <v>4104</v>
      </c>
    </row>
    <row r="417" spans="1:104" x14ac:dyDescent="0.25">
      <c r="A417" t="s">
        <v>103</v>
      </c>
      <c r="B417" t="s">
        <v>103</v>
      </c>
      <c r="C417" t="s">
        <v>104</v>
      </c>
      <c r="CV417">
        <v>0</v>
      </c>
      <c r="CW417">
        <f t="shared" si="20"/>
        <v>0</v>
      </c>
      <c r="CY417">
        <f t="shared" si="21"/>
        <v>0</v>
      </c>
      <c r="CZ417" t="e">
        <f t="shared" si="22"/>
        <v>#VALUE!</v>
      </c>
    </row>
    <row r="418" spans="1:104" x14ac:dyDescent="0.25">
      <c r="A418" t="s">
        <v>208</v>
      </c>
      <c r="B418" t="s">
        <v>101</v>
      </c>
      <c r="C418" t="s">
        <v>102</v>
      </c>
      <c r="D418">
        <v>5736.8448705547189</v>
      </c>
      <c r="E418">
        <v>6077.4994000052957</v>
      </c>
      <c r="F418">
        <v>6693.635026454067</v>
      </c>
      <c r="G418">
        <v>6409.0822337247173</v>
      </c>
      <c r="H418">
        <v>6326.5608124322243</v>
      </c>
      <c r="I418">
        <v>6219.6571274375201</v>
      </c>
      <c r="J418">
        <v>5801.1653375878304</v>
      </c>
      <c r="K418">
        <v>5665.0972154999408</v>
      </c>
      <c r="L418">
        <v>5511.1988484901249</v>
      </c>
      <c r="M418">
        <v>5155.3554599401714</v>
      </c>
      <c r="N418">
        <v>5399.0292736625315</v>
      </c>
      <c r="O418">
        <v>5142.9424626629852</v>
      </c>
      <c r="P418">
        <v>6345.729313213842</v>
      </c>
      <c r="Q418">
        <v>6463.9793260024635</v>
      </c>
      <c r="R418">
        <v>7078.9094918596857</v>
      </c>
      <c r="S418">
        <v>6775.8613650157931</v>
      </c>
      <c r="T418">
        <v>6621.4083318203593</v>
      </c>
      <c r="U418">
        <v>6450.3172992975169</v>
      </c>
      <c r="V418">
        <v>5981.9102355045688</v>
      </c>
      <c r="W418">
        <v>5837.5967277650789</v>
      </c>
      <c r="X418">
        <v>5725.7535982809013</v>
      </c>
      <c r="Y418">
        <v>5458.5776199898901</v>
      </c>
      <c r="Z418">
        <v>5809.0066581837145</v>
      </c>
      <c r="AA418">
        <v>5645.1829566617025</v>
      </c>
      <c r="AB418">
        <v>6904.9184668788175</v>
      </c>
      <c r="AC418">
        <v>7038.4108314473506</v>
      </c>
      <c r="AD418">
        <v>7635.60796048663</v>
      </c>
      <c r="AE418">
        <v>7299.8389671783407</v>
      </c>
      <c r="AF418">
        <v>7115.4634012938805</v>
      </c>
      <c r="AG418">
        <v>6928.6949399899131</v>
      </c>
      <c r="AH418">
        <v>6462.2452267230374</v>
      </c>
      <c r="AI418">
        <v>6334.5377269823275</v>
      </c>
      <c r="AJ418">
        <v>6247.9814811304295</v>
      </c>
      <c r="AK418">
        <v>6008.8924423627413</v>
      </c>
      <c r="AL418">
        <v>6386.0357123781814</v>
      </c>
      <c r="AM418">
        <v>6245.3527705962342</v>
      </c>
      <c r="AN418">
        <v>7523.9001304169224</v>
      </c>
      <c r="AO418">
        <v>7671.8952090778403</v>
      </c>
      <c r="AP418">
        <v>8279.7053996879185</v>
      </c>
      <c r="AQ418">
        <v>7951.4279773719627</v>
      </c>
      <c r="AR418">
        <v>7772.5772902343997</v>
      </c>
      <c r="AS418">
        <v>7590.8148306155908</v>
      </c>
      <c r="AT418">
        <v>7130.3043224460907</v>
      </c>
      <c r="AU418">
        <v>7010.5447913492644</v>
      </c>
      <c r="AV418">
        <v>6934.3541658327031</v>
      </c>
      <c r="AW418">
        <v>6707.7290992115377</v>
      </c>
      <c r="AX418">
        <v>7098.5734765807774</v>
      </c>
      <c r="AY418">
        <v>6971.7666064181594</v>
      </c>
      <c r="AZ418">
        <v>8263.4512921191235</v>
      </c>
      <c r="BA418">
        <v>8423.3111371789528</v>
      </c>
      <c r="BB418">
        <v>9041.6168872471753</v>
      </c>
      <c r="BC418">
        <v>8722.7114727284934</v>
      </c>
      <c r="BD418">
        <v>8552.5226204689061</v>
      </c>
      <c r="BE418">
        <v>8379.1201506912566</v>
      </c>
      <c r="BF418">
        <v>7926.9573553876744</v>
      </c>
      <c r="BG418">
        <v>7815.6685949529401</v>
      </c>
      <c r="BH418">
        <v>7748.0819693663143</v>
      </c>
      <c r="BI418">
        <v>7530.1418069705833</v>
      </c>
      <c r="BJ418">
        <v>7929.7013061054749</v>
      </c>
      <c r="BK418">
        <v>7811.6333333559742</v>
      </c>
      <c r="BL418">
        <v>9112.1289885051865</v>
      </c>
      <c r="BM418">
        <v>9280.9536476788126</v>
      </c>
      <c r="BN418">
        <v>9908.4485823505493</v>
      </c>
      <c r="BO418">
        <v>9598.9615693787709</v>
      </c>
      <c r="BP418">
        <v>9438.3126720439304</v>
      </c>
      <c r="BQ418">
        <v>9274.3307080311824</v>
      </c>
      <c r="BR418">
        <v>8831.1151854231539</v>
      </c>
      <c r="BS418">
        <v>8727.9030741577772</v>
      </c>
      <c r="BT418">
        <v>8667.1929829085384</v>
      </c>
      <c r="BU418">
        <v>8454.7989100244886</v>
      </c>
      <c r="BV418">
        <v>8858.7567967571304</v>
      </c>
      <c r="BW418">
        <v>8744.4884439467096</v>
      </c>
      <c r="BX418">
        <v>10049.053270744167</v>
      </c>
      <c r="BY418">
        <v>10223.24176424239</v>
      </c>
      <c r="BZ418">
        <v>10858.315801282639</v>
      </c>
      <c r="CA418">
        <v>10559.132980643819</v>
      </c>
      <c r="CB418">
        <v>10411.338995089482</v>
      </c>
      <c r="CC418">
        <v>10261.764749696265</v>
      </c>
      <c r="CD418">
        <v>9832.7480675807528</v>
      </c>
      <c r="CE418">
        <v>9741.3121499154222</v>
      </c>
      <c r="CF418">
        <v>9687.7837046248787</v>
      </c>
      <c r="CG418">
        <v>9476.4999324544751</v>
      </c>
      <c r="CH418">
        <v>9875.2628775818666</v>
      </c>
      <c r="CI418">
        <v>9750.8633777529194</v>
      </c>
      <c r="CJ418">
        <v>11043.681562112881</v>
      </c>
      <c r="CK418">
        <v>11209.148036518742</v>
      </c>
      <c r="CL418">
        <v>11842.799551857363</v>
      </c>
      <c r="CM418">
        <v>11555.689385923137</v>
      </c>
      <c r="CN418">
        <v>11433.814290810024</v>
      </c>
      <c r="CO418">
        <v>11320.339901805524</v>
      </c>
      <c r="CP418">
        <v>10942.223388805478</v>
      </c>
      <c r="CQ418">
        <v>10881.620807398465</v>
      </c>
      <c r="CR418">
        <v>10855.110448869573</v>
      </c>
      <c r="CS418">
        <v>10691.649392694444</v>
      </c>
      <c r="CT418">
        <v>10908.535207015531</v>
      </c>
      <c r="CU418">
        <v>10959.25992774262</v>
      </c>
      <c r="CV418">
        <v>1</v>
      </c>
      <c r="CW418">
        <f t="shared" si="20"/>
        <v>4105</v>
      </c>
      <c r="CY418">
        <f t="shared" si="21"/>
        <v>4105</v>
      </c>
      <c r="CZ418">
        <f t="shared" si="22"/>
        <v>4105</v>
      </c>
    </row>
    <row r="419" spans="1:104" x14ac:dyDescent="0.25">
      <c r="A419" t="s">
        <v>103</v>
      </c>
      <c r="B419" t="s">
        <v>103</v>
      </c>
      <c r="C419" t="s">
        <v>104</v>
      </c>
      <c r="CV419">
        <v>0</v>
      </c>
      <c r="CW419">
        <f t="shared" si="20"/>
        <v>0</v>
      </c>
      <c r="CY419">
        <f t="shared" si="21"/>
        <v>0</v>
      </c>
      <c r="CZ419" t="e">
        <f t="shared" si="22"/>
        <v>#VALUE!</v>
      </c>
    </row>
    <row r="420" spans="1:104" x14ac:dyDescent="0.25">
      <c r="A420" t="s">
        <v>208</v>
      </c>
      <c r="B420" t="s">
        <v>105</v>
      </c>
      <c r="C420" t="s">
        <v>102</v>
      </c>
      <c r="D420">
        <v>6186.4641408611442</v>
      </c>
      <c r="E420">
        <v>6127.9419264856133</v>
      </c>
      <c r="F420">
        <v>6644.3225056784731</v>
      </c>
      <c r="G420">
        <v>6183.5359441780765</v>
      </c>
      <c r="H420">
        <v>6371.8691051473816</v>
      </c>
      <c r="I420">
        <v>5866.9678353560003</v>
      </c>
      <c r="J420">
        <v>5704.2818321024424</v>
      </c>
      <c r="K420">
        <v>5719.6603222131189</v>
      </c>
      <c r="L420">
        <v>5260.4261847672879</v>
      </c>
      <c r="M420">
        <v>5810.059811937218</v>
      </c>
      <c r="N420">
        <v>5994.4328791301004</v>
      </c>
      <c r="O420">
        <v>6007.0568659288165</v>
      </c>
      <c r="P420">
        <v>6546.0883189040978</v>
      </c>
      <c r="Q420">
        <v>6243.875192540293</v>
      </c>
      <c r="R420">
        <v>6742.0088125385737</v>
      </c>
      <c r="S420">
        <v>6201.4205296258206</v>
      </c>
      <c r="T420">
        <v>6338.8458655570221</v>
      </c>
      <c r="U420">
        <v>5804.4412054203058</v>
      </c>
      <c r="V420">
        <v>5612.4320094049472</v>
      </c>
      <c r="W420">
        <v>5624.6114784781767</v>
      </c>
      <c r="X420">
        <v>5188.2900432236638</v>
      </c>
      <c r="Y420">
        <v>5786.2054435539849</v>
      </c>
      <c r="Z420">
        <v>6032.4342513851489</v>
      </c>
      <c r="AA420">
        <v>6104.4777011961914</v>
      </c>
      <c r="AB420">
        <v>6687.7639263807632</v>
      </c>
      <c r="AC420">
        <v>6409.3848119397089</v>
      </c>
      <c r="AD420">
        <v>6913.6457285909191</v>
      </c>
      <c r="AE420">
        <v>6369.175655064606</v>
      </c>
      <c r="AF420">
        <v>6501.3544880605059</v>
      </c>
      <c r="AG420">
        <v>5966.7892912961997</v>
      </c>
      <c r="AH420">
        <v>5782.5013238704842</v>
      </c>
      <c r="AI420">
        <v>5809.8439286544308</v>
      </c>
      <c r="AJ420">
        <v>5393.7982345893961</v>
      </c>
      <c r="AK420">
        <v>6014.3177762704863</v>
      </c>
      <c r="AL420">
        <v>6283.2200151448033</v>
      </c>
      <c r="AM420">
        <v>6376.5957673609164</v>
      </c>
      <c r="AN420">
        <v>6979.1748354486135</v>
      </c>
      <c r="AO420">
        <v>6717.8084687843821</v>
      </c>
      <c r="AP420">
        <v>7236.8536422608076</v>
      </c>
      <c r="AQ420">
        <v>6705.2387401456563</v>
      </c>
      <c r="AR420">
        <v>6848.8888654989487</v>
      </c>
      <c r="AS420">
        <v>6325.1463304927292</v>
      </c>
      <c r="AT420">
        <v>6151.8120853256796</v>
      </c>
      <c r="AU420">
        <v>6190.8696896025394</v>
      </c>
      <c r="AV420">
        <v>5787.6199280388355</v>
      </c>
      <c r="AW420">
        <v>6421.9667748055836</v>
      </c>
      <c r="AX420">
        <v>6705.3736230777859</v>
      </c>
      <c r="AY420">
        <v>6813.4258735999028</v>
      </c>
      <c r="AZ420">
        <v>7430.3706748269469</v>
      </c>
      <c r="BA420">
        <v>7182.7298661379664</v>
      </c>
      <c r="BB420">
        <v>7714.736067596662</v>
      </c>
      <c r="BC420">
        <v>7195.3735903866764</v>
      </c>
      <c r="BD420">
        <v>7350.7317235838473</v>
      </c>
      <c r="BE420">
        <v>6838.3440384528949</v>
      </c>
      <c r="BF420">
        <v>6676.1695065782133</v>
      </c>
      <c r="BG420">
        <v>6726.290356954898</v>
      </c>
      <c r="BH420">
        <v>6334.0517451673131</v>
      </c>
      <c r="BI420">
        <v>6979.3708826460606</v>
      </c>
      <c r="BJ420">
        <v>7273.7192354605922</v>
      </c>
      <c r="BK420">
        <v>7392.7020774798502</v>
      </c>
      <c r="BL420">
        <v>8020.6003724291195</v>
      </c>
      <c r="BM420">
        <v>7783.9710962047975</v>
      </c>
      <c r="BN420">
        <v>8327.0605626856341</v>
      </c>
      <c r="BO420">
        <v>7818.8201185147427</v>
      </c>
      <c r="BP420">
        <v>7985.241106643939</v>
      </c>
      <c r="BQ420">
        <v>7483.6919819490449</v>
      </c>
      <c r="BR420">
        <v>7331.9202946439655</v>
      </c>
      <c r="BS420">
        <v>7391.7962761217823</v>
      </c>
      <c r="BT420">
        <v>7008.5173169999616</v>
      </c>
      <c r="BU420">
        <v>7661.9864372098564</v>
      </c>
      <c r="BV420">
        <v>7963.8471213811536</v>
      </c>
      <c r="BW420">
        <v>8090.074848038259</v>
      </c>
      <c r="BX420">
        <v>8725.4726410750482</v>
      </c>
      <c r="BY420">
        <v>8497.1626556468382</v>
      </c>
      <c r="BZ420">
        <v>9049.8446900858617</v>
      </c>
      <c r="CA420">
        <v>8552.6430561203342</v>
      </c>
      <c r="CB420">
        <v>8731.3108772954565</v>
      </c>
      <c r="CC420">
        <v>8242.521231092147</v>
      </c>
      <c r="CD420">
        <v>8102.9524807994721</v>
      </c>
      <c r="CE420">
        <v>8173.224301708362</v>
      </c>
      <c r="CF420">
        <v>7797.4312783924588</v>
      </c>
      <c r="CG420">
        <v>8454.8314778872409</v>
      </c>
      <c r="CH420">
        <v>8757.1744989046256</v>
      </c>
      <c r="CI420">
        <v>8881.5642016750771</v>
      </c>
      <c r="CJ420">
        <v>9514.8280943097507</v>
      </c>
      <c r="CK420">
        <v>9286.3756391666648</v>
      </c>
      <c r="CL420">
        <v>9844.5152092572607</v>
      </c>
      <c r="CM420">
        <v>9359.2942128724299</v>
      </c>
      <c r="CN420">
        <v>9557.7278897114993</v>
      </c>
      <c r="CO420">
        <v>9097.1030871410076</v>
      </c>
      <c r="CP420">
        <v>8980.9932158559004</v>
      </c>
      <c r="CQ420">
        <v>9078.9193125134152</v>
      </c>
      <c r="CR420">
        <v>8728.3397311710251</v>
      </c>
      <c r="CS420">
        <v>9315.8968734860064</v>
      </c>
      <c r="CT420">
        <v>9713.7963479434893</v>
      </c>
      <c r="CU420">
        <v>9700.3607138567713</v>
      </c>
      <c r="CV420">
        <v>-1</v>
      </c>
      <c r="CW420">
        <f t="shared" si="20"/>
        <v>4105</v>
      </c>
      <c r="CY420">
        <f t="shared" si="21"/>
        <v>4105</v>
      </c>
      <c r="CZ420">
        <f t="shared" si="22"/>
        <v>4105</v>
      </c>
    </row>
    <row r="421" spans="1:104" x14ac:dyDescent="0.25">
      <c r="A421" t="s">
        <v>103</v>
      </c>
      <c r="B421" t="s">
        <v>103</v>
      </c>
      <c r="C421" t="s">
        <v>104</v>
      </c>
      <c r="CV421">
        <v>0</v>
      </c>
      <c r="CW421">
        <f t="shared" si="20"/>
        <v>0</v>
      </c>
      <c r="CY421">
        <f t="shared" si="21"/>
        <v>0</v>
      </c>
      <c r="CZ421" t="e">
        <f t="shared" si="22"/>
        <v>#VALUE!</v>
      </c>
    </row>
    <row r="422" spans="1:104" x14ac:dyDescent="0.25">
      <c r="A422" t="s">
        <v>209</v>
      </c>
      <c r="B422" t="s">
        <v>101</v>
      </c>
      <c r="C422" t="s">
        <v>102</v>
      </c>
      <c r="D422">
        <v>11812.216620504189</v>
      </c>
      <c r="E422">
        <v>13109.415895029984</v>
      </c>
      <c r="F422">
        <v>14048.398680270815</v>
      </c>
      <c r="G422">
        <v>13632.932708716604</v>
      </c>
      <c r="H422">
        <v>13094.896106639084</v>
      </c>
      <c r="I422">
        <v>13019.943952766902</v>
      </c>
      <c r="J422">
        <v>11953.999600941905</v>
      </c>
      <c r="K422">
        <v>11644.871006410494</v>
      </c>
      <c r="L422">
        <v>11486.315586678958</v>
      </c>
      <c r="M422">
        <v>10569.922803783258</v>
      </c>
      <c r="N422">
        <v>11266.490832075464</v>
      </c>
      <c r="O422">
        <v>10958.630144578501</v>
      </c>
      <c r="P422">
        <v>13454.422507135416</v>
      </c>
      <c r="Q422">
        <v>13994.713786049473</v>
      </c>
      <c r="R422">
        <v>14819.209221956804</v>
      </c>
      <c r="S422">
        <v>14322.002622678987</v>
      </c>
      <c r="T422">
        <v>13596.240193026897</v>
      </c>
      <c r="U422">
        <v>13378.894262657159</v>
      </c>
      <c r="V422">
        <v>12226.017145221194</v>
      </c>
      <c r="W422">
        <v>11921.343908007751</v>
      </c>
      <c r="X422">
        <v>11877.641692314215</v>
      </c>
      <c r="Y422">
        <v>11166.850190098399</v>
      </c>
      <c r="Z422">
        <v>12090.787463639475</v>
      </c>
      <c r="AA422">
        <v>11962.17134785551</v>
      </c>
      <c r="AB422">
        <v>14550.487832976687</v>
      </c>
      <c r="AC422">
        <v>15092.013782655718</v>
      </c>
      <c r="AD422">
        <v>15853.126187662521</v>
      </c>
      <c r="AE422">
        <v>15272.182956961788</v>
      </c>
      <c r="AF422">
        <v>14482.235648972066</v>
      </c>
      <c r="AG422">
        <v>14242.605384807943</v>
      </c>
      <c r="AH422">
        <v>13112.117747946953</v>
      </c>
      <c r="AI422">
        <v>12863.192306020712</v>
      </c>
      <c r="AJ422">
        <v>12891.886351797333</v>
      </c>
      <c r="AK422">
        <v>12255.358721230526</v>
      </c>
      <c r="AL422">
        <v>13246.014803098224</v>
      </c>
      <c r="AM422">
        <v>13172.608615422901</v>
      </c>
      <c r="AN422">
        <v>15804.394904752957</v>
      </c>
      <c r="AO422">
        <v>16379.210939171673</v>
      </c>
      <c r="AP422">
        <v>17165.640450975006</v>
      </c>
      <c r="AQ422">
        <v>16604.613765257905</v>
      </c>
      <c r="AR422">
        <v>15832.143566947299</v>
      </c>
      <c r="AS422">
        <v>15610.70865581794</v>
      </c>
      <c r="AT422">
        <v>14501.930399561468</v>
      </c>
      <c r="AU422">
        <v>14279.956007806501</v>
      </c>
      <c r="AV422">
        <v>14341.030912983242</v>
      </c>
      <c r="AW422">
        <v>13740.995504143602</v>
      </c>
      <c r="AX422">
        <v>14769.96727276566</v>
      </c>
      <c r="AY422">
        <v>14734.247835774197</v>
      </c>
      <c r="AZ422">
        <v>17401.218953906369</v>
      </c>
      <c r="BA422">
        <v>18007.847282705854</v>
      </c>
      <c r="BB422">
        <v>18822.861230656068</v>
      </c>
      <c r="BC422">
        <v>18288.039561790505</v>
      </c>
      <c r="BD422">
        <v>17540.497425688423</v>
      </c>
      <c r="BE422">
        <v>17343.671409583865</v>
      </c>
      <c r="BF422">
        <v>16259.767835686998</v>
      </c>
      <c r="BG422">
        <v>16063.113793416649</v>
      </c>
      <c r="BH422">
        <v>16149.843769623636</v>
      </c>
      <c r="BI422">
        <v>15575.573676122965</v>
      </c>
      <c r="BJ422">
        <v>16630.244492253587</v>
      </c>
      <c r="BK422">
        <v>16620.123645569074</v>
      </c>
      <c r="BL422">
        <v>19312.709833506487</v>
      </c>
      <c r="BM422">
        <v>19945.169745790081</v>
      </c>
      <c r="BN422">
        <v>20786.396817940647</v>
      </c>
      <c r="BO422">
        <v>20278.16893037394</v>
      </c>
      <c r="BP422">
        <v>19557.332829549574</v>
      </c>
      <c r="BQ422">
        <v>19386.757379246697</v>
      </c>
      <c r="BR422">
        <v>18327.849577099736</v>
      </c>
      <c r="BS422">
        <v>18154.081206036491</v>
      </c>
      <c r="BT422">
        <v>18260.936109767903</v>
      </c>
      <c r="BU422">
        <v>17703.872147250597</v>
      </c>
      <c r="BV422">
        <v>18773.394039427225</v>
      </c>
      <c r="BW422">
        <v>18777.131051498502</v>
      </c>
      <c r="BX422">
        <v>21484.587183367174</v>
      </c>
      <c r="BY422">
        <v>22135.170674377128</v>
      </c>
      <c r="BZ422">
        <v>22999.646661201528</v>
      </c>
      <c r="CA422">
        <v>22520.622243334383</v>
      </c>
      <c r="CB422">
        <v>21834.172205198651</v>
      </c>
      <c r="CC422">
        <v>21700.568308154718</v>
      </c>
      <c r="CD422">
        <v>20677.041482072294</v>
      </c>
      <c r="CE422">
        <v>20532.114484528312</v>
      </c>
      <c r="CF422">
        <v>20656.720278412009</v>
      </c>
      <c r="CG422">
        <v>20103.636268883853</v>
      </c>
      <c r="CH422">
        <v>21163.692298703842</v>
      </c>
      <c r="CI422">
        <v>21148.443343731444</v>
      </c>
      <c r="CJ422">
        <v>23835.535865401365</v>
      </c>
      <c r="CK422">
        <v>24474.898033475914</v>
      </c>
      <c r="CL422">
        <v>25346.220369931012</v>
      </c>
      <c r="CM422">
        <v>24905.101174389518</v>
      </c>
      <c r="CN422">
        <v>24285.518784155724</v>
      </c>
      <c r="CO422">
        <v>24239.069235271716</v>
      </c>
      <c r="CP422">
        <v>23332.419998236786</v>
      </c>
      <c r="CQ422">
        <v>23248.323091314509</v>
      </c>
      <c r="CR422">
        <v>23432.252738003077</v>
      </c>
      <c r="CS422">
        <v>22974.742587140277</v>
      </c>
      <c r="CT422">
        <v>23604.517077467448</v>
      </c>
      <c r="CU422">
        <v>23979.682197496622</v>
      </c>
      <c r="CV422">
        <v>1</v>
      </c>
      <c r="CW422">
        <f t="shared" si="20"/>
        <v>4106</v>
      </c>
      <c r="CY422">
        <f t="shared" si="21"/>
        <v>4106</v>
      </c>
      <c r="CZ422">
        <f t="shared" si="22"/>
        <v>4106</v>
      </c>
    </row>
    <row r="423" spans="1:104" x14ac:dyDescent="0.25">
      <c r="A423" t="s">
        <v>103</v>
      </c>
      <c r="B423" t="s">
        <v>103</v>
      </c>
      <c r="C423" t="s">
        <v>104</v>
      </c>
      <c r="CV423">
        <v>0</v>
      </c>
      <c r="CW423">
        <f t="shared" si="20"/>
        <v>0</v>
      </c>
      <c r="CY423">
        <f t="shared" si="21"/>
        <v>0</v>
      </c>
      <c r="CZ423" t="e">
        <f t="shared" si="22"/>
        <v>#VALUE!</v>
      </c>
    </row>
    <row r="424" spans="1:104" x14ac:dyDescent="0.25">
      <c r="A424" t="s">
        <v>209</v>
      </c>
      <c r="B424" t="s">
        <v>105</v>
      </c>
      <c r="C424" t="s">
        <v>102</v>
      </c>
      <c r="D424">
        <v>11877.437403502381</v>
      </c>
      <c r="E424">
        <v>12789.695067743369</v>
      </c>
      <c r="F424">
        <v>13401.61027171278</v>
      </c>
      <c r="G424">
        <v>12543.544506753202</v>
      </c>
      <c r="H424">
        <v>12478.868009382175</v>
      </c>
      <c r="I424">
        <v>11392.390984836364</v>
      </c>
      <c r="J424">
        <v>11157.073758784185</v>
      </c>
      <c r="K424">
        <v>11189.679792364986</v>
      </c>
      <c r="L424">
        <v>10487.238762025409</v>
      </c>
      <c r="M424">
        <v>11830.10048686928</v>
      </c>
      <c r="N424">
        <v>12266.480286923956</v>
      </c>
      <c r="O424">
        <v>12551.804545188672</v>
      </c>
      <c r="P424">
        <v>12784.750349011436</v>
      </c>
      <c r="Q424">
        <v>12849.206915195937</v>
      </c>
      <c r="R424">
        <v>13438.162275821189</v>
      </c>
      <c r="S424">
        <v>12610.710893769212</v>
      </c>
      <c r="T424">
        <v>12453.960378743419</v>
      </c>
      <c r="U424">
        <v>11299.842088173478</v>
      </c>
      <c r="V424">
        <v>11036.009687647524</v>
      </c>
      <c r="W424">
        <v>11109.340633288861</v>
      </c>
      <c r="X424">
        <v>10508.84219829812</v>
      </c>
      <c r="Y424">
        <v>11994.319514962324</v>
      </c>
      <c r="Z424">
        <v>12584.514650531279</v>
      </c>
      <c r="AA424">
        <v>12990.836099246091</v>
      </c>
      <c r="AB424">
        <v>13287.246899048307</v>
      </c>
      <c r="AC424">
        <v>13360.498420134667</v>
      </c>
      <c r="AD424">
        <v>13924.243346121195</v>
      </c>
      <c r="AE424">
        <v>13065.10053574423</v>
      </c>
      <c r="AF424">
        <v>12893.432553687418</v>
      </c>
      <c r="AG424">
        <v>11752.376643936932</v>
      </c>
      <c r="AH424">
        <v>11528.44152012708</v>
      </c>
      <c r="AI424">
        <v>11659.6999004236</v>
      </c>
      <c r="AJ424">
        <v>11124.307567637015</v>
      </c>
      <c r="AK424">
        <v>12673.333893806092</v>
      </c>
      <c r="AL424">
        <v>13320.66753605906</v>
      </c>
      <c r="AM424">
        <v>13776.306986577027</v>
      </c>
      <c r="AN424">
        <v>14114.829381214511</v>
      </c>
      <c r="AO424">
        <v>14224.35407838309</v>
      </c>
      <c r="AP424">
        <v>14820.023994952144</v>
      </c>
      <c r="AQ424">
        <v>13990.001417302454</v>
      </c>
      <c r="AR424">
        <v>13846.347572957264</v>
      </c>
      <c r="AS424">
        <v>12733.971739669083</v>
      </c>
      <c r="AT424">
        <v>12540.893597973871</v>
      </c>
      <c r="AU424">
        <v>12706.022943463522</v>
      </c>
      <c r="AV424">
        <v>12207.428804851148</v>
      </c>
      <c r="AW424">
        <v>13795.234774570326</v>
      </c>
      <c r="AX424">
        <v>14481.886882227838</v>
      </c>
      <c r="AY424">
        <v>14975.94140398267</v>
      </c>
      <c r="AZ424">
        <v>15350.959768661623</v>
      </c>
      <c r="BA424">
        <v>15494.680364388056</v>
      </c>
      <c r="BB424">
        <v>16122.456930820765</v>
      </c>
      <c r="BC424">
        <v>15323.031764372961</v>
      </c>
      <c r="BD424">
        <v>15209.136199368466</v>
      </c>
      <c r="BE424">
        <v>14126.21660037728</v>
      </c>
      <c r="BF424">
        <v>13962.590434046815</v>
      </c>
      <c r="BG424">
        <v>14157.237438990276</v>
      </c>
      <c r="BH424">
        <v>13688.156379125785</v>
      </c>
      <c r="BI424">
        <v>15305.368271353531</v>
      </c>
      <c r="BJ424">
        <v>16021.2661639179</v>
      </c>
      <c r="BK424">
        <v>16544.434412035374</v>
      </c>
      <c r="BL424">
        <v>16948.522507219368</v>
      </c>
      <c r="BM424">
        <v>17121.357324097757</v>
      </c>
      <c r="BN424">
        <v>17778.306223475847</v>
      </c>
      <c r="BO424">
        <v>17007.984850372144</v>
      </c>
      <c r="BP424">
        <v>16922.826446499177</v>
      </c>
      <c r="BQ424">
        <v>15867.829878490049</v>
      </c>
      <c r="BR424">
        <v>15730.799771230844</v>
      </c>
      <c r="BS424">
        <v>15950.276910799084</v>
      </c>
      <c r="BT424">
        <v>15504.063418181257</v>
      </c>
      <c r="BU424">
        <v>17142.378746175731</v>
      </c>
      <c r="BV424">
        <v>17878.291683238767</v>
      </c>
      <c r="BW424">
        <v>18421.498234519757</v>
      </c>
      <c r="BX424">
        <v>18847.002430895107</v>
      </c>
      <c r="BY424">
        <v>19043.894635250464</v>
      </c>
      <c r="BZ424">
        <v>19728.306005246268</v>
      </c>
      <c r="CA424">
        <v>18988.732553208851</v>
      </c>
      <c r="CB424">
        <v>18936.385303825649</v>
      </c>
      <c r="CC424">
        <v>17913.981597361199</v>
      </c>
      <c r="CD424">
        <v>17806.384127405872</v>
      </c>
      <c r="CE424">
        <v>18049.16941423274</v>
      </c>
      <c r="CF424">
        <v>17618.068763934498</v>
      </c>
      <c r="CG424">
        <v>19262.843191045551</v>
      </c>
      <c r="CH424">
        <v>19998.272048551938</v>
      </c>
      <c r="CI424">
        <v>20538.156707471004</v>
      </c>
      <c r="CJ424">
        <v>20963.444475415672</v>
      </c>
      <c r="CK424">
        <v>21168.859869029468</v>
      </c>
      <c r="CL424">
        <v>21878.504766054255</v>
      </c>
      <c r="CM424">
        <v>21180.571352908322</v>
      </c>
      <c r="CN424">
        <v>21187.435226130587</v>
      </c>
      <c r="CO424">
        <v>20239.829338131822</v>
      </c>
      <c r="CP424">
        <v>20188.291358809649</v>
      </c>
      <c r="CQ424">
        <v>20486.963047105521</v>
      </c>
      <c r="CR424">
        <v>20105.42954445396</v>
      </c>
      <c r="CS424">
        <v>21543.044780050717</v>
      </c>
      <c r="CT424">
        <v>22538.872391322446</v>
      </c>
      <c r="CU424">
        <v>22601.177585458376</v>
      </c>
      <c r="CV424">
        <v>-1</v>
      </c>
      <c r="CW424">
        <f t="shared" si="20"/>
        <v>4106</v>
      </c>
      <c r="CY424">
        <f t="shared" si="21"/>
        <v>4106</v>
      </c>
      <c r="CZ424">
        <f t="shared" si="22"/>
        <v>4106</v>
      </c>
    </row>
    <row r="425" spans="1:104" x14ac:dyDescent="0.25">
      <c r="A425" t="s">
        <v>103</v>
      </c>
      <c r="B425" t="s">
        <v>103</v>
      </c>
      <c r="C425" t="s">
        <v>104</v>
      </c>
      <c r="CV425">
        <v>0</v>
      </c>
      <c r="CW425">
        <f t="shared" si="20"/>
        <v>0</v>
      </c>
      <c r="CY425">
        <f t="shared" si="21"/>
        <v>0</v>
      </c>
      <c r="CZ425" t="e">
        <f t="shared" si="22"/>
        <v>#VALUE!</v>
      </c>
    </row>
    <row r="426" spans="1:104" x14ac:dyDescent="0.25">
      <c r="A426" t="s">
        <v>210</v>
      </c>
      <c r="B426" t="s">
        <v>101</v>
      </c>
      <c r="C426" t="s">
        <v>102</v>
      </c>
      <c r="D426">
        <v>4135.4541499135357</v>
      </c>
      <c r="E426">
        <v>4832.1416300820329</v>
      </c>
      <c r="F426">
        <v>5245.7287228935074</v>
      </c>
      <c r="G426">
        <v>5107.3020637603349</v>
      </c>
      <c r="H426">
        <v>4850.6849194440783</v>
      </c>
      <c r="I426">
        <v>4776.6733557822772</v>
      </c>
      <c r="J426">
        <v>4308.7133840618562</v>
      </c>
      <c r="K426">
        <v>4139.339253424856</v>
      </c>
      <c r="L426">
        <v>4023.0162157759755</v>
      </c>
      <c r="M426">
        <v>3623.108327815748</v>
      </c>
      <c r="N426">
        <v>3910.5394813532735</v>
      </c>
      <c r="O426">
        <v>3779.8523252136015</v>
      </c>
      <c r="P426">
        <v>4806.4820738651169</v>
      </c>
      <c r="Q426">
        <v>5088.6094143227083</v>
      </c>
      <c r="R426">
        <v>5446.2705552683874</v>
      </c>
      <c r="S426">
        <v>5241.7172097860894</v>
      </c>
      <c r="T426">
        <v>4901.2366813442559</v>
      </c>
      <c r="U426">
        <v>4753.9722749787625</v>
      </c>
      <c r="V426">
        <v>4239.48675567791</v>
      </c>
      <c r="W426">
        <v>4066.8731916127226</v>
      </c>
      <c r="X426">
        <v>3991.7913104274039</v>
      </c>
      <c r="Y426">
        <v>3669.7213489853334</v>
      </c>
      <c r="Z426">
        <v>4043.275068767065</v>
      </c>
      <c r="AA426">
        <v>3979.5611586210071</v>
      </c>
      <c r="AB426">
        <v>5039.7260283632686</v>
      </c>
      <c r="AC426">
        <v>5320.9205232762597</v>
      </c>
      <c r="AD426">
        <v>5654.2220053952024</v>
      </c>
      <c r="AE426">
        <v>5419.1460147995731</v>
      </c>
      <c r="AF426">
        <v>5056.9249390023215</v>
      </c>
      <c r="AG426">
        <v>4904.5483668729794</v>
      </c>
      <c r="AH426">
        <v>4401.9286192767022</v>
      </c>
      <c r="AI426">
        <v>4253.3990180621813</v>
      </c>
      <c r="AJ426">
        <v>4208.1596165953997</v>
      </c>
      <c r="AK426">
        <v>3916.230629659959</v>
      </c>
      <c r="AL426">
        <v>4316.9030851483749</v>
      </c>
      <c r="AM426">
        <v>4275.9888506347734</v>
      </c>
      <c r="AN426">
        <v>5354.6412545339954</v>
      </c>
      <c r="AO426">
        <v>5650.5929249736655</v>
      </c>
      <c r="AP426">
        <v>5995.6969920434167</v>
      </c>
      <c r="AQ426">
        <v>5770.3884343539412</v>
      </c>
      <c r="AR426">
        <v>5416.9991724906458</v>
      </c>
      <c r="AS426">
        <v>5273.7205918293348</v>
      </c>
      <c r="AT426">
        <v>4781.5354325956341</v>
      </c>
      <c r="AU426">
        <v>4645.429137547505</v>
      </c>
      <c r="AV426">
        <v>4614.6522691496666</v>
      </c>
      <c r="AW426">
        <v>4338.6960491638338</v>
      </c>
      <c r="AX426">
        <v>4755.9618635504812</v>
      </c>
      <c r="AY426">
        <v>4731.3273873925891</v>
      </c>
      <c r="AZ426">
        <v>5825.2503734397342</v>
      </c>
      <c r="BA426">
        <v>6135.1588536598965</v>
      </c>
      <c r="BB426">
        <v>6492.9853131011041</v>
      </c>
      <c r="BC426">
        <v>6279.500209579579</v>
      </c>
      <c r="BD426">
        <v>5937.4529484495024</v>
      </c>
      <c r="BE426">
        <v>5805.3861134191193</v>
      </c>
      <c r="BF426">
        <v>5324.4877466178741</v>
      </c>
      <c r="BG426">
        <v>5199.7978861945685</v>
      </c>
      <c r="BH426">
        <v>5180.5194040469623</v>
      </c>
      <c r="BI426">
        <v>4916.0622852544075</v>
      </c>
      <c r="BJ426">
        <v>5344.7725445073775</v>
      </c>
      <c r="BK426">
        <v>5331.5301236447431</v>
      </c>
      <c r="BL426">
        <v>6436.8512107927945</v>
      </c>
      <c r="BM426">
        <v>6758.2482061597802</v>
      </c>
      <c r="BN426">
        <v>7127.7158891000254</v>
      </c>
      <c r="BO426">
        <v>6926.0139169775457</v>
      </c>
      <c r="BP426">
        <v>6595.7701954359491</v>
      </c>
      <c r="BQ426">
        <v>6475.2865257732956</v>
      </c>
      <c r="BR426">
        <v>6005.4224047846619</v>
      </c>
      <c r="BS426">
        <v>5890.8755737564225</v>
      </c>
      <c r="BT426">
        <v>5880.5991731434615</v>
      </c>
      <c r="BU426">
        <v>5623.9606558725673</v>
      </c>
      <c r="BV426">
        <v>6059.5587476644005</v>
      </c>
      <c r="BW426">
        <v>6052.8452938451474</v>
      </c>
      <c r="BX426">
        <v>7165.1571816257774</v>
      </c>
      <c r="BY426">
        <v>7494.9051189544934</v>
      </c>
      <c r="BZ426">
        <v>7874.8117484013965</v>
      </c>
      <c r="CA426">
        <v>7685.9248078281835</v>
      </c>
      <c r="CB426">
        <v>7370.5031349119417</v>
      </c>
      <c r="CC426">
        <v>7265.7471648716437</v>
      </c>
      <c r="CD426">
        <v>6810.7991060546456</v>
      </c>
      <c r="CE426">
        <v>6708.3667503360984</v>
      </c>
      <c r="CF426">
        <v>6705.6188769072933</v>
      </c>
      <c r="CG426">
        <v>6450.9394717367031</v>
      </c>
      <c r="CH426">
        <v>6883.1639277652612</v>
      </c>
      <c r="CI426">
        <v>6869.4558178339639</v>
      </c>
      <c r="CJ426">
        <v>7974.4872678560114</v>
      </c>
      <c r="CK426">
        <v>8300.927968514352</v>
      </c>
      <c r="CL426">
        <v>8684.9657817371553</v>
      </c>
      <c r="CM426">
        <v>8512.8905228525146</v>
      </c>
      <c r="CN426">
        <v>8225.5075647184749</v>
      </c>
      <c r="CO426">
        <v>8157.2383489499016</v>
      </c>
      <c r="CP426">
        <v>7748.7846956043659</v>
      </c>
      <c r="CQ426">
        <v>7671.6042166422312</v>
      </c>
      <c r="CR426">
        <v>7690.9427198547955</v>
      </c>
      <c r="CS426">
        <v>7470.0369511851586</v>
      </c>
      <c r="CT426">
        <v>7732.3085031006858</v>
      </c>
      <c r="CU426">
        <v>7872.1665518733598</v>
      </c>
      <c r="CV426">
        <v>1</v>
      </c>
      <c r="CW426">
        <f t="shared" si="20"/>
        <v>4107</v>
      </c>
      <c r="CY426">
        <f t="shared" si="21"/>
        <v>4107</v>
      </c>
      <c r="CZ426">
        <f t="shared" si="22"/>
        <v>4107</v>
      </c>
    </row>
    <row r="427" spans="1:104" x14ac:dyDescent="0.25">
      <c r="A427" t="s">
        <v>103</v>
      </c>
      <c r="B427" t="s">
        <v>103</v>
      </c>
      <c r="C427" t="s">
        <v>104</v>
      </c>
      <c r="CV427">
        <v>0</v>
      </c>
      <c r="CW427">
        <f t="shared" si="20"/>
        <v>0</v>
      </c>
      <c r="CY427">
        <f t="shared" si="21"/>
        <v>0</v>
      </c>
      <c r="CZ427" t="e">
        <f t="shared" si="22"/>
        <v>#VALUE!</v>
      </c>
    </row>
    <row r="428" spans="1:104" x14ac:dyDescent="0.25">
      <c r="A428" t="s">
        <v>210</v>
      </c>
      <c r="B428" t="s">
        <v>105</v>
      </c>
      <c r="C428" t="s">
        <v>102</v>
      </c>
      <c r="D428">
        <v>4327.8003347201866</v>
      </c>
      <c r="E428">
        <v>4435.329777163407</v>
      </c>
      <c r="F428">
        <v>4726.8830216597853</v>
      </c>
      <c r="G428">
        <v>4475.7608293038002</v>
      </c>
      <c r="H428">
        <v>4452.4988250996221</v>
      </c>
      <c r="I428">
        <v>4089.8349842320263</v>
      </c>
      <c r="J428">
        <v>3902.8319241629829</v>
      </c>
      <c r="K428">
        <v>3895.9646416932433</v>
      </c>
      <c r="L428">
        <v>3628.2094558795361</v>
      </c>
      <c r="M428">
        <v>4026.1361221343809</v>
      </c>
      <c r="N428">
        <v>4263.0786348993815</v>
      </c>
      <c r="O428">
        <v>4351.7890955720095</v>
      </c>
      <c r="P428">
        <v>4507.5598647289798</v>
      </c>
      <c r="Q428">
        <v>4477.3091980129375</v>
      </c>
      <c r="R428">
        <v>4710.6153686126236</v>
      </c>
      <c r="S428">
        <v>4462.9023372123429</v>
      </c>
      <c r="T428">
        <v>4387.9606728219651</v>
      </c>
      <c r="U428">
        <v>3984.673317693565</v>
      </c>
      <c r="V428">
        <v>3769.3254254627186</v>
      </c>
      <c r="W428">
        <v>3759.2961263032284</v>
      </c>
      <c r="X428">
        <v>3521.0340096394739</v>
      </c>
      <c r="Y428">
        <v>3970.7008981697136</v>
      </c>
      <c r="Z428">
        <v>4268.3291809608045</v>
      </c>
      <c r="AA428">
        <v>4406.8919431448221</v>
      </c>
      <c r="AB428">
        <v>4588.8869331513633</v>
      </c>
      <c r="AC428">
        <v>4560.2548239849211</v>
      </c>
      <c r="AD428">
        <v>4778.7543395626089</v>
      </c>
      <c r="AE428">
        <v>4512.2557434086439</v>
      </c>
      <c r="AF428">
        <v>4425.7423840573365</v>
      </c>
      <c r="AG428">
        <v>4024.0635944413834</v>
      </c>
      <c r="AH428">
        <v>3823.6108576585234</v>
      </c>
      <c r="AI428">
        <v>3837.8427170673604</v>
      </c>
      <c r="AJ428">
        <v>3627.9363263700643</v>
      </c>
      <c r="AK428">
        <v>4105.6011598988716</v>
      </c>
      <c r="AL428">
        <v>4428.2769602287526</v>
      </c>
      <c r="AM428">
        <v>4588.1272687712053</v>
      </c>
      <c r="AN428">
        <v>4787.9588451552181</v>
      </c>
      <c r="AO428">
        <v>4774.4565286649222</v>
      </c>
      <c r="AP428">
        <v>5006.1658726493179</v>
      </c>
      <c r="AQ428">
        <v>4751.6989153888699</v>
      </c>
      <c r="AR428">
        <v>4676.7853294239403</v>
      </c>
      <c r="AS428">
        <v>4287.0298516905677</v>
      </c>
      <c r="AT428">
        <v>4099.4792643547198</v>
      </c>
      <c r="AU428">
        <v>4127.9775477908051</v>
      </c>
      <c r="AV428">
        <v>3933.6941302211826</v>
      </c>
      <c r="AW428">
        <v>4427.9428107242238</v>
      </c>
      <c r="AX428">
        <v>4767.5226994162131</v>
      </c>
      <c r="AY428">
        <v>4943.9303173977069</v>
      </c>
      <c r="AZ428">
        <v>5159.4805457494012</v>
      </c>
      <c r="BA428">
        <v>5160.6521277216489</v>
      </c>
      <c r="BB428">
        <v>5406.0653660078406</v>
      </c>
      <c r="BC428">
        <v>5164.5932080864659</v>
      </c>
      <c r="BD428">
        <v>5102.2826664476179</v>
      </c>
      <c r="BE428">
        <v>4725.0019753576435</v>
      </c>
      <c r="BF428">
        <v>4549.9496338577428</v>
      </c>
      <c r="BG428">
        <v>4591.0085317202647</v>
      </c>
      <c r="BH428">
        <v>4409.312804781187</v>
      </c>
      <c r="BI428">
        <v>4916.1187498625823</v>
      </c>
      <c r="BJ428">
        <v>5268.187984991082</v>
      </c>
      <c r="BK428">
        <v>5457.0187490386543</v>
      </c>
      <c r="BL428">
        <v>5684.960728774151</v>
      </c>
      <c r="BM428">
        <v>5698.5350696269361</v>
      </c>
      <c r="BN428">
        <v>5956.3776735215579</v>
      </c>
      <c r="BO428">
        <v>5727.3188697405503</v>
      </c>
      <c r="BP428">
        <v>5677.2876488093825</v>
      </c>
      <c r="BQ428">
        <v>5311.9646763894543</v>
      </c>
      <c r="BR428">
        <v>5148.3246864549756</v>
      </c>
      <c r="BS428">
        <v>5200.0492689233961</v>
      </c>
      <c r="BT428">
        <v>5028.1672774548751</v>
      </c>
      <c r="BU428">
        <v>5543.9953980055816</v>
      </c>
      <c r="BV428">
        <v>5904.5632032631802</v>
      </c>
      <c r="BW428">
        <v>6101.8347738063458</v>
      </c>
      <c r="BX428">
        <v>6338.7478967687493</v>
      </c>
      <c r="BY428">
        <v>6362.3945182011284</v>
      </c>
      <c r="BZ428">
        <v>6631.7862425590629</v>
      </c>
      <c r="CA428">
        <v>6415.7603567682245</v>
      </c>
      <c r="CB428">
        <v>6379.774098642376</v>
      </c>
      <c r="CC428">
        <v>6028.5587599395913</v>
      </c>
      <c r="CD428">
        <v>5877.81597972703</v>
      </c>
      <c r="CE428">
        <v>5939.9021821307342</v>
      </c>
      <c r="CF428">
        <v>5774.8578515904292</v>
      </c>
      <c r="CG428">
        <v>6293.6902038370336</v>
      </c>
      <c r="CH428">
        <v>6654.0549089862707</v>
      </c>
      <c r="CI428">
        <v>6849.5849508039773</v>
      </c>
      <c r="CJ428">
        <v>7085.7688006468197</v>
      </c>
      <c r="CK428">
        <v>7112.2544336466362</v>
      </c>
      <c r="CL428">
        <v>7391.3188452018612</v>
      </c>
      <c r="CM428">
        <v>7192.4774964696153</v>
      </c>
      <c r="CN428">
        <v>7181.2589820251478</v>
      </c>
      <c r="CO428">
        <v>6861.6894426283616</v>
      </c>
      <c r="CP428">
        <v>6737.7968291485295</v>
      </c>
      <c r="CQ428">
        <v>6822.546121632543</v>
      </c>
      <c r="CR428">
        <v>6680.6553217776955</v>
      </c>
      <c r="CS428">
        <v>7129.5731422263061</v>
      </c>
      <c r="CT428">
        <v>7556.4957154037766</v>
      </c>
      <c r="CU428">
        <v>7613.2456387723641</v>
      </c>
      <c r="CV428">
        <v>-1</v>
      </c>
      <c r="CW428">
        <f t="shared" si="20"/>
        <v>4107</v>
      </c>
      <c r="CY428">
        <f t="shared" si="21"/>
        <v>4107</v>
      </c>
      <c r="CZ428">
        <f t="shared" si="22"/>
        <v>4107</v>
      </c>
    </row>
    <row r="429" spans="1:104" x14ac:dyDescent="0.25">
      <c r="A429" t="s">
        <v>103</v>
      </c>
      <c r="B429" t="s">
        <v>103</v>
      </c>
      <c r="C429" t="s">
        <v>104</v>
      </c>
      <c r="CV429">
        <v>0</v>
      </c>
      <c r="CW429">
        <f t="shared" si="20"/>
        <v>0</v>
      </c>
      <c r="CY429">
        <f t="shared" si="21"/>
        <v>0</v>
      </c>
      <c r="CZ429" t="e">
        <f t="shared" si="22"/>
        <v>#VALUE!</v>
      </c>
    </row>
    <row r="430" spans="1:104" x14ac:dyDescent="0.25">
      <c r="A430" t="s">
        <v>211</v>
      </c>
      <c r="B430" t="s">
        <v>101</v>
      </c>
      <c r="C430" t="s">
        <v>102</v>
      </c>
      <c r="D430">
        <v>3249.2463844073868</v>
      </c>
      <c r="E430">
        <v>3325.9160738953456</v>
      </c>
      <c r="F430">
        <v>3459.8523985029806</v>
      </c>
      <c r="G430">
        <v>3260.4525716036192</v>
      </c>
      <c r="H430">
        <v>3029.2144490467663</v>
      </c>
      <c r="I430">
        <v>3086.2188382313907</v>
      </c>
      <c r="J430">
        <v>2689.1813510348925</v>
      </c>
      <c r="K430">
        <v>2679.1297281681045</v>
      </c>
      <c r="L430">
        <v>2740.4577903667705</v>
      </c>
      <c r="M430">
        <v>2370.6984776382824</v>
      </c>
      <c r="N430">
        <v>2769.1401711023686</v>
      </c>
      <c r="O430">
        <v>2685.0083508683474</v>
      </c>
      <c r="P430">
        <v>3455.6569526878875</v>
      </c>
      <c r="Q430">
        <v>3405.7625987857136</v>
      </c>
      <c r="R430">
        <v>3520.8775419283184</v>
      </c>
      <c r="S430">
        <v>3325.949514852879</v>
      </c>
      <c r="T430">
        <v>3054.7161125692055</v>
      </c>
      <c r="U430">
        <v>3083.6639002114221</v>
      </c>
      <c r="V430">
        <v>2673.9071919011863</v>
      </c>
      <c r="W430">
        <v>2677.3919567534381</v>
      </c>
      <c r="X430">
        <v>2777.7792375179743</v>
      </c>
      <c r="Y430">
        <v>2465.5448991767457</v>
      </c>
      <c r="Z430">
        <v>2918.84532462576</v>
      </c>
      <c r="AA430">
        <v>2871.1949950043991</v>
      </c>
      <c r="AB430">
        <v>3653.4037978146926</v>
      </c>
      <c r="AC430">
        <v>3592.665865097907</v>
      </c>
      <c r="AD430">
        <v>3684.3090737252592</v>
      </c>
      <c r="AE430">
        <v>3465.650491400851</v>
      </c>
      <c r="AF430">
        <v>3179.5440786190884</v>
      </c>
      <c r="AG430">
        <v>3206.0790235312775</v>
      </c>
      <c r="AH430">
        <v>2804.965000306358</v>
      </c>
      <c r="AI430">
        <v>2823.8829792464503</v>
      </c>
      <c r="AJ430">
        <v>2941.8360279602348</v>
      </c>
      <c r="AK430">
        <v>2645.8964121208264</v>
      </c>
      <c r="AL430">
        <v>3112.5166359606969</v>
      </c>
      <c r="AM430">
        <v>3074.8793716257842</v>
      </c>
      <c r="AN430">
        <v>3864.2095810033879</v>
      </c>
      <c r="AO430">
        <v>3808.3443471008432</v>
      </c>
      <c r="AP430">
        <v>3903.2650989096928</v>
      </c>
      <c r="AQ430">
        <v>3686.9634509536991</v>
      </c>
      <c r="AR430">
        <v>3403.0307376417568</v>
      </c>
      <c r="AS430">
        <v>3432.3028180674064</v>
      </c>
      <c r="AT430">
        <v>3035.0884933886232</v>
      </c>
      <c r="AU430">
        <v>3059.3460776783595</v>
      </c>
      <c r="AV430">
        <v>3183.949670472693</v>
      </c>
      <c r="AW430">
        <v>2895.4953779907119</v>
      </c>
      <c r="AX430">
        <v>3369.7899983375492</v>
      </c>
      <c r="AY430">
        <v>3339.418340517369</v>
      </c>
      <c r="AZ430">
        <v>4135.2250825223491</v>
      </c>
      <c r="BA430">
        <v>4084.9515159779867</v>
      </c>
      <c r="BB430">
        <v>4184.7276364370837</v>
      </c>
      <c r="BC430">
        <v>3972.8288788559457</v>
      </c>
      <c r="BD430">
        <v>3693.1425565837426</v>
      </c>
      <c r="BE430">
        <v>3726.7215366283704</v>
      </c>
      <c r="BF430">
        <v>3333.975249448029</v>
      </c>
      <c r="BG430">
        <v>3362.8590580531145</v>
      </c>
      <c r="BH430">
        <v>3492.1838580705112</v>
      </c>
      <c r="BI430">
        <v>3208.4724032950198</v>
      </c>
      <c r="BJ430">
        <v>3687.4862406047505</v>
      </c>
      <c r="BK430">
        <v>3661.8098667374952</v>
      </c>
      <c r="BL430">
        <v>4462.326999654726</v>
      </c>
      <c r="BM430">
        <v>4416.8341896289121</v>
      </c>
      <c r="BN430">
        <v>4521.5003595398484</v>
      </c>
      <c r="BO430">
        <v>4314.5912827419725</v>
      </c>
      <c r="BP430">
        <v>4039.9142383642684</v>
      </c>
      <c r="BQ430">
        <v>4078.3695929588848</v>
      </c>
      <c r="BR430">
        <v>3690.1653591392796</v>
      </c>
      <c r="BS430">
        <v>3723.0559335859157</v>
      </c>
      <c r="BT430">
        <v>3855.7190088701636</v>
      </c>
      <c r="BU430">
        <v>3574.6808586378365</v>
      </c>
      <c r="BV430">
        <v>4055.8915376455552</v>
      </c>
      <c r="BW430">
        <v>4032.3140358714518</v>
      </c>
      <c r="BX430">
        <v>4835.3455083542794</v>
      </c>
      <c r="BY430">
        <v>4793.3157870889372</v>
      </c>
      <c r="BZ430">
        <v>4902.7907837154426</v>
      </c>
      <c r="CA430">
        <v>4702.1368764586132</v>
      </c>
      <c r="CB430">
        <v>4434.8474292255451</v>
      </c>
      <c r="CC430">
        <v>4481.0719800730039</v>
      </c>
      <c r="CD430">
        <v>4099.9279317464971</v>
      </c>
      <c r="CE430">
        <v>4137.9731501386141</v>
      </c>
      <c r="CF430">
        <v>4272.8793279556467</v>
      </c>
      <c r="CG430">
        <v>3990.7209835361341</v>
      </c>
      <c r="CH430">
        <v>4467.7815859623433</v>
      </c>
      <c r="CI430">
        <v>4438.2071707567493</v>
      </c>
      <c r="CJ430">
        <v>5235.6580124874135</v>
      </c>
      <c r="CK430">
        <v>5191.0609702258007</v>
      </c>
      <c r="CL430">
        <v>5302.8055840181241</v>
      </c>
      <c r="CM430">
        <v>5112.9051658479211</v>
      </c>
      <c r="CN430">
        <v>4862.5768359838148</v>
      </c>
      <c r="CO430">
        <v>4929.3354532888625</v>
      </c>
      <c r="CP430">
        <v>4578.426843645284</v>
      </c>
      <c r="CQ430">
        <v>4621.1105741477568</v>
      </c>
      <c r="CR430">
        <v>4772.0215522315802</v>
      </c>
      <c r="CS430">
        <v>4520.6986751206114</v>
      </c>
      <c r="CT430">
        <v>4830.024987922191</v>
      </c>
      <c r="CU430">
        <v>5009.5376845546034</v>
      </c>
      <c r="CV430">
        <v>1</v>
      </c>
      <c r="CW430">
        <f t="shared" si="20"/>
        <v>4108</v>
      </c>
      <c r="CY430">
        <f t="shared" si="21"/>
        <v>4108</v>
      </c>
      <c r="CZ430">
        <f t="shared" si="22"/>
        <v>4108</v>
      </c>
    </row>
    <row r="431" spans="1:104" x14ac:dyDescent="0.25">
      <c r="A431" t="s">
        <v>103</v>
      </c>
      <c r="B431" t="s">
        <v>103</v>
      </c>
      <c r="C431" t="s">
        <v>104</v>
      </c>
      <c r="CV431">
        <v>0</v>
      </c>
      <c r="CW431">
        <f t="shared" si="20"/>
        <v>0</v>
      </c>
      <c r="CY431">
        <f t="shared" si="21"/>
        <v>0</v>
      </c>
      <c r="CZ431" t="e">
        <f t="shared" si="22"/>
        <v>#VALUE!</v>
      </c>
    </row>
    <row r="432" spans="1:104" x14ac:dyDescent="0.25">
      <c r="A432" t="s">
        <v>211</v>
      </c>
      <c r="B432" t="s">
        <v>105</v>
      </c>
      <c r="C432" t="s">
        <v>102</v>
      </c>
      <c r="D432">
        <v>2969.1622175289313</v>
      </c>
      <c r="E432">
        <v>3062.0929172221972</v>
      </c>
      <c r="F432">
        <v>3280.1127281299741</v>
      </c>
      <c r="G432">
        <v>3091.3357262184363</v>
      </c>
      <c r="H432">
        <v>3121.375034914729</v>
      </c>
      <c r="I432">
        <v>2854.6130127597407</v>
      </c>
      <c r="J432">
        <v>2747.2201135721607</v>
      </c>
      <c r="K432">
        <v>2703.1831937125139</v>
      </c>
      <c r="L432">
        <v>2496.7740115250335</v>
      </c>
      <c r="M432">
        <v>2701.3719933004249</v>
      </c>
      <c r="N432">
        <v>2746.2338852675257</v>
      </c>
      <c r="O432">
        <v>2813.3776777492822</v>
      </c>
      <c r="P432">
        <v>3091.72712334278</v>
      </c>
      <c r="Q432">
        <v>3080.7938091464662</v>
      </c>
      <c r="R432">
        <v>3302.6099250110215</v>
      </c>
      <c r="S432">
        <v>3053.2660918381562</v>
      </c>
      <c r="T432">
        <v>3052.701100374501</v>
      </c>
      <c r="U432">
        <v>2771.8154301565928</v>
      </c>
      <c r="V432">
        <v>2646.9325835720456</v>
      </c>
      <c r="W432">
        <v>2604.192124987047</v>
      </c>
      <c r="X432">
        <v>2413.3640283588229</v>
      </c>
      <c r="Y432">
        <v>2647.7433014807257</v>
      </c>
      <c r="Z432">
        <v>2728.6465526242578</v>
      </c>
      <c r="AA432">
        <v>2828.1321474966339</v>
      </c>
      <c r="AB432">
        <v>3128.1033849947398</v>
      </c>
      <c r="AC432">
        <v>3125.6403626830934</v>
      </c>
      <c r="AD432">
        <v>3345.0441984396512</v>
      </c>
      <c r="AE432">
        <v>3087.6846694524752</v>
      </c>
      <c r="AF432">
        <v>3079.1694945869685</v>
      </c>
      <c r="AG432">
        <v>2794.4999584147963</v>
      </c>
      <c r="AH432">
        <v>2671.6338404818566</v>
      </c>
      <c r="AI432">
        <v>2636.1734992180391</v>
      </c>
      <c r="AJ432">
        <v>2456.093488843042</v>
      </c>
      <c r="AK432">
        <v>2702.6307848199758</v>
      </c>
      <c r="AL432">
        <v>2795.4595270484697</v>
      </c>
      <c r="AM432">
        <v>2905.6468573809161</v>
      </c>
      <c r="AN432">
        <v>3214.6774789122296</v>
      </c>
      <c r="AO432">
        <v>3219.5993047455813</v>
      </c>
      <c r="AP432">
        <v>3444.9122530386003</v>
      </c>
      <c r="AQ432">
        <v>3192.3342221025123</v>
      </c>
      <c r="AR432">
        <v>3187.9293973876356</v>
      </c>
      <c r="AS432">
        <v>2907.2110967723238</v>
      </c>
      <c r="AT432">
        <v>2788.6166232502383</v>
      </c>
      <c r="AU432">
        <v>2758.0908097558859</v>
      </c>
      <c r="AV432">
        <v>2583.7352442226397</v>
      </c>
      <c r="AW432">
        <v>2836.6831955826574</v>
      </c>
      <c r="AX432">
        <v>2936.3305781986955</v>
      </c>
      <c r="AY432">
        <v>3053.3957423782654</v>
      </c>
      <c r="AZ432">
        <v>3369.0540536818326</v>
      </c>
      <c r="BA432">
        <v>3380.1610546208994</v>
      </c>
      <c r="BB432">
        <v>3611.1664235579628</v>
      </c>
      <c r="BC432">
        <v>3363.8560141211456</v>
      </c>
      <c r="BD432">
        <v>3364.4271499342722</v>
      </c>
      <c r="BE432">
        <v>3088.5345443474762</v>
      </c>
      <c r="BF432">
        <v>2974.7239905571573</v>
      </c>
      <c r="BG432">
        <v>2948.999135961777</v>
      </c>
      <c r="BH432">
        <v>2779.4761198335855</v>
      </c>
      <c r="BI432">
        <v>3037.2771261238527</v>
      </c>
      <c r="BJ432">
        <v>3141.7825394233969</v>
      </c>
      <c r="BK432">
        <v>3263.7060126828073</v>
      </c>
      <c r="BL432">
        <v>3584.2338904241988</v>
      </c>
      <c r="BM432">
        <v>3600.2422921482171</v>
      </c>
      <c r="BN432">
        <v>3836.1968097349645</v>
      </c>
      <c r="BO432">
        <v>3593.8770672570718</v>
      </c>
      <c r="BP432">
        <v>3599.4375153293277</v>
      </c>
      <c r="BQ432">
        <v>3328.4480765933431</v>
      </c>
      <c r="BR432">
        <v>3219.3366459280323</v>
      </c>
      <c r="BS432">
        <v>3197.9805038330142</v>
      </c>
      <c r="BT432">
        <v>3032.3985430313892</v>
      </c>
      <c r="BU432">
        <v>3293.6871074208798</v>
      </c>
      <c r="BV432">
        <v>3401.3066622445713</v>
      </c>
      <c r="BW432">
        <v>3526.1691724917359</v>
      </c>
      <c r="BX432">
        <v>3849.7563559453502</v>
      </c>
      <c r="BY432">
        <v>3869.2782324068103</v>
      </c>
      <c r="BZ432">
        <v>4109.4848792076455</v>
      </c>
      <c r="CA432">
        <v>3872.2906919333336</v>
      </c>
      <c r="CB432">
        <v>3883.7524874686519</v>
      </c>
      <c r="CC432">
        <v>3619.0718941373716</v>
      </c>
      <c r="CD432">
        <v>3516.0737563390549</v>
      </c>
      <c r="CE432">
        <v>3499.8989612465934</v>
      </c>
      <c r="CF432">
        <v>3337.883505637044</v>
      </c>
      <c r="CG432">
        <v>3600.6802529811484</v>
      </c>
      <c r="CH432">
        <v>3707.7394862356305</v>
      </c>
      <c r="CI432">
        <v>3830.532234968261</v>
      </c>
      <c r="CJ432">
        <v>4151.7151667699864</v>
      </c>
      <c r="CK432">
        <v>4169.8315689777955</v>
      </c>
      <c r="CL432">
        <v>4411.7181411898418</v>
      </c>
      <c r="CM432">
        <v>4180.1089379167279</v>
      </c>
      <c r="CN432">
        <v>4201.7784958590391</v>
      </c>
      <c r="CO432">
        <v>3951.9147579924966</v>
      </c>
      <c r="CP432">
        <v>3863.5580409255058</v>
      </c>
      <c r="CQ432">
        <v>3860.2138973571127</v>
      </c>
      <c r="CR432">
        <v>3715.6370625601003</v>
      </c>
      <c r="CS432">
        <v>3946.4021133824917</v>
      </c>
      <c r="CT432">
        <v>4094.7408424252117</v>
      </c>
      <c r="CU432">
        <v>4153.8282875849172</v>
      </c>
      <c r="CV432">
        <v>-1</v>
      </c>
      <c r="CW432">
        <f t="shared" si="20"/>
        <v>4108</v>
      </c>
      <c r="CY432">
        <f t="shared" si="21"/>
        <v>4108</v>
      </c>
      <c r="CZ432">
        <f t="shared" si="22"/>
        <v>4108</v>
      </c>
    </row>
    <row r="433" spans="1:104" x14ac:dyDescent="0.25">
      <c r="A433" t="s">
        <v>103</v>
      </c>
      <c r="B433" t="s">
        <v>103</v>
      </c>
      <c r="C433" t="s">
        <v>104</v>
      </c>
      <c r="CV433">
        <v>0</v>
      </c>
      <c r="CW433">
        <f t="shared" si="20"/>
        <v>0</v>
      </c>
      <c r="CY433">
        <f t="shared" si="21"/>
        <v>0</v>
      </c>
      <c r="CZ433" t="e">
        <f t="shared" si="22"/>
        <v>#VALUE!</v>
      </c>
    </row>
    <row r="434" spans="1:104" x14ac:dyDescent="0.25">
      <c r="A434" t="s">
        <v>212</v>
      </c>
      <c r="B434" t="s">
        <v>101</v>
      </c>
      <c r="C434" t="s">
        <v>102</v>
      </c>
      <c r="D434">
        <v>2108.697865304382</v>
      </c>
      <c r="E434">
        <v>2299.7596211271712</v>
      </c>
      <c r="F434">
        <v>2479.334475896334</v>
      </c>
      <c r="G434">
        <v>2393.6768480656601</v>
      </c>
      <c r="H434">
        <v>2268.7463307653597</v>
      </c>
      <c r="I434">
        <v>2235.3953553164333</v>
      </c>
      <c r="J434">
        <v>2015.322558050256</v>
      </c>
      <c r="K434">
        <v>1962.6746401824414</v>
      </c>
      <c r="L434">
        <v>1911.1998679486355</v>
      </c>
      <c r="M434">
        <v>1731.0581121607324</v>
      </c>
      <c r="N434">
        <v>1882.0775646990176</v>
      </c>
      <c r="O434">
        <v>1817.5121146110155</v>
      </c>
      <c r="P434">
        <v>2268.7753262701062</v>
      </c>
      <c r="Q434">
        <v>2372.3761959974163</v>
      </c>
      <c r="R434">
        <v>2534.545253629828</v>
      </c>
      <c r="S434">
        <v>2441.8234731788398</v>
      </c>
      <c r="T434">
        <v>2287.0485976636537</v>
      </c>
      <c r="U434">
        <v>2232.952529991258</v>
      </c>
      <c r="V434">
        <v>1997.4849735354462</v>
      </c>
      <c r="W434">
        <v>1945.9836542561784</v>
      </c>
      <c r="X434">
        <v>1913.9409405350877</v>
      </c>
      <c r="Y434">
        <v>1768.8444475486449</v>
      </c>
      <c r="Z434">
        <v>1959.2391677543355</v>
      </c>
      <c r="AA434">
        <v>1926.5400088689662</v>
      </c>
      <c r="AB434">
        <v>2395.2494047302243</v>
      </c>
      <c r="AC434">
        <v>2500.6446714875115</v>
      </c>
      <c r="AD434">
        <v>2653.1836055772274</v>
      </c>
      <c r="AE434">
        <v>2546.7088823011031</v>
      </c>
      <c r="AF434">
        <v>2380.7456913542219</v>
      </c>
      <c r="AG434">
        <v>2321.9282372946573</v>
      </c>
      <c r="AH434">
        <v>2088.8995474448675</v>
      </c>
      <c r="AI434">
        <v>2045.3322565497115</v>
      </c>
      <c r="AJ434">
        <v>2024.1051623727908</v>
      </c>
      <c r="AK434">
        <v>1890.3375060497242</v>
      </c>
      <c r="AL434">
        <v>2091.0237047408009</v>
      </c>
      <c r="AM434">
        <v>2066.8787672891258</v>
      </c>
      <c r="AN434">
        <v>2542.2926631301252</v>
      </c>
      <c r="AO434">
        <v>2652.7184375604857</v>
      </c>
      <c r="AP434">
        <v>2808.9088957335007</v>
      </c>
      <c r="AQ434">
        <v>2705.0884779690059</v>
      </c>
      <c r="AR434">
        <v>2541.2598662044065</v>
      </c>
      <c r="AS434">
        <v>2484.595881989113</v>
      </c>
      <c r="AT434">
        <v>2254.2379069506478</v>
      </c>
      <c r="AU434">
        <v>2214.1879357113107</v>
      </c>
      <c r="AV434">
        <v>2197.3958078266273</v>
      </c>
      <c r="AW434">
        <v>2068.7906791783907</v>
      </c>
      <c r="AX434">
        <v>2275.0008834006562</v>
      </c>
      <c r="AY434">
        <v>2256.3333560165306</v>
      </c>
      <c r="AZ434">
        <v>2736.8552255470063</v>
      </c>
      <c r="BA434">
        <v>2851.8575129286996</v>
      </c>
      <c r="BB434">
        <v>3012.0992913441046</v>
      </c>
      <c r="BC434">
        <v>2911.9318778110473</v>
      </c>
      <c r="BD434">
        <v>2751.532884025969</v>
      </c>
      <c r="BE434">
        <v>2698.2321148047799</v>
      </c>
      <c r="BF434">
        <v>2471.2708674529772</v>
      </c>
      <c r="BG434">
        <v>2434.6866663266787</v>
      </c>
      <c r="BH434">
        <v>2421.4174781475558</v>
      </c>
      <c r="BI434">
        <v>2296.3611276951633</v>
      </c>
      <c r="BJ434">
        <v>2506.121210470601</v>
      </c>
      <c r="BK434">
        <v>2491.0021102816409</v>
      </c>
      <c r="BL434">
        <v>2975.0924156359711</v>
      </c>
      <c r="BM434">
        <v>3093.7177654740171</v>
      </c>
      <c r="BN434">
        <v>3257.6655813945749</v>
      </c>
      <c r="BO434">
        <v>3161.2872564770723</v>
      </c>
      <c r="BP434">
        <v>3004.7146559981666</v>
      </c>
      <c r="BQ434">
        <v>2955.1799258695105</v>
      </c>
      <c r="BR434">
        <v>2731.7855471837402</v>
      </c>
      <c r="BS434">
        <v>2698.4185396764442</v>
      </c>
      <c r="BT434">
        <v>2687.8993465249</v>
      </c>
      <c r="BU434">
        <v>2565.0914655304305</v>
      </c>
      <c r="BV434">
        <v>2776.6883260214054</v>
      </c>
      <c r="BW434">
        <v>2763.2234964564013</v>
      </c>
      <c r="BX434">
        <v>3249.1295465441153</v>
      </c>
      <c r="BY434">
        <v>3370.1224005652512</v>
      </c>
      <c r="BZ434">
        <v>3537.3222311478594</v>
      </c>
      <c r="CA434">
        <v>3445.2388706411502</v>
      </c>
      <c r="CB434">
        <v>3293.8894915020564</v>
      </c>
      <c r="CC434">
        <v>3250.0758969528306</v>
      </c>
      <c r="CD434">
        <v>3032.1913741699136</v>
      </c>
      <c r="CE434">
        <v>3003.268597027472</v>
      </c>
      <c r="CF434">
        <v>2995.3252933284693</v>
      </c>
      <c r="CG434">
        <v>2872.7274995675143</v>
      </c>
      <c r="CH434">
        <v>3082.1721180088234</v>
      </c>
      <c r="CI434">
        <v>3064.8227631850496</v>
      </c>
      <c r="CJ434">
        <v>3546.4811703822043</v>
      </c>
      <c r="CK434">
        <v>3664.6620293582255</v>
      </c>
      <c r="CL434">
        <v>3832.080910252871</v>
      </c>
      <c r="CM434">
        <v>3745.6036790542671</v>
      </c>
      <c r="CN434">
        <v>3604.7667151138485</v>
      </c>
      <c r="CO434">
        <v>3575.30129762466</v>
      </c>
      <c r="CP434">
        <v>3376.7644610211642</v>
      </c>
      <c r="CQ434">
        <v>3357.320328450729</v>
      </c>
      <c r="CR434">
        <v>3360.3018532093006</v>
      </c>
      <c r="CS434">
        <v>3251.5413233956651</v>
      </c>
      <c r="CT434">
        <v>3387.1379389244312</v>
      </c>
      <c r="CU434">
        <v>3445.5819131074718</v>
      </c>
      <c r="CV434">
        <v>1</v>
      </c>
      <c r="CW434">
        <f t="shared" si="20"/>
        <v>4109</v>
      </c>
      <c r="CY434">
        <f t="shared" si="21"/>
        <v>4109</v>
      </c>
      <c r="CZ434">
        <f t="shared" si="22"/>
        <v>4109</v>
      </c>
    </row>
    <row r="435" spans="1:104" x14ac:dyDescent="0.25">
      <c r="A435" t="s">
        <v>103</v>
      </c>
      <c r="B435" t="s">
        <v>103</v>
      </c>
      <c r="C435" t="s">
        <v>104</v>
      </c>
      <c r="CV435">
        <v>0</v>
      </c>
      <c r="CW435">
        <f t="shared" si="20"/>
        <v>0</v>
      </c>
      <c r="CY435">
        <f t="shared" si="21"/>
        <v>0</v>
      </c>
      <c r="CZ435" t="e">
        <f t="shared" si="22"/>
        <v>#VALUE!</v>
      </c>
    </row>
    <row r="436" spans="1:104" x14ac:dyDescent="0.25">
      <c r="A436" t="s">
        <v>212</v>
      </c>
      <c r="B436" t="s">
        <v>105</v>
      </c>
      <c r="C436" t="s">
        <v>102</v>
      </c>
      <c r="D436">
        <v>2181.2584352672648</v>
      </c>
      <c r="E436">
        <v>2161.1066051614957</v>
      </c>
      <c r="F436">
        <v>2298.4402657939036</v>
      </c>
      <c r="G436">
        <v>2089.7955362153957</v>
      </c>
      <c r="H436">
        <v>2135.2579180249513</v>
      </c>
      <c r="I436">
        <v>1979.9796298158922</v>
      </c>
      <c r="J436">
        <v>1901.3624830397648</v>
      </c>
      <c r="K436">
        <v>1922.2573041375856</v>
      </c>
      <c r="L436">
        <v>1814.4279879167439</v>
      </c>
      <c r="M436">
        <v>1979.6839743850942</v>
      </c>
      <c r="N436">
        <v>2070.9490890988609</v>
      </c>
      <c r="O436">
        <v>2075.1856254725017</v>
      </c>
      <c r="P436">
        <v>2278.180406856502</v>
      </c>
      <c r="Q436">
        <v>2134.4937457486844</v>
      </c>
      <c r="R436">
        <v>2272.9867756329177</v>
      </c>
      <c r="S436">
        <v>2069.5440233932472</v>
      </c>
      <c r="T436">
        <v>2098.7726449518846</v>
      </c>
      <c r="U436">
        <v>1937.0226159171266</v>
      </c>
      <c r="V436">
        <v>1854.8650214085862</v>
      </c>
      <c r="W436">
        <v>1882.4652867457057</v>
      </c>
      <c r="X436">
        <v>1791.7406420800362</v>
      </c>
      <c r="Y436">
        <v>1980.8256878531809</v>
      </c>
      <c r="Z436">
        <v>2096.7528599886564</v>
      </c>
      <c r="AA436">
        <v>2119.465224843103</v>
      </c>
      <c r="AB436">
        <v>2331.271692772093</v>
      </c>
      <c r="AC436">
        <v>2187.265224062844</v>
      </c>
      <c r="AD436">
        <v>2319.8836590309711</v>
      </c>
      <c r="AE436">
        <v>2109.7994305089805</v>
      </c>
      <c r="AF436">
        <v>2135.4810953911297</v>
      </c>
      <c r="AG436">
        <v>1975.0302171828939</v>
      </c>
      <c r="AH436">
        <v>1898.7052320407495</v>
      </c>
      <c r="AI436">
        <v>1935.0879689613348</v>
      </c>
      <c r="AJ436">
        <v>1854.2146791265845</v>
      </c>
      <c r="AK436">
        <v>2052.749672333297</v>
      </c>
      <c r="AL436">
        <v>2176.9395536836178</v>
      </c>
      <c r="AM436">
        <v>2206.5359226563378</v>
      </c>
      <c r="AN436">
        <v>2423.9992624372744</v>
      </c>
      <c r="AO436">
        <v>2284.691400561619</v>
      </c>
      <c r="AP436">
        <v>2421.3261438960276</v>
      </c>
      <c r="AQ436">
        <v>2214.848141374122</v>
      </c>
      <c r="AR436">
        <v>2244.0124305933723</v>
      </c>
      <c r="AS436">
        <v>2087.2096850232888</v>
      </c>
      <c r="AT436">
        <v>2014.9371945980479</v>
      </c>
      <c r="AU436">
        <v>2055.8996450404879</v>
      </c>
      <c r="AV436">
        <v>1980.1021389345215</v>
      </c>
      <c r="AW436">
        <v>2184.0383562536754</v>
      </c>
      <c r="AX436">
        <v>2313.7076967499906</v>
      </c>
      <c r="AY436">
        <v>2348.6215426246408</v>
      </c>
      <c r="AZ436">
        <v>2571.0769723936723</v>
      </c>
      <c r="BA436">
        <v>2436.3813668900057</v>
      </c>
      <c r="BB436">
        <v>2577.2929331851774</v>
      </c>
      <c r="BC436">
        <v>2374.8601018015765</v>
      </c>
      <c r="BD436">
        <v>2407.9533613977192</v>
      </c>
      <c r="BE436">
        <v>2255.0533608127353</v>
      </c>
      <c r="BF436">
        <v>2186.7051016388923</v>
      </c>
      <c r="BG436">
        <v>2231.6218766569182</v>
      </c>
      <c r="BH436">
        <v>2159.7939648586921</v>
      </c>
      <c r="BI436">
        <v>2367.695377558689</v>
      </c>
      <c r="BJ436">
        <v>2501.3147597256166</v>
      </c>
      <c r="BK436">
        <v>2540.1666748752596</v>
      </c>
      <c r="BL436">
        <v>2766.5615013581364</v>
      </c>
      <c r="BM436">
        <v>2635.819947675674</v>
      </c>
      <c r="BN436">
        <v>2780.7011322624567</v>
      </c>
      <c r="BO436">
        <v>2582.2314625989975</v>
      </c>
      <c r="BP436">
        <v>2619.2318381404966</v>
      </c>
      <c r="BQ436">
        <v>2470.1099848000313</v>
      </c>
      <c r="BR436">
        <v>2405.3289679974837</v>
      </c>
      <c r="BS436">
        <v>2453.5341698011016</v>
      </c>
      <c r="BT436">
        <v>2384.6892367443429</v>
      </c>
      <c r="BU436">
        <v>2595.3068216007923</v>
      </c>
      <c r="BV436">
        <v>2731.4912610235906</v>
      </c>
      <c r="BW436">
        <v>2772.941108918486</v>
      </c>
      <c r="BX436">
        <v>3002.1855847935849</v>
      </c>
      <c r="BY436">
        <v>2874.7436861344386</v>
      </c>
      <c r="BZ436">
        <v>3023.486198260005</v>
      </c>
      <c r="CA436">
        <v>2829.4045971429446</v>
      </c>
      <c r="CB436">
        <v>2871.10608951623</v>
      </c>
      <c r="CC436">
        <v>2726.6179769132677</v>
      </c>
      <c r="CD436">
        <v>2665.9236510797728</v>
      </c>
      <c r="CE436">
        <v>2717.1981168120151</v>
      </c>
      <c r="CF436">
        <v>2650.0873433797524</v>
      </c>
      <c r="CG436">
        <v>2861.0604757733227</v>
      </c>
      <c r="CH436">
        <v>2996.5282629864332</v>
      </c>
      <c r="CI436">
        <v>3036.8740106790274</v>
      </c>
      <c r="CJ436">
        <v>3265.629148143048</v>
      </c>
      <c r="CK436">
        <v>3139.2420160742622</v>
      </c>
      <c r="CL436">
        <v>3291.6962970916356</v>
      </c>
      <c r="CM436">
        <v>3104.2506864646707</v>
      </c>
      <c r="CN436">
        <v>3155.0571176827593</v>
      </c>
      <c r="CO436">
        <v>3021.7872339488358</v>
      </c>
      <c r="CP436">
        <v>2970.3391055623601</v>
      </c>
      <c r="CQ436">
        <v>3026.9209799053297</v>
      </c>
      <c r="CR436">
        <v>2967.710283795207</v>
      </c>
      <c r="CS436">
        <v>3152.2418819155214</v>
      </c>
      <c r="CT436">
        <v>3300.1856255467337</v>
      </c>
      <c r="CU436">
        <v>3312.5513699566163</v>
      </c>
      <c r="CV436">
        <v>-1</v>
      </c>
      <c r="CW436">
        <f t="shared" si="20"/>
        <v>4109</v>
      </c>
      <c r="CY436">
        <f t="shared" si="21"/>
        <v>4109</v>
      </c>
      <c r="CZ436">
        <f t="shared" si="22"/>
        <v>4109</v>
      </c>
    </row>
    <row r="437" spans="1:104" x14ac:dyDescent="0.25">
      <c r="A437" t="s">
        <v>103</v>
      </c>
      <c r="B437" t="s">
        <v>103</v>
      </c>
      <c r="C437" t="s">
        <v>104</v>
      </c>
      <c r="CV437">
        <v>0</v>
      </c>
      <c r="CW437">
        <f t="shared" si="20"/>
        <v>0</v>
      </c>
      <c r="CY437">
        <f t="shared" si="21"/>
        <v>0</v>
      </c>
      <c r="CZ437" t="e">
        <f t="shared" si="22"/>
        <v>#VALUE!</v>
      </c>
    </row>
    <row r="438" spans="1:104" x14ac:dyDescent="0.25">
      <c r="A438" t="s">
        <v>213</v>
      </c>
      <c r="B438" t="s">
        <v>101</v>
      </c>
      <c r="C438" t="s">
        <v>102</v>
      </c>
      <c r="D438">
        <v>40228.021790810701</v>
      </c>
      <c r="E438">
        <v>43539.885025613883</v>
      </c>
      <c r="F438">
        <v>47963.810658367969</v>
      </c>
      <c r="G438">
        <v>47145.580892827318</v>
      </c>
      <c r="H438">
        <v>45801.381201474898</v>
      </c>
      <c r="I438">
        <v>46365.098546665919</v>
      </c>
      <c r="J438">
        <v>42589.825422109134</v>
      </c>
      <c r="K438">
        <v>42519.78127516777</v>
      </c>
      <c r="L438">
        <v>41625.498727178077</v>
      </c>
      <c r="M438">
        <v>37976.029146380766</v>
      </c>
      <c r="N438">
        <v>40550.454407604309</v>
      </c>
      <c r="O438">
        <v>37334.288318284081</v>
      </c>
      <c r="P438">
        <v>45830.954983993259</v>
      </c>
      <c r="Q438">
        <v>47342.966735684298</v>
      </c>
      <c r="R438">
        <v>51850.480540642129</v>
      </c>
      <c r="S438">
        <v>51196.175367519012</v>
      </c>
      <c r="T438">
        <v>49383.371863749227</v>
      </c>
      <c r="U438">
        <v>49595.851375222817</v>
      </c>
      <c r="V438">
        <v>45508.92764296614</v>
      </c>
      <c r="W438">
        <v>45455.231370392779</v>
      </c>
      <c r="X438">
        <v>44954.35319642059</v>
      </c>
      <c r="Y438">
        <v>42049.114909118543</v>
      </c>
      <c r="Z438">
        <v>45489.75221767828</v>
      </c>
      <c r="AA438">
        <v>43011.123267974552</v>
      </c>
      <c r="AB438">
        <v>51953.735000640241</v>
      </c>
      <c r="AC438">
        <v>53577.684691695642</v>
      </c>
      <c r="AD438">
        <v>57937.148412446841</v>
      </c>
      <c r="AE438">
        <v>57021.083948874788</v>
      </c>
      <c r="AF438">
        <v>54974.25743375306</v>
      </c>
      <c r="AG438">
        <v>55069.479730642233</v>
      </c>
      <c r="AH438">
        <v>51005.857174900171</v>
      </c>
      <c r="AI438">
        <v>51089.591081181505</v>
      </c>
      <c r="AJ438">
        <v>50791.257549141868</v>
      </c>
      <c r="AK438">
        <v>48106.715938092377</v>
      </c>
      <c r="AL438">
        <v>51753.82087894711</v>
      </c>
      <c r="AM438">
        <v>49451.231584590394</v>
      </c>
      <c r="AN438">
        <v>58534.757092071944</v>
      </c>
      <c r="AO438">
        <v>60265.684542235453</v>
      </c>
      <c r="AP438">
        <v>64702.163144888655</v>
      </c>
      <c r="AQ438">
        <v>63839.523134654977</v>
      </c>
      <c r="AR438">
        <v>61831.685190768665</v>
      </c>
      <c r="AS438">
        <v>61962.742049181405</v>
      </c>
      <c r="AT438">
        <v>57942.990882931976</v>
      </c>
      <c r="AU438">
        <v>58086.781784998471</v>
      </c>
      <c r="AV438">
        <v>57867.569672733021</v>
      </c>
      <c r="AW438">
        <v>55278.407807174211</v>
      </c>
      <c r="AX438">
        <v>59030.191669222142</v>
      </c>
      <c r="AY438">
        <v>56833.190410649317</v>
      </c>
      <c r="AZ438">
        <v>66016.137400626758</v>
      </c>
      <c r="BA438">
        <v>67836.333143241442</v>
      </c>
      <c r="BB438">
        <v>72351.408168035356</v>
      </c>
      <c r="BC438">
        <v>71558.823769122624</v>
      </c>
      <c r="BD438">
        <v>69615.858330613293</v>
      </c>
      <c r="BE438">
        <v>69809.814104751946</v>
      </c>
      <c r="BF438">
        <v>65853.172405298101</v>
      </c>
      <c r="BG438">
        <v>66061.202728005184</v>
      </c>
      <c r="BH438">
        <v>65907.290939023311</v>
      </c>
      <c r="BI438">
        <v>63383.968141447367</v>
      </c>
      <c r="BJ438">
        <v>67201.687265976667</v>
      </c>
      <c r="BK438">
        <v>65070.699467223218</v>
      </c>
      <c r="BL438">
        <v>74320.218248519348</v>
      </c>
      <c r="BM438">
        <v>76208.329976757319</v>
      </c>
      <c r="BN438">
        <v>80793.368479471683</v>
      </c>
      <c r="BO438">
        <v>80072.946595895395</v>
      </c>
      <c r="BP438">
        <v>78203.536992769281</v>
      </c>
      <c r="BQ438">
        <v>78470.49076065101</v>
      </c>
      <c r="BR438">
        <v>74583.350605049942</v>
      </c>
      <c r="BS438">
        <v>74854.025948315422</v>
      </c>
      <c r="BT438">
        <v>74753.04588626606</v>
      </c>
      <c r="BU438">
        <v>72271.688059910826</v>
      </c>
      <c r="BV438">
        <v>76121.726466489723</v>
      </c>
      <c r="BW438">
        <v>74017.790319216248</v>
      </c>
      <c r="BX438">
        <v>83296.192299748625</v>
      </c>
      <c r="BY438">
        <v>85223.54104600905</v>
      </c>
      <c r="BZ438">
        <v>89865.979862062988</v>
      </c>
      <c r="CA438">
        <v>89225.668251764073</v>
      </c>
      <c r="CB438">
        <v>87458.039225703556</v>
      </c>
      <c r="CC438">
        <v>87840.556650449638</v>
      </c>
      <c r="CD438">
        <v>84068.411663652165</v>
      </c>
      <c r="CE438">
        <v>84435.178907624417</v>
      </c>
      <c r="CF438">
        <v>84393.092555099734</v>
      </c>
      <c r="CG438">
        <v>81920.65510904335</v>
      </c>
      <c r="CH438">
        <v>85726.963528349937</v>
      </c>
      <c r="CI438">
        <v>83537.045553403121</v>
      </c>
      <c r="CJ438">
        <v>92714.450045413483</v>
      </c>
      <c r="CK438">
        <v>94563.106965540544</v>
      </c>
      <c r="CL438">
        <v>99184.526358839008</v>
      </c>
      <c r="CM438">
        <v>98635.158742398402</v>
      </c>
      <c r="CN438">
        <v>97068.408008921775</v>
      </c>
      <c r="CO438">
        <v>97741.341529972357</v>
      </c>
      <c r="CP438">
        <v>94398.599872266408</v>
      </c>
      <c r="CQ438">
        <v>94987.511564437227</v>
      </c>
      <c r="CR438">
        <v>95249.296676645521</v>
      </c>
      <c r="CS438">
        <v>93126.979134759458</v>
      </c>
      <c r="CT438">
        <v>95421.348674808833</v>
      </c>
      <c r="CU438">
        <v>94833.486445906165</v>
      </c>
      <c r="CV438">
        <v>1</v>
      </c>
      <c r="CW438">
        <f t="shared" si="20"/>
        <v>4110</v>
      </c>
      <c r="CY438">
        <f t="shared" si="21"/>
        <v>4110</v>
      </c>
      <c r="CZ438">
        <f t="shared" si="22"/>
        <v>4110</v>
      </c>
    </row>
    <row r="439" spans="1:104" x14ac:dyDescent="0.25">
      <c r="A439" t="s">
        <v>103</v>
      </c>
      <c r="B439" t="s">
        <v>103</v>
      </c>
      <c r="C439" t="s">
        <v>104</v>
      </c>
      <c r="CV439">
        <v>0</v>
      </c>
      <c r="CW439">
        <f t="shared" si="20"/>
        <v>0</v>
      </c>
      <c r="CY439">
        <f t="shared" si="21"/>
        <v>0</v>
      </c>
      <c r="CZ439" t="e">
        <f t="shared" si="22"/>
        <v>#VALUE!</v>
      </c>
    </row>
    <row r="440" spans="1:104" x14ac:dyDescent="0.25">
      <c r="A440" t="s">
        <v>213</v>
      </c>
      <c r="B440" t="s">
        <v>105</v>
      </c>
      <c r="C440" t="s">
        <v>102</v>
      </c>
      <c r="D440">
        <v>41986.266565390215</v>
      </c>
      <c r="E440">
        <v>44781.085951348308</v>
      </c>
      <c r="F440">
        <v>48395.845795915586</v>
      </c>
      <c r="G440">
        <v>45674.727288330032</v>
      </c>
      <c r="H440">
        <v>46881.739881438654</v>
      </c>
      <c r="I440">
        <v>43188.15821973476</v>
      </c>
      <c r="J440">
        <v>42508.942020816467</v>
      </c>
      <c r="K440">
        <v>42657.20507421012</v>
      </c>
      <c r="L440">
        <v>39463.245844804733</v>
      </c>
      <c r="M440">
        <v>43594.809564222887</v>
      </c>
      <c r="N440">
        <v>43961.631880489993</v>
      </c>
      <c r="O440">
        <v>43452.83978129235</v>
      </c>
      <c r="P440">
        <v>46115.361945709992</v>
      </c>
      <c r="Q440">
        <v>45821.207230530817</v>
      </c>
      <c r="R440">
        <v>50127.667063159985</v>
      </c>
      <c r="S440">
        <v>47318.154819035502</v>
      </c>
      <c r="T440">
        <v>48402.97293666398</v>
      </c>
      <c r="U440">
        <v>44641.493766145148</v>
      </c>
      <c r="V440">
        <v>43828.412934934648</v>
      </c>
      <c r="W440">
        <v>44075.109396624779</v>
      </c>
      <c r="X440">
        <v>41198.659249584307</v>
      </c>
      <c r="Y440">
        <v>45867.443074512878</v>
      </c>
      <c r="Z440">
        <v>46888.204209251744</v>
      </c>
      <c r="AA440">
        <v>46979.18941684228</v>
      </c>
      <c r="AB440">
        <v>50065.485154426067</v>
      </c>
      <c r="AC440">
        <v>49974.630683911884</v>
      </c>
      <c r="AD440">
        <v>54298.430469930427</v>
      </c>
      <c r="AE440">
        <v>51407.660474627875</v>
      </c>
      <c r="AF440">
        <v>52407.795422246279</v>
      </c>
      <c r="AG440">
        <v>48625.358670820686</v>
      </c>
      <c r="AH440">
        <v>47880.583385554681</v>
      </c>
      <c r="AI440">
        <v>48274.908100026179</v>
      </c>
      <c r="AJ440">
        <v>45596.163766083111</v>
      </c>
      <c r="AK440">
        <v>50480.806389825695</v>
      </c>
      <c r="AL440">
        <v>51711.527140579667</v>
      </c>
      <c r="AM440">
        <v>51993.183386133256</v>
      </c>
      <c r="AN440">
        <v>55245.922845501736</v>
      </c>
      <c r="AO440">
        <v>55297.239001055277</v>
      </c>
      <c r="AP440">
        <v>59741.352773817911</v>
      </c>
      <c r="AQ440">
        <v>56953.190957267172</v>
      </c>
      <c r="AR440">
        <v>58044.17189236678</v>
      </c>
      <c r="AS440">
        <v>54348.196947207136</v>
      </c>
      <c r="AT440">
        <v>53693.035663041213</v>
      </c>
      <c r="AU440">
        <v>54185.988557881967</v>
      </c>
      <c r="AV440">
        <v>51617.527638488427</v>
      </c>
      <c r="AW440">
        <v>56623.019955130738</v>
      </c>
      <c r="AX440">
        <v>57981.090709940807</v>
      </c>
      <c r="AY440">
        <v>58391.195117686628</v>
      </c>
      <c r="AZ440">
        <v>61768.557182192417</v>
      </c>
      <c r="BA440">
        <v>61937.535206665685</v>
      </c>
      <c r="BB440">
        <v>66491.45224826553</v>
      </c>
      <c r="BC440">
        <v>63806.208683629746</v>
      </c>
      <c r="BD440">
        <v>64995.224618458524</v>
      </c>
      <c r="BE440">
        <v>61394.532097853262</v>
      </c>
      <c r="BF440">
        <v>60833.526675307956</v>
      </c>
      <c r="BG440">
        <v>61420.392998215531</v>
      </c>
      <c r="BH440">
        <v>58945.854291977332</v>
      </c>
      <c r="BI440">
        <v>64045.195054474134</v>
      </c>
      <c r="BJ440">
        <v>65496.939622928941</v>
      </c>
      <c r="BK440">
        <v>66000.626929835504</v>
      </c>
      <c r="BL440">
        <v>69471.780675775575</v>
      </c>
      <c r="BM440">
        <v>69735.141068302764</v>
      </c>
      <c r="BN440">
        <v>74384.250172448505</v>
      </c>
      <c r="BO440">
        <v>71794.790998645869</v>
      </c>
      <c r="BP440">
        <v>73079.324702153899</v>
      </c>
      <c r="BQ440">
        <v>69572.339295096492</v>
      </c>
      <c r="BR440">
        <v>69101.188917521649</v>
      </c>
      <c r="BS440">
        <v>69771.957508064603</v>
      </c>
      <c r="BT440">
        <v>67373.842583711084</v>
      </c>
      <c r="BU440">
        <v>72541.868818712173</v>
      </c>
      <c r="BV440">
        <v>74056.108341907006</v>
      </c>
      <c r="BW440">
        <v>74619.612381036815</v>
      </c>
      <c r="BX440">
        <v>78152.972770905297</v>
      </c>
      <c r="BY440">
        <v>78486.520552429254</v>
      </c>
      <c r="BZ440">
        <v>83218.400773423797</v>
      </c>
      <c r="CA440">
        <v>80726.228243969876</v>
      </c>
      <c r="CB440">
        <v>82120.484452247911</v>
      </c>
      <c r="CC440">
        <v>78729.021708066313</v>
      </c>
      <c r="CD440">
        <v>78368.752083032348</v>
      </c>
      <c r="CE440">
        <v>79133.365243897279</v>
      </c>
      <c r="CF440">
        <v>76800.976368420874</v>
      </c>
      <c r="CG440">
        <v>81999.965346941375</v>
      </c>
      <c r="CH440">
        <v>83511.270658234833</v>
      </c>
      <c r="CI440">
        <v>84048.420513045305</v>
      </c>
      <c r="CJ440">
        <v>87552.018485026667</v>
      </c>
      <c r="CK440">
        <v>87874.920728565427</v>
      </c>
      <c r="CL440">
        <v>92649.48050399877</v>
      </c>
      <c r="CM440">
        <v>90264.08895609391</v>
      </c>
      <c r="CN440">
        <v>91844.241059977663</v>
      </c>
      <c r="CO440">
        <v>88717.056443159265</v>
      </c>
      <c r="CP440">
        <v>88600.58811890622</v>
      </c>
      <c r="CQ440">
        <v>89615.347136482145</v>
      </c>
      <c r="CR440">
        <v>87554.595067504692</v>
      </c>
      <c r="CS440">
        <v>92163.203252624051</v>
      </c>
      <c r="CT440">
        <v>94499.668847440495</v>
      </c>
      <c r="CU440">
        <v>93574.992137545225</v>
      </c>
      <c r="CV440">
        <v>-1</v>
      </c>
      <c r="CW440">
        <f t="shared" si="20"/>
        <v>4110</v>
      </c>
      <c r="CY440">
        <f t="shared" si="21"/>
        <v>4110</v>
      </c>
      <c r="CZ440">
        <f t="shared" si="22"/>
        <v>4110</v>
      </c>
    </row>
    <row r="441" spans="1:104" x14ac:dyDescent="0.25">
      <c r="A441" t="s">
        <v>103</v>
      </c>
      <c r="B441" t="s">
        <v>103</v>
      </c>
      <c r="C441" t="s">
        <v>104</v>
      </c>
      <c r="CV441">
        <v>0</v>
      </c>
      <c r="CW441">
        <f t="shared" si="20"/>
        <v>0</v>
      </c>
      <c r="CY441">
        <f t="shared" si="21"/>
        <v>0</v>
      </c>
      <c r="CZ441" t="e">
        <f t="shared" si="22"/>
        <v>#VALUE!</v>
      </c>
    </row>
    <row r="442" spans="1:104" x14ac:dyDescent="0.25">
      <c r="A442" t="s">
        <v>214</v>
      </c>
      <c r="B442" t="s">
        <v>101</v>
      </c>
      <c r="C442" t="s">
        <v>102</v>
      </c>
      <c r="D442">
        <v>14608.546483765216</v>
      </c>
      <c r="E442">
        <v>14769.532993086937</v>
      </c>
      <c r="F442">
        <v>14760.843976485699</v>
      </c>
      <c r="G442">
        <v>14057.242662947599</v>
      </c>
      <c r="H442">
        <v>13125.263420232062</v>
      </c>
      <c r="I442">
        <v>13716.429864891852</v>
      </c>
      <c r="J442">
        <v>12102.374861276809</v>
      </c>
      <c r="K442">
        <v>11807.255142134511</v>
      </c>
      <c r="L442">
        <v>12637.380078771823</v>
      </c>
      <c r="M442">
        <v>10769.449648848164</v>
      </c>
      <c r="N442">
        <v>12523.406955490376</v>
      </c>
      <c r="O442">
        <v>12716.482670223064</v>
      </c>
      <c r="P442">
        <v>16113.550261671931</v>
      </c>
      <c r="Q442">
        <v>15613.828347966202</v>
      </c>
      <c r="R442">
        <v>15575.532865940484</v>
      </c>
      <c r="S442">
        <v>14889.545142724281</v>
      </c>
      <c r="T442">
        <v>13875.206367742056</v>
      </c>
      <c r="U442">
        <v>14309.324376634724</v>
      </c>
      <c r="V442">
        <v>12609.620875068578</v>
      </c>
      <c r="W442">
        <v>12357.526161676193</v>
      </c>
      <c r="X442">
        <v>13361.76347877982</v>
      </c>
      <c r="Y442">
        <v>11760.008538989507</v>
      </c>
      <c r="Z442">
        <v>13775.147657532925</v>
      </c>
      <c r="AA442">
        <v>14147.399497426424</v>
      </c>
      <c r="AB442">
        <v>17607.96477181626</v>
      </c>
      <c r="AC442">
        <v>17064.912169068739</v>
      </c>
      <c r="AD442">
        <v>16920.737484227713</v>
      </c>
      <c r="AE442">
        <v>16123.456722974322</v>
      </c>
      <c r="AF442">
        <v>15035.383692729527</v>
      </c>
      <c r="AG442">
        <v>15450.573162204995</v>
      </c>
      <c r="AH442">
        <v>13780.841559935969</v>
      </c>
      <c r="AI442">
        <v>13588.694080807843</v>
      </c>
      <c r="AJ442">
        <v>14662.318601227191</v>
      </c>
      <c r="AK442">
        <v>13124.680012729059</v>
      </c>
      <c r="AL442">
        <v>15191.569243272759</v>
      </c>
      <c r="AM442">
        <v>15601.95524504409</v>
      </c>
      <c r="AN442">
        <v>19088.719402345192</v>
      </c>
      <c r="AO442">
        <v>18562.290688863846</v>
      </c>
      <c r="AP442">
        <v>18427.442256860617</v>
      </c>
      <c r="AQ442">
        <v>17634.684175457263</v>
      </c>
      <c r="AR442">
        <v>16549.405106483042</v>
      </c>
      <c r="AS442">
        <v>16969.103073173599</v>
      </c>
      <c r="AT442">
        <v>15308.603587390906</v>
      </c>
      <c r="AU442">
        <v>15132.048805027727</v>
      </c>
      <c r="AV442">
        <v>16227.373162120875</v>
      </c>
      <c r="AW442">
        <v>14715.588217883716</v>
      </c>
      <c r="AX442">
        <v>16809.624825879138</v>
      </c>
      <c r="AY442">
        <v>17245.703711283604</v>
      </c>
      <c r="AZ442">
        <v>20754.889297555859</v>
      </c>
      <c r="BA442">
        <v>20247.071847672254</v>
      </c>
      <c r="BB442">
        <v>20127.608319828079</v>
      </c>
      <c r="BC442">
        <v>19348.229870749958</v>
      </c>
      <c r="BD442">
        <v>18275.624765934346</v>
      </c>
      <c r="BE442">
        <v>18708.251926116158</v>
      </c>
      <c r="BF442">
        <v>17061.385659091055</v>
      </c>
      <c r="BG442">
        <v>16899.159957962725</v>
      </c>
      <c r="BH442">
        <v>18009.238032070618</v>
      </c>
      <c r="BI442">
        <v>16512.321900129547</v>
      </c>
      <c r="BJ442">
        <v>18621.166199055624</v>
      </c>
      <c r="BK442">
        <v>19072.024434451392</v>
      </c>
      <c r="BL442">
        <v>22596.17747159877</v>
      </c>
      <c r="BM442">
        <v>22103.809800453324</v>
      </c>
      <c r="BN442">
        <v>22000.498638645222</v>
      </c>
      <c r="BO442">
        <v>21237.96635328668</v>
      </c>
      <c r="BP442">
        <v>20182.551682698904</v>
      </c>
      <c r="BQ442">
        <v>20631.999990141412</v>
      </c>
      <c r="BR442">
        <v>19000.605251451139</v>
      </c>
      <c r="BS442">
        <v>18851.47870056274</v>
      </c>
      <c r="BT442">
        <v>19971.538386052103</v>
      </c>
      <c r="BU442">
        <v>18481.361407707085</v>
      </c>
      <c r="BV442">
        <v>20594.457372696797</v>
      </c>
      <c r="BW442">
        <v>21048.780766615499</v>
      </c>
      <c r="BX442">
        <v>24578.041888899097</v>
      </c>
      <c r="BY442">
        <v>24095.067346004151</v>
      </c>
      <c r="BZ442">
        <v>24007.551358890083</v>
      </c>
      <c r="CA442">
        <v>23268.018204346412</v>
      </c>
      <c r="CB442">
        <v>22241.659590073279</v>
      </c>
      <c r="CC442">
        <v>22722.924104272039</v>
      </c>
      <c r="CD442">
        <v>21121.013654382536</v>
      </c>
      <c r="CE442">
        <v>20993.200536368502</v>
      </c>
      <c r="CF442">
        <v>22121.173708167087</v>
      </c>
      <c r="CG442">
        <v>20622.728803927792</v>
      </c>
      <c r="CH442">
        <v>22712.232014166519</v>
      </c>
      <c r="CI442">
        <v>23132.5435758085</v>
      </c>
      <c r="CJ442">
        <v>26627.62085525156</v>
      </c>
      <c r="CK442">
        <v>26123.179575327813</v>
      </c>
      <c r="CL442">
        <v>26034.957931201167</v>
      </c>
      <c r="CM442">
        <v>25335.474661417335</v>
      </c>
      <c r="CN442">
        <v>24380.540786541496</v>
      </c>
      <c r="CO442">
        <v>24950.920240669493</v>
      </c>
      <c r="CP442">
        <v>23493.605870738516</v>
      </c>
      <c r="CQ442">
        <v>23391.198118044133</v>
      </c>
      <c r="CR442">
        <v>24578.649674111311</v>
      </c>
      <c r="CS442">
        <v>23300.017170543186</v>
      </c>
      <c r="CT442">
        <v>24477.35774576565</v>
      </c>
      <c r="CU442">
        <v>25943.425759859441</v>
      </c>
      <c r="CV442">
        <v>1</v>
      </c>
      <c r="CW442">
        <f t="shared" si="20"/>
        <v>4201</v>
      </c>
      <c r="CY442">
        <f t="shared" si="21"/>
        <v>4201</v>
      </c>
      <c r="CZ442">
        <f t="shared" si="22"/>
        <v>4201</v>
      </c>
    </row>
    <row r="443" spans="1:104" x14ac:dyDescent="0.25">
      <c r="A443" t="s">
        <v>103</v>
      </c>
      <c r="B443" t="s">
        <v>103</v>
      </c>
      <c r="C443" t="s">
        <v>104</v>
      </c>
      <c r="CV443">
        <v>0</v>
      </c>
      <c r="CW443">
        <f t="shared" si="20"/>
        <v>0</v>
      </c>
      <c r="CY443">
        <f t="shared" si="21"/>
        <v>0</v>
      </c>
      <c r="CZ443" t="e">
        <f t="shared" si="22"/>
        <v>#VALUE!</v>
      </c>
    </row>
    <row r="444" spans="1:104" x14ac:dyDescent="0.25">
      <c r="A444" t="s">
        <v>214</v>
      </c>
      <c r="B444" t="s">
        <v>105</v>
      </c>
      <c r="C444" t="s">
        <v>102</v>
      </c>
      <c r="D444">
        <v>13103.355632484192</v>
      </c>
      <c r="E444">
        <v>14184.315693504788</v>
      </c>
      <c r="F444">
        <v>15586.440183233834</v>
      </c>
      <c r="G444">
        <v>13674.334063940019</v>
      </c>
      <c r="H444">
        <v>13897.37356751293</v>
      </c>
      <c r="I444">
        <v>12050.143248681868</v>
      </c>
      <c r="J444">
        <v>12070.055981840696</v>
      </c>
      <c r="K444">
        <v>11930.149313714957</v>
      </c>
      <c r="L444">
        <v>10500.501347865724</v>
      </c>
      <c r="M444">
        <v>12992.687867387194</v>
      </c>
      <c r="N444">
        <v>13004.310861882777</v>
      </c>
      <c r="O444">
        <v>13646.718640648272</v>
      </c>
      <c r="P444">
        <v>14800.763992869483</v>
      </c>
      <c r="Q444">
        <v>14736.120390100599</v>
      </c>
      <c r="R444">
        <v>15775.972591246431</v>
      </c>
      <c r="S444">
        <v>13857.958411086202</v>
      </c>
      <c r="T444">
        <v>14021.02237830959</v>
      </c>
      <c r="U444">
        <v>12126.401141128841</v>
      </c>
      <c r="V444">
        <v>12098.547409577679</v>
      </c>
      <c r="W444">
        <v>11964.173687718689</v>
      </c>
      <c r="X444">
        <v>10623.366577486133</v>
      </c>
      <c r="Y444">
        <v>13282.163688324094</v>
      </c>
      <c r="Z444">
        <v>13509.567734940487</v>
      </c>
      <c r="AA444">
        <v>14349.171205826775</v>
      </c>
      <c r="AB444">
        <v>15628.820825954244</v>
      </c>
      <c r="AC444">
        <v>15600.425032672583</v>
      </c>
      <c r="AD444">
        <v>16602.667311826983</v>
      </c>
      <c r="AE444">
        <v>14610.470809299772</v>
      </c>
      <c r="AF444">
        <v>14704.471293158658</v>
      </c>
      <c r="AG444">
        <v>12774.882537696119</v>
      </c>
      <c r="AH444">
        <v>12755.667300458594</v>
      </c>
      <c r="AI444">
        <v>12666.374925815086</v>
      </c>
      <c r="AJ444">
        <v>11391.275516885988</v>
      </c>
      <c r="AK444">
        <v>14120.237743842137</v>
      </c>
      <c r="AL444">
        <v>14411.070844921713</v>
      </c>
      <c r="AM444">
        <v>15302.355887207543</v>
      </c>
      <c r="AN444">
        <v>16621.584051677015</v>
      </c>
      <c r="AO444">
        <v>16622.640363789789</v>
      </c>
      <c r="AP444">
        <v>17646.785819744935</v>
      </c>
      <c r="AQ444">
        <v>15671.443282511875</v>
      </c>
      <c r="AR444">
        <v>15779.715652063593</v>
      </c>
      <c r="AS444">
        <v>13864.373985726414</v>
      </c>
      <c r="AT444">
        <v>13861.825871202418</v>
      </c>
      <c r="AU444">
        <v>13793.435318001637</v>
      </c>
      <c r="AV444">
        <v>12544.126354480466</v>
      </c>
      <c r="AW444">
        <v>15303.057145924638</v>
      </c>
      <c r="AX444">
        <v>15626.237364731294</v>
      </c>
      <c r="AY444">
        <v>16550.002790078783</v>
      </c>
      <c r="AZ444">
        <v>17899.883533871951</v>
      </c>
      <c r="BA444">
        <v>17928.615545024608</v>
      </c>
      <c r="BB444">
        <v>18977.286322066688</v>
      </c>
      <c r="BC444">
        <v>17023.933024439979</v>
      </c>
      <c r="BD444">
        <v>17152.667672176223</v>
      </c>
      <c r="BE444">
        <v>15257.255949066304</v>
      </c>
      <c r="BF444">
        <v>15274.805756904858</v>
      </c>
      <c r="BG444">
        <v>15226.994753661798</v>
      </c>
      <c r="BH444">
        <v>13998.742360851818</v>
      </c>
      <c r="BI444">
        <v>16779.037188499984</v>
      </c>
      <c r="BJ444">
        <v>17123.710424871129</v>
      </c>
      <c r="BK444">
        <v>18069.011164445012</v>
      </c>
      <c r="BL444">
        <v>19440.497284500758</v>
      </c>
      <c r="BM444">
        <v>19490.999300921801</v>
      </c>
      <c r="BN444">
        <v>20561.674936553798</v>
      </c>
      <c r="BO444">
        <v>18630.507344615704</v>
      </c>
      <c r="BP444">
        <v>18781.356840997145</v>
      </c>
      <c r="BQ444">
        <v>16907.522938580838</v>
      </c>
      <c r="BR444">
        <v>16945.493257865575</v>
      </c>
      <c r="BS444">
        <v>16916.312103579054</v>
      </c>
      <c r="BT444">
        <v>15704.454813794488</v>
      </c>
      <c r="BU444">
        <v>18498.873017416976</v>
      </c>
      <c r="BV444">
        <v>18855.93510380447</v>
      </c>
      <c r="BW444">
        <v>19813.04216763068</v>
      </c>
      <c r="BX444">
        <v>21197.377845541785</v>
      </c>
      <c r="BY444">
        <v>21263.531340416885</v>
      </c>
      <c r="BZ444">
        <v>22354.060954080906</v>
      </c>
      <c r="CA444">
        <v>20447.453922451248</v>
      </c>
      <c r="CB444">
        <v>20626.765618693811</v>
      </c>
      <c r="CC444">
        <v>18783.033355338608</v>
      </c>
      <c r="CD444">
        <v>18849.310777073151</v>
      </c>
      <c r="CE444">
        <v>18842.664998396227</v>
      </c>
      <c r="CF444">
        <v>17644.151909036114</v>
      </c>
      <c r="CG444">
        <v>20440.81960334344</v>
      </c>
      <c r="CH444">
        <v>20789.645458840645</v>
      </c>
      <c r="CI444">
        <v>21731.862317417435</v>
      </c>
      <c r="CJ444">
        <v>23100.992496216895</v>
      </c>
      <c r="CK444">
        <v>23158.929491284369</v>
      </c>
      <c r="CL444">
        <v>24259.992603056024</v>
      </c>
      <c r="CM444">
        <v>22382.661208842525</v>
      </c>
      <c r="CN444">
        <v>22617.74186231663</v>
      </c>
      <c r="CO444">
        <v>20856.784508756537</v>
      </c>
      <c r="CP444">
        <v>20982.931633416178</v>
      </c>
      <c r="CQ444">
        <v>21073.42379916455</v>
      </c>
      <c r="CR444">
        <v>19933.197790507049</v>
      </c>
      <c r="CS444">
        <v>22472.251894793804</v>
      </c>
      <c r="CT444">
        <v>23304.700149445991</v>
      </c>
      <c r="CU444">
        <v>23374.755328459996</v>
      </c>
      <c r="CV444">
        <v>-1</v>
      </c>
      <c r="CW444">
        <f t="shared" si="20"/>
        <v>4201</v>
      </c>
      <c r="CY444">
        <f t="shared" si="21"/>
        <v>4201</v>
      </c>
      <c r="CZ444">
        <f t="shared" si="22"/>
        <v>4201</v>
      </c>
    </row>
    <row r="445" spans="1:104" x14ac:dyDescent="0.25">
      <c r="A445" t="s">
        <v>103</v>
      </c>
      <c r="B445" t="s">
        <v>103</v>
      </c>
      <c r="C445" t="s">
        <v>104</v>
      </c>
      <c r="CV445">
        <v>0</v>
      </c>
      <c r="CW445">
        <f t="shared" si="20"/>
        <v>0</v>
      </c>
      <c r="CY445">
        <f t="shared" si="21"/>
        <v>0</v>
      </c>
      <c r="CZ445" t="e">
        <f t="shared" si="22"/>
        <v>#VALUE!</v>
      </c>
    </row>
    <row r="446" spans="1:104" x14ac:dyDescent="0.25">
      <c r="A446" t="s">
        <v>215</v>
      </c>
      <c r="B446" t="s">
        <v>101</v>
      </c>
      <c r="C446" t="s">
        <v>102</v>
      </c>
      <c r="D446">
        <v>13960.679996096833</v>
      </c>
      <c r="E446">
        <v>16390.370833443463</v>
      </c>
      <c r="F446">
        <v>17356.211394415357</v>
      </c>
      <c r="G446">
        <v>16765.453279744266</v>
      </c>
      <c r="H446">
        <v>15936.74898210462</v>
      </c>
      <c r="I446">
        <v>15965.74152508913</v>
      </c>
      <c r="J446">
        <v>14382.662452379711</v>
      </c>
      <c r="K446">
        <v>13561.273924445253</v>
      </c>
      <c r="L446">
        <v>13702.722231001137</v>
      </c>
      <c r="M446">
        <v>11854.239801937971</v>
      </c>
      <c r="N446">
        <v>12684.516140898106</v>
      </c>
      <c r="O446">
        <v>12635.755896478438</v>
      </c>
      <c r="P446">
        <v>16761.929512905743</v>
      </c>
      <c r="Q446">
        <v>17827.072194171138</v>
      </c>
      <c r="R446">
        <v>18949.200302213547</v>
      </c>
      <c r="S446">
        <v>18209.680458190946</v>
      </c>
      <c r="T446">
        <v>17141.257578219946</v>
      </c>
      <c r="U446">
        <v>16889.384129031525</v>
      </c>
      <c r="V446">
        <v>15116.083891898443</v>
      </c>
      <c r="W446">
        <v>14283.348257736207</v>
      </c>
      <c r="X446">
        <v>14605.950889193718</v>
      </c>
      <c r="Y446">
        <v>13100.276129717233</v>
      </c>
      <c r="Z446">
        <v>14316.22666981468</v>
      </c>
      <c r="AA446">
        <v>14569.295216176881</v>
      </c>
      <c r="AB446">
        <v>18848.480038468453</v>
      </c>
      <c r="AC446">
        <v>19908.686261832427</v>
      </c>
      <c r="AD446">
        <v>20914.006515957313</v>
      </c>
      <c r="AE446">
        <v>20020.980721921151</v>
      </c>
      <c r="AF446">
        <v>18829.215476578807</v>
      </c>
      <c r="AG446">
        <v>18520.523799332095</v>
      </c>
      <c r="AH446">
        <v>16760.997893495602</v>
      </c>
      <c r="AI446">
        <v>15994.08068579953</v>
      </c>
      <c r="AJ446">
        <v>16408.126381241644</v>
      </c>
      <c r="AK446">
        <v>14996.86809701574</v>
      </c>
      <c r="AL446">
        <v>16296.25323856604</v>
      </c>
      <c r="AM446">
        <v>16616.001818324272</v>
      </c>
      <c r="AN446">
        <v>20944.564791452634</v>
      </c>
      <c r="AO446">
        <v>22038.557973385628</v>
      </c>
      <c r="AP446">
        <v>23064.624831276698</v>
      </c>
      <c r="AQ446">
        <v>22182.692929610923</v>
      </c>
      <c r="AR446">
        <v>20996.887472903982</v>
      </c>
      <c r="AS446">
        <v>20694.347905000526</v>
      </c>
      <c r="AT446">
        <v>18946.19932344824</v>
      </c>
      <c r="AU446">
        <v>18199.227928584136</v>
      </c>
      <c r="AV446">
        <v>18642.49070457957</v>
      </c>
      <c r="AW446">
        <v>17267.767002861372</v>
      </c>
      <c r="AX446">
        <v>18607.297106459093</v>
      </c>
      <c r="AY446">
        <v>18966.726907645527</v>
      </c>
      <c r="AZ446">
        <v>23331.35083866326</v>
      </c>
      <c r="BA446">
        <v>24456.276890687732</v>
      </c>
      <c r="BB446">
        <v>25508.319784656873</v>
      </c>
      <c r="BC446">
        <v>24648.740972391635</v>
      </c>
      <c r="BD446">
        <v>23483.418980582064</v>
      </c>
      <c r="BE446">
        <v>23201.013434296736</v>
      </c>
      <c r="BF446">
        <v>21473.569094191022</v>
      </c>
      <c r="BG446">
        <v>20748.145198298669</v>
      </c>
      <c r="BH446">
        <v>21213.615040829653</v>
      </c>
      <c r="BI446">
        <v>19861.406450977571</v>
      </c>
      <c r="BJ446">
        <v>21223.501949290767</v>
      </c>
      <c r="BK446">
        <v>21605.536637229434</v>
      </c>
      <c r="BL446">
        <v>25993.056247913482</v>
      </c>
      <c r="BM446">
        <v>27141.570550486289</v>
      </c>
      <c r="BN446">
        <v>28218.247214147221</v>
      </c>
      <c r="BO446">
        <v>27384.42220272922</v>
      </c>
      <c r="BP446">
        <v>26245.579475250794</v>
      </c>
      <c r="BQ446">
        <v>25989.435228199996</v>
      </c>
      <c r="BR446">
        <v>24286.631455914954</v>
      </c>
      <c r="BS446">
        <v>23582.648982989471</v>
      </c>
      <c r="BT446">
        <v>24065.056008824446</v>
      </c>
      <c r="BU446">
        <v>22724.770109126814</v>
      </c>
      <c r="BV446">
        <v>24094.504514287062</v>
      </c>
      <c r="BW446">
        <v>24482.066183578005</v>
      </c>
      <c r="BX446">
        <v>28876.417353940873</v>
      </c>
      <c r="BY446">
        <v>30037.077227034133</v>
      </c>
      <c r="BZ446">
        <v>31134.782647843371</v>
      </c>
      <c r="CA446">
        <v>30332.796049230721</v>
      </c>
      <c r="CB446">
        <v>29235.823828013588</v>
      </c>
      <c r="CC446">
        <v>29027.570787945489</v>
      </c>
      <c r="CD446">
        <v>27371.702397003279</v>
      </c>
      <c r="CE446">
        <v>26705.017665935902</v>
      </c>
      <c r="CF446">
        <v>27206.645051194588</v>
      </c>
      <c r="CG446">
        <v>25861.884460165777</v>
      </c>
      <c r="CH446">
        <v>27202.797962096443</v>
      </c>
      <c r="CI446">
        <v>27542.633849507514</v>
      </c>
      <c r="CJ446">
        <v>31883.696277084549</v>
      </c>
      <c r="CK446">
        <v>33003.622438169623</v>
      </c>
      <c r="CL446">
        <v>34088.779132800075</v>
      </c>
      <c r="CM446">
        <v>33328.403046109626</v>
      </c>
      <c r="CN446">
        <v>32324.823933718719</v>
      </c>
      <c r="CO446">
        <v>32247.182283764818</v>
      </c>
      <c r="CP446">
        <v>30791.020538681325</v>
      </c>
      <c r="CQ446">
        <v>30214.317892449122</v>
      </c>
      <c r="CR446">
        <v>30827.131315112376</v>
      </c>
      <c r="CS446">
        <v>29692.13278810729</v>
      </c>
      <c r="CT446">
        <v>30219.489749307133</v>
      </c>
      <c r="CU446">
        <v>31290.253822007828</v>
      </c>
      <c r="CV446">
        <v>1</v>
      </c>
      <c r="CW446">
        <f t="shared" si="20"/>
        <v>4202</v>
      </c>
      <c r="CY446">
        <f t="shared" si="21"/>
        <v>4202</v>
      </c>
      <c r="CZ446">
        <f t="shared" si="22"/>
        <v>4202</v>
      </c>
    </row>
    <row r="447" spans="1:104" x14ac:dyDescent="0.25">
      <c r="A447" t="s">
        <v>103</v>
      </c>
      <c r="B447" t="s">
        <v>103</v>
      </c>
      <c r="C447" t="s">
        <v>104</v>
      </c>
      <c r="CV447">
        <v>0</v>
      </c>
      <c r="CW447">
        <f t="shared" si="20"/>
        <v>0</v>
      </c>
      <c r="CY447">
        <f t="shared" si="21"/>
        <v>0</v>
      </c>
      <c r="CZ447" t="e">
        <f t="shared" si="22"/>
        <v>#VALUE!</v>
      </c>
    </row>
    <row r="448" spans="1:104" x14ac:dyDescent="0.25">
      <c r="A448" t="s">
        <v>215</v>
      </c>
      <c r="B448" t="s">
        <v>105</v>
      </c>
      <c r="C448" t="s">
        <v>102</v>
      </c>
      <c r="D448">
        <v>14578.760308672434</v>
      </c>
      <c r="E448">
        <v>14745.947126986315</v>
      </c>
      <c r="F448">
        <v>16038.717221900893</v>
      </c>
      <c r="G448">
        <v>15482.574120613161</v>
      </c>
      <c r="H448">
        <v>16131.405127620174</v>
      </c>
      <c r="I448">
        <v>14760.91329749177</v>
      </c>
      <c r="J448">
        <v>14513.34499735797</v>
      </c>
      <c r="K448">
        <v>14181.773737293523</v>
      </c>
      <c r="L448">
        <v>13274.263372654783</v>
      </c>
      <c r="M448">
        <v>14344.67875314521</v>
      </c>
      <c r="N448">
        <v>14428.256590539475</v>
      </c>
      <c r="O448">
        <v>14718.770009031561</v>
      </c>
      <c r="P448">
        <v>15839.788315363727</v>
      </c>
      <c r="Q448">
        <v>15663.086017599559</v>
      </c>
      <c r="R448">
        <v>17204.687229241688</v>
      </c>
      <c r="S448">
        <v>16206.563720536371</v>
      </c>
      <c r="T448">
        <v>16765.07476340092</v>
      </c>
      <c r="U448">
        <v>15264.675625818556</v>
      </c>
      <c r="V448">
        <v>14912.52953246759</v>
      </c>
      <c r="W448">
        <v>14555.921959750907</v>
      </c>
      <c r="X448">
        <v>13717.285142416556</v>
      </c>
      <c r="Y448">
        <v>14953.697009126681</v>
      </c>
      <c r="Z448">
        <v>15262.053229983569</v>
      </c>
      <c r="AA448">
        <v>15769.323300016233</v>
      </c>
      <c r="AB448">
        <v>17053.168823870095</v>
      </c>
      <c r="AC448">
        <v>16957.719442901431</v>
      </c>
      <c r="AD448">
        <v>18506.245960368658</v>
      </c>
      <c r="AE448">
        <v>17470.144030986674</v>
      </c>
      <c r="AF448">
        <v>17982.009341400513</v>
      </c>
      <c r="AG448">
        <v>16454.761506329476</v>
      </c>
      <c r="AH448">
        <v>16109.761082913737</v>
      </c>
      <c r="AI448">
        <v>15793.783026846537</v>
      </c>
      <c r="AJ448">
        <v>15019.539387909543</v>
      </c>
      <c r="AK448">
        <v>16331.499306055255</v>
      </c>
      <c r="AL448">
        <v>16715.877784072076</v>
      </c>
      <c r="AM448">
        <v>17292.839646017714</v>
      </c>
      <c r="AN448">
        <v>18636.941047731594</v>
      </c>
      <c r="AO448">
        <v>18591.693454652217</v>
      </c>
      <c r="AP448">
        <v>20181.187696800167</v>
      </c>
      <c r="AQ448">
        <v>19178.545416462362</v>
      </c>
      <c r="AR448">
        <v>19718.814896505217</v>
      </c>
      <c r="AS448">
        <v>18217.885994658733</v>
      </c>
      <c r="AT448">
        <v>17900.151675525878</v>
      </c>
      <c r="AU448">
        <v>17614.823426742474</v>
      </c>
      <c r="AV448">
        <v>16875.862189878098</v>
      </c>
      <c r="AW448">
        <v>18227.549165472246</v>
      </c>
      <c r="AX448">
        <v>18654.686792137327</v>
      </c>
      <c r="AY448">
        <v>19275.37938502476</v>
      </c>
      <c r="AZ448">
        <v>20662.171901303827</v>
      </c>
      <c r="BA448">
        <v>20657.16891730982</v>
      </c>
      <c r="BB448">
        <v>22283.907958035485</v>
      </c>
      <c r="BC448">
        <v>21315.73787503719</v>
      </c>
      <c r="BD448">
        <v>21888.423808539017</v>
      </c>
      <c r="BE448">
        <v>20418.709441229446</v>
      </c>
      <c r="BF448">
        <v>20131.699330296804</v>
      </c>
      <c r="BG448">
        <v>19877.038884264726</v>
      </c>
      <c r="BH448">
        <v>19168.852630808848</v>
      </c>
      <c r="BI448">
        <v>20551.414998322147</v>
      </c>
      <c r="BJ448">
        <v>21009.477154324893</v>
      </c>
      <c r="BK448">
        <v>21661.143078581517</v>
      </c>
      <c r="BL448">
        <v>23079.041578374556</v>
      </c>
      <c r="BM448">
        <v>23105.410989149881</v>
      </c>
      <c r="BN448">
        <v>24763.886733567873</v>
      </c>
      <c r="BO448">
        <v>23827.772839295132</v>
      </c>
      <c r="BP448">
        <v>24432.55702543298</v>
      </c>
      <c r="BQ448">
        <v>22994.438599965499</v>
      </c>
      <c r="BR448">
        <v>22737.762590842212</v>
      </c>
      <c r="BS448">
        <v>22511.350140502822</v>
      </c>
      <c r="BT448">
        <v>21828.670754902658</v>
      </c>
      <c r="BU448">
        <v>23233.78232605206</v>
      </c>
      <c r="BV448">
        <v>23711.886514594706</v>
      </c>
      <c r="BW448">
        <v>24382.301340091621</v>
      </c>
      <c r="BX448">
        <v>25819.521523096562</v>
      </c>
      <c r="BY448">
        <v>25867.94921762896</v>
      </c>
      <c r="BZ448">
        <v>27553.126822149552</v>
      </c>
      <c r="CA448">
        <v>26649.356880412462</v>
      </c>
      <c r="CB448">
        <v>27291.658602623262</v>
      </c>
      <c r="CC448">
        <v>25894.008446714357</v>
      </c>
      <c r="CD448">
        <v>25676.958730903913</v>
      </c>
      <c r="CE448">
        <v>25484.597122954092</v>
      </c>
      <c r="CF448">
        <v>24825.890650017056</v>
      </c>
      <c r="CG448">
        <v>26241.850856774006</v>
      </c>
      <c r="CH448">
        <v>26717.34875576686</v>
      </c>
      <c r="CI448">
        <v>27374.924852398282</v>
      </c>
      <c r="CJ448">
        <v>28796.201101407893</v>
      </c>
      <c r="CK448">
        <v>28834.169305360825</v>
      </c>
      <c r="CL448">
        <v>30526.833453384676</v>
      </c>
      <c r="CM448">
        <v>29655.291699116955</v>
      </c>
      <c r="CN448">
        <v>30359.502501049254</v>
      </c>
      <c r="CO448">
        <v>29053.359198397291</v>
      </c>
      <c r="CP448">
        <v>28932.314584902921</v>
      </c>
      <c r="CQ448">
        <v>28828.087900853665</v>
      </c>
      <c r="CR448">
        <v>28272.488892092453</v>
      </c>
      <c r="CS448">
        <v>29530.328677548205</v>
      </c>
      <c r="CT448">
        <v>30196.156095264036</v>
      </c>
      <c r="CU448">
        <v>30456.796125502253</v>
      </c>
      <c r="CV448">
        <v>-1</v>
      </c>
      <c r="CW448">
        <f t="shared" si="20"/>
        <v>4202</v>
      </c>
      <c r="CY448">
        <f t="shared" si="21"/>
        <v>4202</v>
      </c>
      <c r="CZ448">
        <f t="shared" si="22"/>
        <v>4202</v>
      </c>
    </row>
    <row r="449" spans="1:104" x14ac:dyDescent="0.25">
      <c r="A449" t="s">
        <v>103</v>
      </c>
      <c r="B449" t="s">
        <v>103</v>
      </c>
      <c r="C449" t="s">
        <v>104</v>
      </c>
      <c r="CV449">
        <v>0</v>
      </c>
      <c r="CW449">
        <f t="shared" si="20"/>
        <v>0</v>
      </c>
      <c r="CY449">
        <f t="shared" si="21"/>
        <v>0</v>
      </c>
      <c r="CZ449" t="e">
        <f t="shared" si="22"/>
        <v>#VALUE!</v>
      </c>
    </row>
    <row r="450" spans="1:104" x14ac:dyDescent="0.25">
      <c r="A450" t="s">
        <v>216</v>
      </c>
      <c r="B450" t="s">
        <v>101</v>
      </c>
      <c r="C450" t="s">
        <v>102</v>
      </c>
      <c r="D450">
        <v>4462.0985897892442</v>
      </c>
      <c r="E450">
        <v>5144.1395281565201</v>
      </c>
      <c r="F450">
        <v>4492.1605720420212</v>
      </c>
      <c r="G450">
        <v>4147.7981455074923</v>
      </c>
      <c r="H450">
        <v>3679.7422824089667</v>
      </c>
      <c r="I450">
        <v>4018.8438919839668</v>
      </c>
      <c r="J450">
        <v>3477.6909014238463</v>
      </c>
      <c r="K450">
        <v>3196.6571979289183</v>
      </c>
      <c r="L450">
        <v>3677.1414690021002</v>
      </c>
      <c r="M450">
        <v>2912.2398688022899</v>
      </c>
      <c r="N450">
        <v>3474.0986002115428</v>
      </c>
      <c r="O450">
        <v>3867.8079805190273</v>
      </c>
      <c r="P450">
        <v>4894.5802739552437</v>
      </c>
      <c r="Q450">
        <v>4947.1035018675529</v>
      </c>
      <c r="R450">
        <v>4500.9049493129833</v>
      </c>
      <c r="S450">
        <v>4342.7215679578703</v>
      </c>
      <c r="T450">
        <v>3839.3946555032412</v>
      </c>
      <c r="U450">
        <v>4081.916449103891</v>
      </c>
      <c r="V450">
        <v>3497.0414442170195</v>
      </c>
      <c r="W450">
        <v>3243.6866763984367</v>
      </c>
      <c r="X450">
        <v>3805.7511518472038</v>
      </c>
      <c r="Y450">
        <v>3147.1305728860893</v>
      </c>
      <c r="Z450">
        <v>3798.9234686167483</v>
      </c>
      <c r="AA450">
        <v>4236.4560901041605</v>
      </c>
      <c r="AB450">
        <v>5256.8106981137389</v>
      </c>
      <c r="AC450">
        <v>5266.0026192011546</v>
      </c>
      <c r="AD450">
        <v>4762.8568174551083</v>
      </c>
      <c r="AE450">
        <v>4557.2002305574679</v>
      </c>
      <c r="AF450">
        <v>4029.0831767481541</v>
      </c>
      <c r="AG450">
        <v>4270.35278345801</v>
      </c>
      <c r="AH450">
        <v>3700.4177992349987</v>
      </c>
      <c r="AI450">
        <v>3468.377783594703</v>
      </c>
      <c r="AJ450">
        <v>4050.4043083904289</v>
      </c>
      <c r="AK450">
        <v>3406.5753871368247</v>
      </c>
      <c r="AL450">
        <v>4067.4424030898622</v>
      </c>
      <c r="AM450">
        <v>4509.4058817388523</v>
      </c>
      <c r="AN450">
        <v>5530.8449497324218</v>
      </c>
      <c r="AO450">
        <v>5538.6529893757843</v>
      </c>
      <c r="AP450">
        <v>5032.2290903233261</v>
      </c>
      <c r="AQ450">
        <v>4822.1021443831241</v>
      </c>
      <c r="AR450">
        <v>4289.3928999519885</v>
      </c>
      <c r="AS450">
        <v>4527.2245406410893</v>
      </c>
      <c r="AT450">
        <v>3956.051925749267</v>
      </c>
      <c r="AU450">
        <v>3725.3733188449078</v>
      </c>
      <c r="AV450">
        <v>4310.9623312547128</v>
      </c>
      <c r="AW450">
        <v>3671.8908921033862</v>
      </c>
      <c r="AX450">
        <v>4337.5060780889216</v>
      </c>
      <c r="AY450">
        <v>4783.2334524602911</v>
      </c>
      <c r="AZ450">
        <v>5806.9765761420203</v>
      </c>
      <c r="BA450">
        <v>5815.6905895480759</v>
      </c>
      <c r="BB450">
        <v>5309.2164779955219</v>
      </c>
      <c r="BC450">
        <v>5098.6593592974605</v>
      </c>
      <c r="BD450">
        <v>4565.6293122535262</v>
      </c>
      <c r="BE450">
        <v>4803.5270681755846</v>
      </c>
      <c r="BF450">
        <v>4232.8589429730819</v>
      </c>
      <c r="BG450">
        <v>4003.0144665229823</v>
      </c>
      <c r="BH450">
        <v>4589.5962034582499</v>
      </c>
      <c r="BI450">
        <v>3951.5304653467811</v>
      </c>
      <c r="BJ450">
        <v>4618.0977565640887</v>
      </c>
      <c r="BK450">
        <v>5064.7497207376773</v>
      </c>
      <c r="BL450">
        <v>6089.4879602087221</v>
      </c>
      <c r="BM450">
        <v>6099.3931580190692</v>
      </c>
      <c r="BN450">
        <v>5594.4029719127557</v>
      </c>
      <c r="BO450">
        <v>5385.6350205761637</v>
      </c>
      <c r="BP450">
        <v>4854.5882438876924</v>
      </c>
      <c r="BQ450">
        <v>5094.4202663110154</v>
      </c>
      <c r="BR450">
        <v>4525.2967214001128</v>
      </c>
      <c r="BS450">
        <v>4296.2485490404815</v>
      </c>
      <c r="BT450">
        <v>4882.6154930198845</v>
      </c>
      <c r="BU450">
        <v>4243.2779570806888</v>
      </c>
      <c r="BV450">
        <v>4907.7782456837749</v>
      </c>
      <c r="BW450">
        <v>5352.1591742742858</v>
      </c>
      <c r="BX450">
        <v>6375.2643198646083</v>
      </c>
      <c r="BY450">
        <v>6385.0837562202851</v>
      </c>
      <c r="BZ450">
        <v>5882.2738326306117</v>
      </c>
      <c r="CA450">
        <v>5678.2075593559402</v>
      </c>
      <c r="CB450">
        <v>5153.9616629679022</v>
      </c>
      <c r="CC450">
        <v>5401.531493757002</v>
      </c>
      <c r="CD450">
        <v>4839.3150787087307</v>
      </c>
      <c r="CE450">
        <v>4614.3365445345244</v>
      </c>
      <c r="CF450">
        <v>5200.1667525619832</v>
      </c>
      <c r="CG450">
        <v>4554.7859530535588</v>
      </c>
      <c r="CH450">
        <v>5208.1345979419002</v>
      </c>
      <c r="CI450">
        <v>5637.9438612845088</v>
      </c>
      <c r="CJ450">
        <v>6646.6884044911876</v>
      </c>
      <c r="CK450">
        <v>6646.8415427654454</v>
      </c>
      <c r="CL450">
        <v>6141.5772736066037</v>
      </c>
      <c r="CM450">
        <v>5949.2894425382647</v>
      </c>
      <c r="CN450">
        <v>5448.4689342364909</v>
      </c>
      <c r="CO450">
        <v>5723.217269271011</v>
      </c>
      <c r="CP450">
        <v>5212.2784702150029</v>
      </c>
      <c r="CQ450">
        <v>4989.5810385421391</v>
      </c>
      <c r="CR450">
        <v>5591.4783993515084</v>
      </c>
      <c r="CS450">
        <v>5036.7335533983369</v>
      </c>
      <c r="CT450">
        <v>5334.7441894955919</v>
      </c>
      <c r="CU450">
        <v>6130.7611794608947</v>
      </c>
      <c r="CV450">
        <v>1</v>
      </c>
      <c r="CW450">
        <f t="shared" si="20"/>
        <v>4203</v>
      </c>
      <c r="CY450">
        <f t="shared" si="21"/>
        <v>4203</v>
      </c>
      <c r="CZ450">
        <f t="shared" si="22"/>
        <v>4203</v>
      </c>
    </row>
    <row r="451" spans="1:104" x14ac:dyDescent="0.25">
      <c r="A451" t="s">
        <v>103</v>
      </c>
      <c r="B451" t="s">
        <v>103</v>
      </c>
      <c r="C451" t="s">
        <v>104</v>
      </c>
      <c r="CV451">
        <v>0</v>
      </c>
      <c r="CW451">
        <f t="shared" si="20"/>
        <v>0</v>
      </c>
      <c r="CY451">
        <f t="shared" si="21"/>
        <v>0</v>
      </c>
      <c r="CZ451" t="e">
        <f t="shared" si="22"/>
        <v>#VALUE!</v>
      </c>
    </row>
    <row r="452" spans="1:104" x14ac:dyDescent="0.25">
      <c r="A452" t="s">
        <v>216</v>
      </c>
      <c r="B452" t="s">
        <v>105</v>
      </c>
      <c r="C452" t="s">
        <v>102</v>
      </c>
      <c r="D452">
        <v>3153.1746047266652</v>
      </c>
      <c r="E452">
        <v>4060.362061784072</v>
      </c>
      <c r="F452">
        <v>5007.3050547549965</v>
      </c>
      <c r="G452">
        <v>4260.2995035498143</v>
      </c>
      <c r="H452">
        <v>4525.5795801431223</v>
      </c>
      <c r="I452">
        <v>3524.6905536546019</v>
      </c>
      <c r="J452">
        <v>3891.2952255439041</v>
      </c>
      <c r="K452">
        <v>3567.8319140299568</v>
      </c>
      <c r="L452">
        <v>2970.0923487533892</v>
      </c>
      <c r="M452">
        <v>3936.0819577125421</v>
      </c>
      <c r="N452">
        <v>3270.3152286501786</v>
      </c>
      <c r="O452">
        <v>3608.6930859871759</v>
      </c>
      <c r="P452">
        <v>4139.4933745066874</v>
      </c>
      <c r="Q452">
        <v>4403.5323232758465</v>
      </c>
      <c r="R452">
        <v>5122.42422855941</v>
      </c>
      <c r="S452">
        <v>4177.0173569568424</v>
      </c>
      <c r="T452">
        <v>4511.9665829344267</v>
      </c>
      <c r="U452">
        <v>3506.965510486833</v>
      </c>
      <c r="V452">
        <v>3840.4573801560136</v>
      </c>
      <c r="W452">
        <v>3491.500723486854</v>
      </c>
      <c r="X452">
        <v>2913.4338319504668</v>
      </c>
      <c r="Y452">
        <v>3940.3766683153435</v>
      </c>
      <c r="Z452">
        <v>3360.9954658527558</v>
      </c>
      <c r="AA452">
        <v>3776.4708923059384</v>
      </c>
      <c r="AB452">
        <v>4353.2561241353578</v>
      </c>
      <c r="AC452">
        <v>4622.6747494516067</v>
      </c>
      <c r="AD452">
        <v>5314.5082273917451</v>
      </c>
      <c r="AE452">
        <v>4326.2590347480564</v>
      </c>
      <c r="AF452">
        <v>4621.3085865209068</v>
      </c>
      <c r="AG452">
        <v>3591.8301120680539</v>
      </c>
      <c r="AH452">
        <v>3920.003054068482</v>
      </c>
      <c r="AI452">
        <v>3581.0696486253651</v>
      </c>
      <c r="AJ452">
        <v>3021.1634101566924</v>
      </c>
      <c r="AK452">
        <v>4067.4914961966224</v>
      </c>
      <c r="AL452">
        <v>3504.3462884292212</v>
      </c>
      <c r="AM452">
        <v>3931.2623054442997</v>
      </c>
      <c r="AN452">
        <v>4514.8894534499386</v>
      </c>
      <c r="AO452">
        <v>4787.469863402529</v>
      </c>
      <c r="AP452">
        <v>5479.7349407069223</v>
      </c>
      <c r="AQ452">
        <v>4489.9975277922031</v>
      </c>
      <c r="AR452">
        <v>4782.4654805831196</v>
      </c>
      <c r="AS452">
        <v>3750.2888733756618</v>
      </c>
      <c r="AT452">
        <v>4076.6981113365041</v>
      </c>
      <c r="AU452">
        <v>3737.7905498166028</v>
      </c>
      <c r="AV452">
        <v>3180.0693897728033</v>
      </c>
      <c r="AW452">
        <v>4230.4956219729875</v>
      </c>
      <c r="AX452">
        <v>3672.6074198270089</v>
      </c>
      <c r="AY452">
        <v>4104.9671549310042</v>
      </c>
      <c r="AZ452">
        <v>4693.3697922449419</v>
      </c>
      <c r="BA452">
        <v>4969.5615022164766</v>
      </c>
      <c r="BB452">
        <v>5664.2099990352599</v>
      </c>
      <c r="BC452">
        <v>4675.9092548324725</v>
      </c>
      <c r="BD452">
        <v>4969.3141284837375</v>
      </c>
      <c r="BE452">
        <v>3938.0041781943228</v>
      </c>
      <c r="BF452">
        <v>4265.4992593875832</v>
      </c>
      <c r="BG452">
        <v>3928.0086237873452</v>
      </c>
      <c r="BH452">
        <v>3372.0035002462914</v>
      </c>
      <c r="BI452">
        <v>4424.339554098101</v>
      </c>
      <c r="BJ452">
        <v>3868.448014900252</v>
      </c>
      <c r="BK452">
        <v>4302.8313901144829</v>
      </c>
      <c r="BL452">
        <v>4893.2880977183422</v>
      </c>
      <c r="BM452">
        <v>5171.6172256750679</v>
      </c>
      <c r="BN452">
        <v>5868.5540080788905</v>
      </c>
      <c r="BO452">
        <v>4882.730533963876</v>
      </c>
      <c r="BP452">
        <v>5178.7700241093025</v>
      </c>
      <c r="BQ452">
        <v>4150.1267304949843</v>
      </c>
      <c r="BR452">
        <v>4480.1053983928714</v>
      </c>
      <c r="BS452">
        <v>4144.6486042391589</v>
      </c>
      <c r="BT452">
        <v>3589.9802303531956</v>
      </c>
      <c r="BU452">
        <v>4642.8184543261341</v>
      </c>
      <c r="BV452">
        <v>4086.6534169482347</v>
      </c>
      <c r="BW452">
        <v>4520.2942942105446</v>
      </c>
      <c r="BX452">
        <v>5110.0830855429331</v>
      </c>
      <c r="BY452">
        <v>5388.5086309936305</v>
      </c>
      <c r="BZ452">
        <v>6086.9775396109781</v>
      </c>
      <c r="CA452">
        <v>5104.5638799854096</v>
      </c>
      <c r="CB452">
        <v>5405.906456831719</v>
      </c>
      <c r="CC452">
        <v>4383.9159115172915</v>
      </c>
      <c r="CD452">
        <v>4720.8052340692066</v>
      </c>
      <c r="CE452">
        <v>4391.01977716906</v>
      </c>
      <c r="CF452">
        <v>3839.2456939362637</v>
      </c>
      <c r="CG452">
        <v>4890.9666190587504</v>
      </c>
      <c r="CH452">
        <v>4329.2541221692591</v>
      </c>
      <c r="CI452">
        <v>4753.6976131047359</v>
      </c>
      <c r="CJ452">
        <v>5332.4665393182158</v>
      </c>
      <c r="CK452">
        <v>5600.8083111620635</v>
      </c>
      <c r="CL452">
        <v>6294.971692198993</v>
      </c>
      <c r="CM452">
        <v>5314.2482349327729</v>
      </c>
      <c r="CN452">
        <v>5628.9158455067645</v>
      </c>
      <c r="CO452">
        <v>4630.917967075753</v>
      </c>
      <c r="CP452">
        <v>4986.6454512118489</v>
      </c>
      <c r="CQ452">
        <v>4699.1434889186221</v>
      </c>
      <c r="CR452">
        <v>4161.8605258976031</v>
      </c>
      <c r="CS452">
        <v>5138.8081731580896</v>
      </c>
      <c r="CT452">
        <v>4795.5258997309083</v>
      </c>
      <c r="CU452">
        <v>4786.8418064581283</v>
      </c>
      <c r="CV452">
        <v>-1</v>
      </c>
      <c r="CW452">
        <f t="shared" si="20"/>
        <v>4203</v>
      </c>
      <c r="CY452">
        <f t="shared" si="21"/>
        <v>4203</v>
      </c>
      <c r="CZ452">
        <f t="shared" si="22"/>
        <v>4203</v>
      </c>
    </row>
    <row r="453" spans="1:104" x14ac:dyDescent="0.25">
      <c r="A453" t="s">
        <v>103</v>
      </c>
      <c r="B453" t="s">
        <v>103</v>
      </c>
      <c r="C453" t="s">
        <v>104</v>
      </c>
      <c r="CV453">
        <v>0</v>
      </c>
      <c r="CW453">
        <f t="shared" si="20"/>
        <v>0</v>
      </c>
      <c r="CY453">
        <f t="shared" si="21"/>
        <v>0</v>
      </c>
      <c r="CZ453" t="e">
        <f t="shared" si="22"/>
        <v>#VALUE!</v>
      </c>
    </row>
    <row r="454" spans="1:104" x14ac:dyDescent="0.25">
      <c r="A454" t="s">
        <v>217</v>
      </c>
      <c r="B454" t="s">
        <v>101</v>
      </c>
      <c r="C454" t="s">
        <v>102</v>
      </c>
      <c r="D454">
        <v>24785.761063854832</v>
      </c>
      <c r="E454">
        <v>27670.35253341237</v>
      </c>
      <c r="F454">
        <v>27822.306248735116</v>
      </c>
      <c r="G454">
        <v>25867.95838202654</v>
      </c>
      <c r="H454">
        <v>24518.220385094028</v>
      </c>
      <c r="I454">
        <v>24502.82207462674</v>
      </c>
      <c r="J454">
        <v>22293.026888366403</v>
      </c>
      <c r="K454">
        <v>21478.362893428137</v>
      </c>
      <c r="L454">
        <v>21723.754027247975</v>
      </c>
      <c r="M454">
        <v>19716.743333005059</v>
      </c>
      <c r="N454">
        <v>21776.006835799912</v>
      </c>
      <c r="O454">
        <v>22106.454377026981</v>
      </c>
      <c r="P454">
        <v>28075.933595197217</v>
      </c>
      <c r="Q454">
        <v>28603.725791357749</v>
      </c>
      <c r="R454">
        <v>29382.966554758499</v>
      </c>
      <c r="S454">
        <v>27450.6495728878</v>
      </c>
      <c r="T454">
        <v>25905.577736967691</v>
      </c>
      <c r="U454">
        <v>25498.223718844471</v>
      </c>
      <c r="V454">
        <v>23145.646169208809</v>
      </c>
      <c r="W454">
        <v>22398.251376479097</v>
      </c>
      <c r="X454">
        <v>22971.618894103172</v>
      </c>
      <c r="Y454">
        <v>21446.237274925094</v>
      </c>
      <c r="Z454">
        <v>24004.302366733005</v>
      </c>
      <c r="AA454">
        <v>24687.769955645679</v>
      </c>
      <c r="AB454">
        <v>30813.006589880297</v>
      </c>
      <c r="AC454">
        <v>31304.251792930674</v>
      </c>
      <c r="AD454">
        <v>31930.281457335757</v>
      </c>
      <c r="AE454">
        <v>29824.359873985486</v>
      </c>
      <c r="AF454">
        <v>28163.14348534985</v>
      </c>
      <c r="AG454">
        <v>27729.38470373951</v>
      </c>
      <c r="AH454">
        <v>25434.288311953496</v>
      </c>
      <c r="AI454">
        <v>24798.681573909897</v>
      </c>
      <c r="AJ454">
        <v>25504.739870911551</v>
      </c>
      <c r="AK454">
        <v>24107.694437213591</v>
      </c>
      <c r="AL454">
        <v>26776.46169540679</v>
      </c>
      <c r="AM454">
        <v>27548.977270275602</v>
      </c>
      <c r="AN454">
        <v>33742.662886970211</v>
      </c>
      <c r="AO454">
        <v>34284.398343680274</v>
      </c>
      <c r="AP454">
        <v>34946.120490434609</v>
      </c>
      <c r="AQ454">
        <v>32865.261581439525</v>
      </c>
      <c r="AR454">
        <v>31224.153386437902</v>
      </c>
      <c r="AS454">
        <v>30812.13248957945</v>
      </c>
      <c r="AT454">
        <v>28546.31084983419</v>
      </c>
      <c r="AU454">
        <v>27950.966669774341</v>
      </c>
      <c r="AV454">
        <v>28708.279372276273</v>
      </c>
      <c r="AW454">
        <v>27370.323253955754</v>
      </c>
      <c r="AX454">
        <v>30101.073479480299</v>
      </c>
      <c r="AY454">
        <v>30933.542059257263</v>
      </c>
      <c r="AZ454">
        <v>37181.729798955479</v>
      </c>
      <c r="BA454">
        <v>37771.277036120795</v>
      </c>
      <c r="BB454">
        <v>38474.864793712812</v>
      </c>
      <c r="BC454">
        <v>36431.862430964822</v>
      </c>
      <c r="BD454">
        <v>34826.783251514877</v>
      </c>
      <c r="BE454">
        <v>34450.656787171902</v>
      </c>
      <c r="BF454">
        <v>32221.468554706771</v>
      </c>
      <c r="BG454">
        <v>31663.609424177055</v>
      </c>
      <c r="BH454">
        <v>32458.915254306055</v>
      </c>
      <c r="BI454">
        <v>31159.03143615077</v>
      </c>
      <c r="BJ454">
        <v>33927.710790502621</v>
      </c>
      <c r="BK454">
        <v>34798.083109052037</v>
      </c>
      <c r="BL454">
        <v>41084.566430250794</v>
      </c>
      <c r="BM454">
        <v>41713.33256779403</v>
      </c>
      <c r="BN454">
        <v>42457.436713299321</v>
      </c>
      <c r="BO454">
        <v>40456.183689470141</v>
      </c>
      <c r="BP454">
        <v>38893.379787008103</v>
      </c>
      <c r="BQ454">
        <v>38558.664798821614</v>
      </c>
      <c r="BR454">
        <v>36368.137596997942</v>
      </c>
      <c r="BS454">
        <v>35844.231018305203</v>
      </c>
      <c r="BT454">
        <v>36667.358338420985</v>
      </c>
      <c r="BU454">
        <v>35388.927939604226</v>
      </c>
      <c r="BV454">
        <v>38174.135528033134</v>
      </c>
      <c r="BW454">
        <v>39059.359518833444</v>
      </c>
      <c r="BX454">
        <v>45363.661468695718</v>
      </c>
      <c r="BY454">
        <v>46018.27141185911</v>
      </c>
      <c r="BZ454">
        <v>46800.314258611368</v>
      </c>
      <c r="CA454">
        <v>44850.662194274191</v>
      </c>
      <c r="CB454">
        <v>43350.983956391661</v>
      </c>
      <c r="CC454">
        <v>43084.670565472159</v>
      </c>
      <c r="CD454">
        <v>40958.150423773885</v>
      </c>
      <c r="CE454">
        <v>40482.686009338737</v>
      </c>
      <c r="CF454">
        <v>41328.722459165248</v>
      </c>
      <c r="CG454">
        <v>40042.196147571492</v>
      </c>
      <c r="CH454">
        <v>42789.785802733306</v>
      </c>
      <c r="CI454">
        <v>43617.283277005838</v>
      </c>
      <c r="CJ454">
        <v>49863.042125977823</v>
      </c>
      <c r="CK454">
        <v>50481.820533300437</v>
      </c>
      <c r="CL454">
        <v>51270.208882657302</v>
      </c>
      <c r="CM454">
        <v>49399.663631814452</v>
      </c>
      <c r="CN454">
        <v>48042.568811213088</v>
      </c>
      <c r="CO454">
        <v>47960.619247427443</v>
      </c>
      <c r="CP454">
        <v>46094.933711018326</v>
      </c>
      <c r="CQ454">
        <v>45710.847051697681</v>
      </c>
      <c r="CR454">
        <v>46704.558344969402</v>
      </c>
      <c r="CS454">
        <v>45593.481370983071</v>
      </c>
      <c r="CT454">
        <v>47269.570998170821</v>
      </c>
      <c r="CU454">
        <v>49095.052443245484</v>
      </c>
      <c r="CV454">
        <v>1</v>
      </c>
      <c r="CW454">
        <f t="shared" si="20"/>
        <v>4204</v>
      </c>
      <c r="CY454">
        <f t="shared" si="21"/>
        <v>4204</v>
      </c>
      <c r="CZ454">
        <f t="shared" si="22"/>
        <v>4204</v>
      </c>
    </row>
    <row r="455" spans="1:104" x14ac:dyDescent="0.25">
      <c r="A455" t="s">
        <v>103</v>
      </c>
      <c r="B455" t="s">
        <v>103</v>
      </c>
      <c r="C455" t="s">
        <v>104</v>
      </c>
      <c r="CV455">
        <v>0</v>
      </c>
      <c r="CW455">
        <f t="shared" ref="CW455:CW518" si="23">CY455</f>
        <v>0</v>
      </c>
      <c r="CY455">
        <f t="shared" ref="CY455:CY518" si="24">IFERROR(CZ455,0)</f>
        <v>0</v>
      </c>
      <c r="CZ455" t="e">
        <f t="shared" ref="CZ455:CZ518" si="25">RIGHT(A455,4)*1</f>
        <v>#VALUE!</v>
      </c>
    </row>
    <row r="456" spans="1:104" x14ac:dyDescent="0.25">
      <c r="A456" t="s">
        <v>217</v>
      </c>
      <c r="B456" t="s">
        <v>105</v>
      </c>
      <c r="C456" t="s">
        <v>102</v>
      </c>
      <c r="D456">
        <v>23272.96370712361</v>
      </c>
      <c r="E456">
        <v>25351.273216165362</v>
      </c>
      <c r="F456">
        <v>26396.615525950194</v>
      </c>
      <c r="G456">
        <v>24215.393186936308</v>
      </c>
      <c r="H456">
        <v>24989.348474961596</v>
      </c>
      <c r="I456">
        <v>22148.192042016635</v>
      </c>
      <c r="J456">
        <v>22318.446873868445</v>
      </c>
      <c r="K456">
        <v>21745.033571135871</v>
      </c>
      <c r="L456">
        <v>20341.948085930202</v>
      </c>
      <c r="M456">
        <v>23544.08630121181</v>
      </c>
      <c r="N456">
        <v>23621.144088598325</v>
      </c>
      <c r="O456">
        <v>25194.403427678204</v>
      </c>
      <c r="P456">
        <v>26150.299441859224</v>
      </c>
      <c r="Q456">
        <v>25842.864998640878</v>
      </c>
      <c r="R456">
        <v>27301.555682509163</v>
      </c>
      <c r="S456">
        <v>24804.855905967088</v>
      </c>
      <c r="T456">
        <v>25598.554461432577</v>
      </c>
      <c r="U456">
        <v>22542.962224972798</v>
      </c>
      <c r="V456">
        <v>22680.512080222536</v>
      </c>
      <c r="W456">
        <v>22113.67818639422</v>
      </c>
      <c r="X456">
        <v>20902.107667134358</v>
      </c>
      <c r="Y456">
        <v>24375.992453597682</v>
      </c>
      <c r="Z456">
        <v>24798.642344174765</v>
      </c>
      <c r="AA456">
        <v>26663.463187047659</v>
      </c>
      <c r="AB456">
        <v>27813.585889997834</v>
      </c>
      <c r="AC456">
        <v>27576.361335842943</v>
      </c>
      <c r="AD456">
        <v>29014.393505198881</v>
      </c>
      <c r="AE456">
        <v>26453.83900401897</v>
      </c>
      <c r="AF456">
        <v>27195.241001753478</v>
      </c>
      <c r="AG456">
        <v>24130.714202966163</v>
      </c>
      <c r="AH456">
        <v>24312.454450731941</v>
      </c>
      <c r="AI456">
        <v>23832.464868330961</v>
      </c>
      <c r="AJ456">
        <v>22731.862658657414</v>
      </c>
      <c r="AK456">
        <v>26322.272206495945</v>
      </c>
      <c r="AL456">
        <v>26854.5226350134</v>
      </c>
      <c r="AM456">
        <v>28815.923925179697</v>
      </c>
      <c r="AN456">
        <v>30048.331769268392</v>
      </c>
      <c r="AO456">
        <v>29880.187951275326</v>
      </c>
      <c r="AP456">
        <v>31376.212099958462</v>
      </c>
      <c r="AQ456">
        <v>28865.268348658181</v>
      </c>
      <c r="AR456">
        <v>29651.323294605278</v>
      </c>
      <c r="AS456">
        <v>26630.44622832899</v>
      </c>
      <c r="AT456">
        <v>26858.657188366597</v>
      </c>
      <c r="AU456">
        <v>26430.697681764497</v>
      </c>
      <c r="AV456">
        <v>25388.595841250492</v>
      </c>
      <c r="AW456">
        <v>29042.905965170248</v>
      </c>
      <c r="AX456">
        <v>29641.932852615551</v>
      </c>
      <c r="AY456">
        <v>31669.961450750168</v>
      </c>
      <c r="AZ456">
        <v>32966.297538754516</v>
      </c>
      <c r="BA456">
        <v>32857.946170355273</v>
      </c>
      <c r="BB456">
        <v>34409.444600099006</v>
      </c>
      <c r="BC456">
        <v>31950.436850805869</v>
      </c>
      <c r="BD456">
        <v>32786.118518976757</v>
      </c>
      <c r="BE456">
        <v>29813.740355267422</v>
      </c>
      <c r="BF456">
        <v>30090.141677925232</v>
      </c>
      <c r="BG456">
        <v>29710.439573958087</v>
      </c>
      <c r="BH456">
        <v>28716.698092685627</v>
      </c>
      <c r="BI456">
        <v>32419.358776516616</v>
      </c>
      <c r="BJ456">
        <v>33066.643950345468</v>
      </c>
      <c r="BK456">
        <v>35142.886592635805</v>
      </c>
      <c r="BL456">
        <v>36487.568399142889</v>
      </c>
      <c r="BM456">
        <v>36427.905161253773</v>
      </c>
      <c r="BN456">
        <v>38028.532979984091</v>
      </c>
      <c r="BO456">
        <v>35618.932250918508</v>
      </c>
      <c r="BP456">
        <v>36503.771871380573</v>
      </c>
      <c r="BQ456">
        <v>33579.410748190865</v>
      </c>
      <c r="BR456">
        <v>33901.560061078701</v>
      </c>
      <c r="BS456">
        <v>33564.234503224368</v>
      </c>
      <c r="BT456">
        <v>32608.778377323215</v>
      </c>
      <c r="BU456">
        <v>36345.663888531948</v>
      </c>
      <c r="BV456">
        <v>37024.157814276798</v>
      </c>
      <c r="BW456">
        <v>39130.68336919642</v>
      </c>
      <c r="BX456">
        <v>40507.572792394487</v>
      </c>
      <c r="BY456">
        <v>40485.03149012752</v>
      </c>
      <c r="BZ456">
        <v>42129.971648656625</v>
      </c>
      <c r="CA456">
        <v>39772.529711994495</v>
      </c>
      <c r="CB456">
        <v>40715.755021171281</v>
      </c>
      <c r="CC456">
        <v>37851.923096427992</v>
      </c>
      <c r="CD456">
        <v>38230.769248227647</v>
      </c>
      <c r="CE456">
        <v>37939.554533235125</v>
      </c>
      <c r="CF456">
        <v>37014.004830405749</v>
      </c>
      <c r="CG456">
        <v>40761.705201627228</v>
      </c>
      <c r="CH456">
        <v>41433.442054627136</v>
      </c>
      <c r="CI456">
        <v>43522.359769942472</v>
      </c>
      <c r="CJ456">
        <v>44882.427690976016</v>
      </c>
      <c r="CK456">
        <v>44855.956805629379</v>
      </c>
      <c r="CL456">
        <v>46529.062012619528</v>
      </c>
      <c r="CM456">
        <v>44233.932076727506</v>
      </c>
      <c r="CN456">
        <v>45282.570341775769</v>
      </c>
      <c r="CO456">
        <v>42564.115728079145</v>
      </c>
      <c r="CP456">
        <v>43065.338803235027</v>
      </c>
      <c r="CQ456">
        <v>42905.844816568489</v>
      </c>
      <c r="CR456">
        <v>42113.397379410002</v>
      </c>
      <c r="CS456">
        <v>45444.317408834526</v>
      </c>
      <c r="CT456">
        <v>46748.558550769005</v>
      </c>
      <c r="CU456">
        <v>47654.417867686454</v>
      </c>
      <c r="CV456">
        <v>-1</v>
      </c>
      <c r="CW456">
        <f t="shared" si="23"/>
        <v>4204</v>
      </c>
      <c r="CY456">
        <f t="shared" si="24"/>
        <v>4204</v>
      </c>
      <c r="CZ456">
        <f t="shared" si="25"/>
        <v>4204</v>
      </c>
    </row>
    <row r="457" spans="1:104" x14ac:dyDescent="0.25">
      <c r="A457" t="s">
        <v>103</v>
      </c>
      <c r="B457" t="s">
        <v>103</v>
      </c>
      <c r="C457" t="s">
        <v>104</v>
      </c>
      <c r="CV457">
        <v>0</v>
      </c>
      <c r="CW457">
        <f t="shared" si="23"/>
        <v>0</v>
      </c>
      <c r="CY457">
        <f t="shared" si="24"/>
        <v>0</v>
      </c>
      <c r="CZ457" t="e">
        <f t="shared" si="25"/>
        <v>#VALUE!</v>
      </c>
    </row>
    <row r="458" spans="1:104" x14ac:dyDescent="0.25">
      <c r="A458" t="s">
        <v>218</v>
      </c>
      <c r="B458" t="s">
        <v>101</v>
      </c>
      <c r="C458" t="s">
        <v>102</v>
      </c>
      <c r="D458">
        <v>16309.543058303385</v>
      </c>
      <c r="E458">
        <v>15688.738360829177</v>
      </c>
      <c r="F458">
        <v>17087.008617240641</v>
      </c>
      <c r="G458">
        <v>16313.573031064027</v>
      </c>
      <c r="H458">
        <v>15707.238767141014</v>
      </c>
      <c r="I458">
        <v>15472.541054861487</v>
      </c>
      <c r="J458">
        <v>14358.183645210962</v>
      </c>
      <c r="K458">
        <v>14617.416878851374</v>
      </c>
      <c r="L458">
        <v>14275.008110564508</v>
      </c>
      <c r="M458">
        <v>14029.714812786475</v>
      </c>
      <c r="N458">
        <v>15380.643854678445</v>
      </c>
      <c r="O458">
        <v>14840.977480292673</v>
      </c>
      <c r="P458">
        <v>16960.467289079621</v>
      </c>
      <c r="Q458">
        <v>16525.625675032916</v>
      </c>
      <c r="R458">
        <v>17527.641668968077</v>
      </c>
      <c r="S458">
        <v>16897.707307833512</v>
      </c>
      <c r="T458">
        <v>16406.78334696098</v>
      </c>
      <c r="U458">
        <v>16165.846635090025</v>
      </c>
      <c r="V458">
        <v>15045.471338707899</v>
      </c>
      <c r="W458">
        <v>15388.4950154404</v>
      </c>
      <c r="X458">
        <v>15238.322136361352</v>
      </c>
      <c r="Y458">
        <v>15265.861880640226</v>
      </c>
      <c r="Z458">
        <v>16907.511103474528</v>
      </c>
      <c r="AA458">
        <v>16613.05188662147</v>
      </c>
      <c r="AB458">
        <v>18884.278905273397</v>
      </c>
      <c r="AC458">
        <v>18499.370465631902</v>
      </c>
      <c r="AD458">
        <v>19476.705448026034</v>
      </c>
      <c r="AE458">
        <v>18792.678716083123</v>
      </c>
      <c r="AF458">
        <v>18259.946076788547</v>
      </c>
      <c r="AG458">
        <v>18014.437098219016</v>
      </c>
      <c r="AH458">
        <v>16931.230170811945</v>
      </c>
      <c r="AI458">
        <v>17342.784511093269</v>
      </c>
      <c r="AJ458">
        <v>17276.317779680372</v>
      </c>
      <c r="AK458">
        <v>17388.320114940281</v>
      </c>
      <c r="AL458">
        <v>19106.119125185982</v>
      </c>
      <c r="AM458">
        <v>18875.888663588012</v>
      </c>
      <c r="AN458">
        <v>21199.391785187352</v>
      </c>
      <c r="AO458">
        <v>20856.327760703836</v>
      </c>
      <c r="AP458">
        <v>21867.044499078478</v>
      </c>
      <c r="AQ458">
        <v>21210.193859339874</v>
      </c>
      <c r="AR458">
        <v>20701.150862289869</v>
      </c>
      <c r="AS458">
        <v>20478.949990722584</v>
      </c>
      <c r="AT458">
        <v>19421.621592729804</v>
      </c>
      <c r="AU458">
        <v>19863.652828206508</v>
      </c>
      <c r="AV458">
        <v>19832.787190279458</v>
      </c>
      <c r="AW458">
        <v>19984.471025665502</v>
      </c>
      <c r="AX458">
        <v>21743.898388285044</v>
      </c>
      <c r="AY458">
        <v>21554.821246342224</v>
      </c>
      <c r="AZ458">
        <v>23917.071256552794</v>
      </c>
      <c r="BA458">
        <v>23609.378759537234</v>
      </c>
      <c r="BB458">
        <v>24652.140568842617</v>
      </c>
      <c r="BC458">
        <v>24024.788833669085</v>
      </c>
      <c r="BD458">
        <v>23543.768024227047</v>
      </c>
      <c r="BE458">
        <v>23349.068694384987</v>
      </c>
      <c r="BF458">
        <v>22319.327530110826</v>
      </c>
      <c r="BG458">
        <v>22789.247894820466</v>
      </c>
      <c r="BH458">
        <v>22786.506671190742</v>
      </c>
      <c r="BI458">
        <v>22966.371668636661</v>
      </c>
      <c r="BJ458">
        <v>24753.901375274396</v>
      </c>
      <c r="BK458">
        <v>24592.843115557916</v>
      </c>
      <c r="BL458">
        <v>26983.158771494323</v>
      </c>
      <c r="BM458">
        <v>26703.773928521845</v>
      </c>
      <c r="BN458">
        <v>27775.229509961111</v>
      </c>
      <c r="BO458">
        <v>27176.925056657907</v>
      </c>
      <c r="BP458">
        <v>26725.001489282346</v>
      </c>
      <c r="BQ458">
        <v>26558.85089318714</v>
      </c>
      <c r="BR458">
        <v>25556.29119489358</v>
      </c>
      <c r="BS458">
        <v>26051.16738669555</v>
      </c>
      <c r="BT458">
        <v>26070.521501374067</v>
      </c>
      <c r="BU458">
        <v>26269.497170453218</v>
      </c>
      <c r="BV458">
        <v>28073.764154394961</v>
      </c>
      <c r="BW458">
        <v>27928.484279390432</v>
      </c>
      <c r="BX458">
        <v>30335.670554965043</v>
      </c>
      <c r="BY458">
        <v>30076.515364337189</v>
      </c>
      <c r="BZ458">
        <v>31173.423635193896</v>
      </c>
      <c r="CA458">
        <v>30606.576606022005</v>
      </c>
      <c r="CB458">
        <v>30191.260627746477</v>
      </c>
      <c r="CC458">
        <v>30064.168474214453</v>
      </c>
      <c r="CD458">
        <v>29098.849379671392</v>
      </c>
      <c r="CE458">
        <v>29624.133338339601</v>
      </c>
      <c r="CF458">
        <v>29662.509807203121</v>
      </c>
      <c r="CG458">
        <v>29866.523056570979</v>
      </c>
      <c r="CH458">
        <v>31662.275910104869</v>
      </c>
      <c r="CI458">
        <v>31499.115906264746</v>
      </c>
      <c r="CJ458">
        <v>33887.420176546424</v>
      </c>
      <c r="CK458">
        <v>33618.642222653114</v>
      </c>
      <c r="CL458">
        <v>34725.22257484388</v>
      </c>
      <c r="CM458">
        <v>34199.281158847443</v>
      </c>
      <c r="CN458">
        <v>33853.397475835271</v>
      </c>
      <c r="CO458">
        <v>33821.010564038123</v>
      </c>
      <c r="CP458">
        <v>32970.239084792804</v>
      </c>
      <c r="CQ458">
        <v>33562.416454537153</v>
      </c>
      <c r="CR458">
        <v>33687.518659604393</v>
      </c>
      <c r="CS458">
        <v>33894.781213284863</v>
      </c>
      <c r="CT458">
        <v>35404.641980337736</v>
      </c>
      <c r="CU458">
        <v>35553.843091119837</v>
      </c>
      <c r="CV458">
        <v>1</v>
      </c>
      <c r="CW458">
        <f t="shared" si="23"/>
        <v>4205</v>
      </c>
      <c r="CY458">
        <f t="shared" si="24"/>
        <v>4205</v>
      </c>
      <c r="CZ458">
        <f t="shared" si="25"/>
        <v>4205</v>
      </c>
    </row>
    <row r="459" spans="1:104" x14ac:dyDescent="0.25">
      <c r="A459" t="s">
        <v>103</v>
      </c>
      <c r="B459" t="s">
        <v>103</v>
      </c>
      <c r="C459" t="s">
        <v>104</v>
      </c>
      <c r="CV459">
        <v>0</v>
      </c>
      <c r="CW459">
        <f t="shared" si="23"/>
        <v>0</v>
      </c>
      <c r="CY459">
        <f t="shared" si="24"/>
        <v>0</v>
      </c>
      <c r="CZ459" t="e">
        <f t="shared" si="25"/>
        <v>#VALUE!</v>
      </c>
    </row>
    <row r="460" spans="1:104" x14ac:dyDescent="0.25">
      <c r="A460" t="s">
        <v>218</v>
      </c>
      <c r="B460" t="s">
        <v>105</v>
      </c>
      <c r="C460" t="s">
        <v>102</v>
      </c>
      <c r="D460">
        <v>15446.89430953569</v>
      </c>
      <c r="E460">
        <v>16838.979350034755</v>
      </c>
      <c r="F460">
        <v>17893.385722194947</v>
      </c>
      <c r="G460">
        <v>15977.344292566075</v>
      </c>
      <c r="H460">
        <v>15925.941524999025</v>
      </c>
      <c r="I460">
        <v>14671.965231489728</v>
      </c>
      <c r="J460">
        <v>14315.355266962928</v>
      </c>
      <c r="K460">
        <v>14242.963859503487</v>
      </c>
      <c r="L460">
        <v>13278.777458262306</v>
      </c>
      <c r="M460">
        <v>14877.92124009876</v>
      </c>
      <c r="N460">
        <v>15280.700822770616</v>
      </c>
      <c r="O460">
        <v>15723.990948391365</v>
      </c>
      <c r="P460">
        <v>16713.121172210045</v>
      </c>
      <c r="Q460">
        <v>16618.06854157614</v>
      </c>
      <c r="R460">
        <v>17425.515011791387</v>
      </c>
      <c r="S460">
        <v>16019.411356071705</v>
      </c>
      <c r="T460">
        <v>15936.144045452904</v>
      </c>
      <c r="U460">
        <v>14652.031116272155</v>
      </c>
      <c r="V460">
        <v>14348.946296965405</v>
      </c>
      <c r="W460">
        <v>14392.448001827648</v>
      </c>
      <c r="X460">
        <v>13602.812359103136</v>
      </c>
      <c r="Y460">
        <v>15420.290102696255</v>
      </c>
      <c r="Z460">
        <v>16063.932183869996</v>
      </c>
      <c r="AA460">
        <v>16719.938428018817</v>
      </c>
      <c r="AB460">
        <v>17856.492906848765</v>
      </c>
      <c r="AC460">
        <v>17838.895718026404</v>
      </c>
      <c r="AD460">
        <v>18668.237148754808</v>
      </c>
      <c r="AE460">
        <v>17256.585937318963</v>
      </c>
      <c r="AF460">
        <v>17169.953146753891</v>
      </c>
      <c r="AG460">
        <v>15903.943500432883</v>
      </c>
      <c r="AH460">
        <v>15646.060441031565</v>
      </c>
      <c r="AI460">
        <v>15757.194016249883</v>
      </c>
      <c r="AJ460">
        <v>15047.803472566444</v>
      </c>
      <c r="AK460">
        <v>16948.160370042351</v>
      </c>
      <c r="AL460">
        <v>17670.203381287527</v>
      </c>
      <c r="AM460">
        <v>18396.521593794139</v>
      </c>
      <c r="AN460">
        <v>19594.350305674798</v>
      </c>
      <c r="AO460">
        <v>19629.56577957292</v>
      </c>
      <c r="AP460">
        <v>20504.552817234042</v>
      </c>
      <c r="AQ460">
        <v>19133.108823307935</v>
      </c>
      <c r="AR460">
        <v>19083.376054443979</v>
      </c>
      <c r="AS460">
        <v>17853.341818420282</v>
      </c>
      <c r="AT460">
        <v>17632.741826398225</v>
      </c>
      <c r="AU460">
        <v>17784.032377254694</v>
      </c>
      <c r="AV460">
        <v>17118.186624982929</v>
      </c>
      <c r="AW460">
        <v>19064.878909552615</v>
      </c>
      <c r="AX460">
        <v>19834.643795855489</v>
      </c>
      <c r="AY460">
        <v>20608.390304738576</v>
      </c>
      <c r="AZ460">
        <v>21851.935565666943</v>
      </c>
      <c r="BA460">
        <v>21930.353040514208</v>
      </c>
      <c r="BB460">
        <v>22845.921940868993</v>
      </c>
      <c r="BC460">
        <v>21512.874887567272</v>
      </c>
      <c r="BD460">
        <v>21500.049362104255</v>
      </c>
      <c r="BE460">
        <v>20306.11210989402</v>
      </c>
      <c r="BF460">
        <v>20121.283146189897</v>
      </c>
      <c r="BG460">
        <v>20308.255506823873</v>
      </c>
      <c r="BH460">
        <v>19678.042589576624</v>
      </c>
      <c r="BI460">
        <v>21660.264800717501</v>
      </c>
      <c r="BJ460">
        <v>22465.408079321678</v>
      </c>
      <c r="BK460">
        <v>23274.397073357093</v>
      </c>
      <c r="BL460">
        <v>24553.132218778184</v>
      </c>
      <c r="BM460">
        <v>24666.791160325265</v>
      </c>
      <c r="BN460">
        <v>25617.70047828705</v>
      </c>
      <c r="BO460">
        <v>24320.001938971778</v>
      </c>
      <c r="BP460">
        <v>24342.248619412661</v>
      </c>
      <c r="BQ460">
        <v>23182.627114706833</v>
      </c>
      <c r="BR460">
        <v>23030.750489649799</v>
      </c>
      <c r="BS460">
        <v>23248.719634156314</v>
      </c>
      <c r="BT460">
        <v>22647.163961241917</v>
      </c>
      <c r="BU460">
        <v>24655.727720896997</v>
      </c>
      <c r="BV460">
        <v>25485.471399722152</v>
      </c>
      <c r="BW460">
        <v>26318.462563197019</v>
      </c>
      <c r="BX460">
        <v>27622.156910663296</v>
      </c>
      <c r="BY460">
        <v>27763.361327231891</v>
      </c>
      <c r="BZ460">
        <v>28745.638584879714</v>
      </c>
      <c r="CA460">
        <v>27483.481245454022</v>
      </c>
      <c r="CB460">
        <v>27544.546476471827</v>
      </c>
      <c r="CC460">
        <v>26424.783798931399</v>
      </c>
      <c r="CD460">
        <v>26310.53083965736</v>
      </c>
      <c r="CE460">
        <v>26560.209741030383</v>
      </c>
      <c r="CF460">
        <v>25981.378590951084</v>
      </c>
      <c r="CG460">
        <v>28002.162517192563</v>
      </c>
      <c r="CH460">
        <v>28834.459467104498</v>
      </c>
      <c r="CI460">
        <v>29664.093172948582</v>
      </c>
      <c r="CJ460">
        <v>30964.806096459033</v>
      </c>
      <c r="CK460">
        <v>31110.335402683864</v>
      </c>
      <c r="CL460">
        <v>32114.069882586518</v>
      </c>
      <c r="CM460">
        <v>30892.71977040331</v>
      </c>
      <c r="CN460">
        <v>31017.16091596186</v>
      </c>
      <c r="CO460">
        <v>29983.815751344904</v>
      </c>
      <c r="CP460">
        <v>29942.67066063558</v>
      </c>
      <c r="CQ460">
        <v>30271.120575437635</v>
      </c>
      <c r="CR460">
        <v>29763.411533053157</v>
      </c>
      <c r="CS460">
        <v>31600.543116307534</v>
      </c>
      <c r="CT460">
        <v>32696.177131960751</v>
      </c>
      <c r="CU460">
        <v>33039.796925180141</v>
      </c>
      <c r="CV460">
        <v>-1</v>
      </c>
      <c r="CW460">
        <f t="shared" si="23"/>
        <v>4205</v>
      </c>
      <c r="CY460">
        <f t="shared" si="24"/>
        <v>4205</v>
      </c>
      <c r="CZ460">
        <f t="shared" si="25"/>
        <v>4205</v>
      </c>
    </row>
    <row r="461" spans="1:104" x14ac:dyDescent="0.25">
      <c r="A461" t="s">
        <v>103</v>
      </c>
      <c r="B461" t="s">
        <v>103</v>
      </c>
      <c r="C461" t="s">
        <v>104</v>
      </c>
      <c r="CV461">
        <v>0</v>
      </c>
      <c r="CW461">
        <f t="shared" si="23"/>
        <v>0</v>
      </c>
      <c r="CY461">
        <f t="shared" si="24"/>
        <v>0</v>
      </c>
      <c r="CZ461" t="e">
        <f t="shared" si="25"/>
        <v>#VALUE!</v>
      </c>
    </row>
    <row r="462" spans="1:104" x14ac:dyDescent="0.25">
      <c r="A462" t="s">
        <v>219</v>
      </c>
      <c r="B462" t="s">
        <v>101</v>
      </c>
      <c r="C462" t="s">
        <v>102</v>
      </c>
      <c r="D462">
        <v>10056.759145486203</v>
      </c>
      <c r="E462">
        <v>10425.222699770336</v>
      </c>
      <c r="F462">
        <v>11329.230045395519</v>
      </c>
      <c r="G462">
        <v>10713.230023998054</v>
      </c>
      <c r="H462">
        <v>10097.898660376892</v>
      </c>
      <c r="I462">
        <v>9946.2906237921961</v>
      </c>
      <c r="J462">
        <v>9008.2255925572535</v>
      </c>
      <c r="K462">
        <v>9027.2027400077386</v>
      </c>
      <c r="L462">
        <v>8723.1823247810844</v>
      </c>
      <c r="M462">
        <v>8263.5013736449419</v>
      </c>
      <c r="N462">
        <v>9118.2667559180609</v>
      </c>
      <c r="O462">
        <v>8660.6785805372037</v>
      </c>
      <c r="P462">
        <v>10621.711120823467</v>
      </c>
      <c r="Q462">
        <v>10830.688156642864</v>
      </c>
      <c r="R462">
        <v>11597.350796413883</v>
      </c>
      <c r="S462">
        <v>11058.810033494556</v>
      </c>
      <c r="T462">
        <v>10401.939359852197</v>
      </c>
      <c r="U462">
        <v>10180.146571743921</v>
      </c>
      <c r="V462">
        <v>9190.1856150298518</v>
      </c>
      <c r="W462">
        <v>9226.2669700030456</v>
      </c>
      <c r="X462">
        <v>9026.3887485833384</v>
      </c>
      <c r="Y462">
        <v>8739.0144713243371</v>
      </c>
      <c r="Z462">
        <v>9784.0833031812726</v>
      </c>
      <c r="AA462">
        <v>9479.4242796655381</v>
      </c>
      <c r="AB462">
        <v>11521.764537118481</v>
      </c>
      <c r="AC462">
        <v>11737.034504313697</v>
      </c>
      <c r="AD462">
        <v>12457.785387800268</v>
      </c>
      <c r="AE462">
        <v>11857.156664366958</v>
      </c>
      <c r="AF462">
        <v>11153.828397735375</v>
      </c>
      <c r="AG462">
        <v>10918.285825328199</v>
      </c>
      <c r="AH462">
        <v>9948.3805852247751</v>
      </c>
      <c r="AI462">
        <v>10028.557627461218</v>
      </c>
      <c r="AJ462">
        <v>9883.4802127556941</v>
      </c>
      <c r="AK462">
        <v>9650.5122959876808</v>
      </c>
      <c r="AL462">
        <v>10743.167171931213</v>
      </c>
      <c r="AM462">
        <v>10477.140674297903</v>
      </c>
      <c r="AN462">
        <v>12549.599485164796</v>
      </c>
      <c r="AO462">
        <v>12787.84413691501</v>
      </c>
      <c r="AP462">
        <v>13525.928347104113</v>
      </c>
      <c r="AQ462">
        <v>12938.616905667655</v>
      </c>
      <c r="AR462">
        <v>12246.560460418852</v>
      </c>
      <c r="AS462">
        <v>12022.5233977398</v>
      </c>
      <c r="AT462">
        <v>11066.516042682644</v>
      </c>
      <c r="AU462">
        <v>11164.411487658253</v>
      </c>
      <c r="AV462">
        <v>11041.129774693494</v>
      </c>
      <c r="AW462">
        <v>10833.096667870675</v>
      </c>
      <c r="AX462">
        <v>11952.098044573399</v>
      </c>
      <c r="AY462">
        <v>11711.952202789693</v>
      </c>
      <c r="AZ462">
        <v>13808.39392086728</v>
      </c>
      <c r="BA462">
        <v>14068.073318896108</v>
      </c>
      <c r="BB462">
        <v>14825.179683964661</v>
      </c>
      <c r="BC462">
        <v>14255.14623662661</v>
      </c>
      <c r="BD462">
        <v>13579.468530051756</v>
      </c>
      <c r="BE462">
        <v>13371.625211364804</v>
      </c>
      <c r="BF462">
        <v>12432.044160284848</v>
      </c>
      <c r="BG462">
        <v>12546.708251439077</v>
      </c>
      <c r="BH462">
        <v>12440.438463053963</v>
      </c>
      <c r="BI462">
        <v>12249.492774127242</v>
      </c>
      <c r="BJ462">
        <v>13385.54074549162</v>
      </c>
      <c r="BK462">
        <v>13162.399541315772</v>
      </c>
      <c r="BL462">
        <v>15275.915339256422</v>
      </c>
      <c r="BM462">
        <v>15552.903349050388</v>
      </c>
      <c r="BN462">
        <v>16327.678663952987</v>
      </c>
      <c r="BO462">
        <v>15775.662153396404</v>
      </c>
      <c r="BP462">
        <v>15118.124961810052</v>
      </c>
      <c r="BQ462">
        <v>14928.089905820892</v>
      </c>
      <c r="BR462">
        <v>14005.354577162299</v>
      </c>
      <c r="BS462">
        <v>14135.236322180011</v>
      </c>
      <c r="BT462">
        <v>14042.058833043797</v>
      </c>
      <c r="BU462">
        <v>13861.973714133088</v>
      </c>
      <c r="BV462">
        <v>15007.110025442382</v>
      </c>
      <c r="BW462">
        <v>14792.36417086945</v>
      </c>
      <c r="BX462">
        <v>16915.15409667771</v>
      </c>
      <c r="BY462">
        <v>17204.035843135651</v>
      </c>
      <c r="BZ462">
        <v>17994.759080468073</v>
      </c>
      <c r="CA462">
        <v>17463.350352466099</v>
      </c>
      <c r="CB462">
        <v>16830.431626575068</v>
      </c>
      <c r="CC462">
        <v>16666.961113978577</v>
      </c>
      <c r="CD462">
        <v>15769.466460744008</v>
      </c>
      <c r="CE462">
        <v>15919.422262540395</v>
      </c>
      <c r="CF462">
        <v>15837.658883236534</v>
      </c>
      <c r="CG462">
        <v>15658.318919148936</v>
      </c>
      <c r="CH462">
        <v>16793.848895841635</v>
      </c>
      <c r="CI462">
        <v>16562.29047378814</v>
      </c>
      <c r="CJ462">
        <v>18667.483823910912</v>
      </c>
      <c r="CK462">
        <v>18945.918919508724</v>
      </c>
      <c r="CL462">
        <v>19740.75733202949</v>
      </c>
      <c r="CM462">
        <v>19237.733885831476</v>
      </c>
      <c r="CN462">
        <v>18655.049943668961</v>
      </c>
      <c r="CO462">
        <v>18559.724227339411</v>
      </c>
      <c r="CP462">
        <v>17749.349741700084</v>
      </c>
      <c r="CQ462">
        <v>17942.400875761174</v>
      </c>
      <c r="CR462">
        <v>17919.580772496149</v>
      </c>
      <c r="CS462">
        <v>17763.685708514138</v>
      </c>
      <c r="CT462">
        <v>18631.182117608863</v>
      </c>
      <c r="CU462">
        <v>18677.445508163531</v>
      </c>
      <c r="CV462">
        <v>1</v>
      </c>
      <c r="CW462">
        <f t="shared" si="23"/>
        <v>4206</v>
      </c>
      <c r="CY462">
        <f t="shared" si="24"/>
        <v>4206</v>
      </c>
      <c r="CZ462">
        <f t="shared" si="25"/>
        <v>4206</v>
      </c>
    </row>
    <row r="463" spans="1:104" x14ac:dyDescent="0.25">
      <c r="A463" t="s">
        <v>103</v>
      </c>
      <c r="B463" t="s">
        <v>103</v>
      </c>
      <c r="C463" t="s">
        <v>104</v>
      </c>
      <c r="CV463">
        <v>0</v>
      </c>
      <c r="CW463">
        <f t="shared" si="23"/>
        <v>0</v>
      </c>
      <c r="CY463">
        <f t="shared" si="24"/>
        <v>0</v>
      </c>
      <c r="CZ463" t="e">
        <f t="shared" si="25"/>
        <v>#VALUE!</v>
      </c>
    </row>
    <row r="464" spans="1:104" x14ac:dyDescent="0.25">
      <c r="A464" t="s">
        <v>219</v>
      </c>
      <c r="B464" t="s">
        <v>105</v>
      </c>
      <c r="C464" t="s">
        <v>102</v>
      </c>
      <c r="D464">
        <v>9711.244642570442</v>
      </c>
      <c r="E464">
        <v>10283.446661389793</v>
      </c>
      <c r="F464">
        <v>10913.577922775779</v>
      </c>
      <c r="G464">
        <v>9741.9778446741784</v>
      </c>
      <c r="H464">
        <v>10042.563957447283</v>
      </c>
      <c r="I464">
        <v>8940.9149819336781</v>
      </c>
      <c r="J464">
        <v>8941.8572499035399</v>
      </c>
      <c r="K464">
        <v>8877.3504942441414</v>
      </c>
      <c r="L464">
        <v>8134.546772511143</v>
      </c>
      <c r="M464">
        <v>9447.349282417068</v>
      </c>
      <c r="N464">
        <v>9416.2493147206915</v>
      </c>
      <c r="O464">
        <v>9693.359825144762</v>
      </c>
      <c r="P464">
        <v>10403.932570039953</v>
      </c>
      <c r="Q464">
        <v>10148.444110016113</v>
      </c>
      <c r="R464">
        <v>10923.719562384238</v>
      </c>
      <c r="S464">
        <v>9782.0744056352378</v>
      </c>
      <c r="T464">
        <v>10049.124386890169</v>
      </c>
      <c r="U464">
        <v>8912.1901883370283</v>
      </c>
      <c r="V464">
        <v>8896.2709494004375</v>
      </c>
      <c r="W464">
        <v>8857.9010100015676</v>
      </c>
      <c r="X464">
        <v>8190.8852831928352</v>
      </c>
      <c r="Y464">
        <v>9622.8385308444194</v>
      </c>
      <c r="Z464">
        <v>9724.3028212335139</v>
      </c>
      <c r="AA464">
        <v>10110.788291394359</v>
      </c>
      <c r="AB464">
        <v>10887.285395100804</v>
      </c>
      <c r="AC464">
        <v>10651.429361170261</v>
      </c>
      <c r="AD464">
        <v>11414.160715951873</v>
      </c>
      <c r="AE464">
        <v>10250.355043881522</v>
      </c>
      <c r="AF464">
        <v>10505.177546213368</v>
      </c>
      <c r="AG464">
        <v>9376.2668484540336</v>
      </c>
      <c r="AH464">
        <v>9389.1027466240375</v>
      </c>
      <c r="AI464">
        <v>9393.8860744006779</v>
      </c>
      <c r="AJ464">
        <v>8775.9898902767054</v>
      </c>
      <c r="AK464">
        <v>10256.156123099618</v>
      </c>
      <c r="AL464">
        <v>10401.079479837996</v>
      </c>
      <c r="AM464">
        <v>10825.152189627543</v>
      </c>
      <c r="AN464">
        <v>11633.840740649912</v>
      </c>
      <c r="AO464">
        <v>11425.755943145838</v>
      </c>
      <c r="AP464">
        <v>12212.802977299154</v>
      </c>
      <c r="AQ464">
        <v>11070.828123943884</v>
      </c>
      <c r="AR464">
        <v>11346.143225374228</v>
      </c>
      <c r="AS464">
        <v>10237.719561490825</v>
      </c>
      <c r="AT464">
        <v>10272.315291396983</v>
      </c>
      <c r="AU464">
        <v>10300.986862023306</v>
      </c>
      <c r="AV464">
        <v>9709.2645654124281</v>
      </c>
      <c r="AW464">
        <v>11217.326023186357</v>
      </c>
      <c r="AX464">
        <v>11390.821490514532</v>
      </c>
      <c r="AY464">
        <v>11843.00622253789</v>
      </c>
      <c r="AZ464">
        <v>12678.480393209027</v>
      </c>
      <c r="BA464">
        <v>12495.463205549982</v>
      </c>
      <c r="BB464">
        <v>13305.94389184691</v>
      </c>
      <c r="BC464">
        <v>12186.172798092033</v>
      </c>
      <c r="BD464">
        <v>12482.969502739285</v>
      </c>
      <c r="BE464">
        <v>11395.733451495318</v>
      </c>
      <c r="BF464">
        <v>11451.476290970968</v>
      </c>
      <c r="BG464">
        <v>11501.332286172077</v>
      </c>
      <c r="BH464">
        <v>10930.79656731139</v>
      </c>
      <c r="BI464">
        <v>12459.980908652135</v>
      </c>
      <c r="BJ464">
        <v>12654.503402511324</v>
      </c>
      <c r="BK464">
        <v>13127.646921242171</v>
      </c>
      <c r="BL464">
        <v>13984.084474323079</v>
      </c>
      <c r="BM464">
        <v>13822.108613459342</v>
      </c>
      <c r="BN464">
        <v>14653.724826989674</v>
      </c>
      <c r="BO464">
        <v>13555.091465565114</v>
      </c>
      <c r="BP464">
        <v>13872.80167119097</v>
      </c>
      <c r="BQ464">
        <v>12805.907694723435</v>
      </c>
      <c r="BR464">
        <v>12881.014621009364</v>
      </c>
      <c r="BS464">
        <v>12948.896169398518</v>
      </c>
      <c r="BT464">
        <v>12394.863922149754</v>
      </c>
      <c r="BU464">
        <v>13939.146111699563</v>
      </c>
      <c r="BV464">
        <v>14147.849799692453</v>
      </c>
      <c r="BW464">
        <v>14635.098766231447</v>
      </c>
      <c r="BX464">
        <v>15506.621014694148</v>
      </c>
      <c r="BY464">
        <v>15361.727206845106</v>
      </c>
      <c r="BZ464">
        <v>16213.087436750633</v>
      </c>
      <c r="CA464">
        <v>15136.863488280036</v>
      </c>
      <c r="CB464">
        <v>15478.799939339631</v>
      </c>
      <c r="CC464">
        <v>14436.251658771314</v>
      </c>
      <c r="CD464">
        <v>14533.556536300657</v>
      </c>
      <c r="CE464">
        <v>14619.122018902346</v>
      </c>
      <c r="CF464">
        <v>14076.503131892656</v>
      </c>
      <c r="CG464">
        <v>15625.356582815371</v>
      </c>
      <c r="CH464">
        <v>15832.892510898539</v>
      </c>
      <c r="CI464">
        <v>16316.262504295693</v>
      </c>
      <c r="CJ464">
        <v>17185.711334956402</v>
      </c>
      <c r="CK464">
        <v>17045.075667522797</v>
      </c>
      <c r="CL464">
        <v>17913.525143727889</v>
      </c>
      <c r="CM464">
        <v>16867.012116899059</v>
      </c>
      <c r="CN464">
        <v>17253.180751777301</v>
      </c>
      <c r="CO464">
        <v>16268.070092458525</v>
      </c>
      <c r="CP464">
        <v>16407.494797559579</v>
      </c>
      <c r="CQ464">
        <v>16541.354347526132</v>
      </c>
      <c r="CR464">
        <v>16037.116921068935</v>
      </c>
      <c r="CS464">
        <v>17425.004368803948</v>
      </c>
      <c r="CT464">
        <v>17868.554105958727</v>
      </c>
      <c r="CU464">
        <v>17914.677998610583</v>
      </c>
      <c r="CV464">
        <v>-1</v>
      </c>
      <c r="CW464">
        <f t="shared" si="23"/>
        <v>4206</v>
      </c>
      <c r="CY464">
        <f t="shared" si="24"/>
        <v>4206</v>
      </c>
      <c r="CZ464">
        <f t="shared" si="25"/>
        <v>4206</v>
      </c>
    </row>
    <row r="465" spans="1:104" x14ac:dyDescent="0.25">
      <c r="A465" t="s">
        <v>103</v>
      </c>
      <c r="B465" t="s">
        <v>103</v>
      </c>
      <c r="C465" t="s">
        <v>104</v>
      </c>
      <c r="CV465">
        <v>0</v>
      </c>
      <c r="CW465">
        <f t="shared" si="23"/>
        <v>0</v>
      </c>
      <c r="CY465">
        <f t="shared" si="24"/>
        <v>0</v>
      </c>
      <c r="CZ465" t="e">
        <f t="shared" si="25"/>
        <v>#VALUE!</v>
      </c>
    </row>
    <row r="466" spans="1:104" x14ac:dyDescent="0.25">
      <c r="A466" t="s">
        <v>220</v>
      </c>
      <c r="B466" t="s">
        <v>101</v>
      </c>
      <c r="C466" t="s">
        <v>102</v>
      </c>
      <c r="D466">
        <v>11957.763716376414</v>
      </c>
      <c r="E466">
        <v>12768.158978013495</v>
      </c>
      <c r="F466">
        <v>14377.469019012513</v>
      </c>
      <c r="G466">
        <v>13334.752214970445</v>
      </c>
      <c r="H466">
        <v>12703.14918833589</v>
      </c>
      <c r="I466">
        <v>12585.456621388525</v>
      </c>
      <c r="J466">
        <v>11539.336426439382</v>
      </c>
      <c r="K466">
        <v>11666.860447577275</v>
      </c>
      <c r="L466">
        <v>11067.526577958713</v>
      </c>
      <c r="M466">
        <v>10562.705976733649</v>
      </c>
      <c r="N466">
        <v>11442.327530879909</v>
      </c>
      <c r="O466">
        <v>10364.657938649336</v>
      </c>
      <c r="P466">
        <v>13205.139128960749</v>
      </c>
      <c r="Q466">
        <v>13609.625966458858</v>
      </c>
      <c r="R466">
        <v>15098.499905315271</v>
      </c>
      <c r="S466">
        <v>14289.752074454587</v>
      </c>
      <c r="T466">
        <v>13588.957339420391</v>
      </c>
      <c r="U466">
        <v>13363.132487214345</v>
      </c>
      <c r="V466">
        <v>12237.397907609671</v>
      </c>
      <c r="W466">
        <v>12382.837300400251</v>
      </c>
      <c r="X466">
        <v>11935.706702738551</v>
      </c>
      <c r="Y466">
        <v>11682.874582592831</v>
      </c>
      <c r="Z466">
        <v>12849.096790724758</v>
      </c>
      <c r="AA466">
        <v>12007.329038338203</v>
      </c>
      <c r="AB466">
        <v>14973.859673105897</v>
      </c>
      <c r="AC466">
        <v>15386.368125144891</v>
      </c>
      <c r="AD466">
        <v>16798.060081554366</v>
      </c>
      <c r="AE466">
        <v>15881.518986293238</v>
      </c>
      <c r="AF466">
        <v>15093.225108879771</v>
      </c>
      <c r="AG466">
        <v>14829.182516258577</v>
      </c>
      <c r="AH466">
        <v>13718.48453196007</v>
      </c>
      <c r="AI466">
        <v>13918.713793734032</v>
      </c>
      <c r="AJ466">
        <v>13546.009918676107</v>
      </c>
      <c r="AK466">
        <v>13369.580281413313</v>
      </c>
      <c r="AL466">
        <v>14603.325850939877</v>
      </c>
      <c r="AM466">
        <v>13815.98411795259</v>
      </c>
      <c r="AN466">
        <v>16823.824559523935</v>
      </c>
      <c r="AO466">
        <v>17266.254143974678</v>
      </c>
      <c r="AP466">
        <v>18698.656467201508</v>
      </c>
      <c r="AQ466">
        <v>17796.123859862048</v>
      </c>
      <c r="AR466">
        <v>17018.265879600702</v>
      </c>
      <c r="AS466">
        <v>16764.756645922538</v>
      </c>
      <c r="AT466">
        <v>15668.219970442065</v>
      </c>
      <c r="AU466">
        <v>15888.661720290336</v>
      </c>
      <c r="AV466">
        <v>15542.813833228938</v>
      </c>
      <c r="AW466">
        <v>15398.559211886584</v>
      </c>
      <c r="AX466">
        <v>16667.152469764642</v>
      </c>
      <c r="AY466">
        <v>15914.350896581645</v>
      </c>
      <c r="AZ466">
        <v>18954.063527675949</v>
      </c>
      <c r="BA466">
        <v>19424.527884752479</v>
      </c>
      <c r="BB466">
        <v>20881.206724697211</v>
      </c>
      <c r="BC466">
        <v>20000.160358062065</v>
      </c>
      <c r="BD466">
        <v>19242.309160215122</v>
      </c>
      <c r="BE466">
        <v>19008.487983592724</v>
      </c>
      <c r="BF466">
        <v>17932.043927639195</v>
      </c>
      <c r="BG466">
        <v>18173.220902325706</v>
      </c>
      <c r="BH466">
        <v>17848.635372410674</v>
      </c>
      <c r="BI466">
        <v>17725.910472052732</v>
      </c>
      <c r="BJ466">
        <v>19016.088297214759</v>
      </c>
      <c r="BK466">
        <v>18284.874306861486</v>
      </c>
      <c r="BL466">
        <v>21346.301172728108</v>
      </c>
      <c r="BM466">
        <v>21838.832281762734</v>
      </c>
      <c r="BN466">
        <v>23318.127164931688</v>
      </c>
      <c r="BO466">
        <v>22460.265048605499</v>
      </c>
      <c r="BP466">
        <v>21725.887224323014</v>
      </c>
      <c r="BQ466">
        <v>21515.205702555679</v>
      </c>
      <c r="BR466">
        <v>20460.665519913986</v>
      </c>
      <c r="BS466">
        <v>20721.517881880536</v>
      </c>
      <c r="BT466">
        <v>20413.587546217761</v>
      </c>
      <c r="BU466">
        <v>20304.239823487813</v>
      </c>
      <c r="BV466">
        <v>21605.070644638465</v>
      </c>
      <c r="BW466">
        <v>20883.263850815591</v>
      </c>
      <c r="BX466">
        <v>23955.1084213467</v>
      </c>
      <c r="BY466">
        <v>24461.661389876073</v>
      </c>
      <c r="BZ466">
        <v>25960.831096236492</v>
      </c>
      <c r="CA466">
        <v>25129.819298239905</v>
      </c>
      <c r="CB466">
        <v>24428.591090461898</v>
      </c>
      <c r="CC466">
        <v>24254.572763943386</v>
      </c>
      <c r="CD466">
        <v>23235.541070659958</v>
      </c>
      <c r="CE466">
        <v>23525.052839655138</v>
      </c>
      <c r="CF466">
        <v>23233.546804275822</v>
      </c>
      <c r="CG466">
        <v>23124.990553894339</v>
      </c>
      <c r="CH466">
        <v>24410.937574217285</v>
      </c>
      <c r="CI466">
        <v>23662.667487337923</v>
      </c>
      <c r="CJ466">
        <v>26705.473636543698</v>
      </c>
      <c r="CK466">
        <v>27192.084957218474</v>
      </c>
      <c r="CL466">
        <v>28691.623194822485</v>
      </c>
      <c r="CM466">
        <v>27895.489911515815</v>
      </c>
      <c r="CN466">
        <v>27263.440080775083</v>
      </c>
      <c r="CO466">
        <v>27185.223698960639</v>
      </c>
      <c r="CP466">
        <v>26294.227061610287</v>
      </c>
      <c r="CQ466">
        <v>26656.768333828481</v>
      </c>
      <c r="CR466">
        <v>26450.048248521714</v>
      </c>
      <c r="CS466">
        <v>26388.014046724456</v>
      </c>
      <c r="CT466">
        <v>27323.448517711622</v>
      </c>
      <c r="CU466">
        <v>26882.904487973792</v>
      </c>
      <c r="CV466">
        <v>1</v>
      </c>
      <c r="CW466">
        <f t="shared" si="23"/>
        <v>4301</v>
      </c>
      <c r="CY466">
        <f t="shared" si="24"/>
        <v>4301</v>
      </c>
      <c r="CZ466">
        <f t="shared" si="25"/>
        <v>4301</v>
      </c>
    </row>
    <row r="467" spans="1:104" x14ac:dyDescent="0.25">
      <c r="A467" t="s">
        <v>103</v>
      </c>
      <c r="B467" t="s">
        <v>103</v>
      </c>
      <c r="C467" t="s">
        <v>104</v>
      </c>
      <c r="CV467">
        <v>0</v>
      </c>
      <c r="CW467">
        <f t="shared" si="23"/>
        <v>0</v>
      </c>
      <c r="CY467">
        <f t="shared" si="24"/>
        <v>0</v>
      </c>
      <c r="CZ467" t="e">
        <f t="shared" si="25"/>
        <v>#VALUE!</v>
      </c>
    </row>
    <row r="468" spans="1:104" x14ac:dyDescent="0.25">
      <c r="A468" t="s">
        <v>220</v>
      </c>
      <c r="B468" t="s">
        <v>105</v>
      </c>
      <c r="C468" t="s">
        <v>102</v>
      </c>
      <c r="D468">
        <v>12523.462923825524</v>
      </c>
      <c r="E468">
        <v>12627.150668262779</v>
      </c>
      <c r="F468">
        <v>13625.877515238462</v>
      </c>
      <c r="G468">
        <v>12794.986614399124</v>
      </c>
      <c r="H468">
        <v>13019.808684195988</v>
      </c>
      <c r="I468">
        <v>11804.486535959753</v>
      </c>
      <c r="J468">
        <v>11422.591712149397</v>
      </c>
      <c r="K468">
        <v>11236.877001999475</v>
      </c>
      <c r="L468">
        <v>10435.734663471072</v>
      </c>
      <c r="M468">
        <v>11548.550376129399</v>
      </c>
      <c r="N468">
        <v>11842.651995354132</v>
      </c>
      <c r="O468">
        <v>12182.114728000704</v>
      </c>
      <c r="P468">
        <v>13019.109731634562</v>
      </c>
      <c r="Q468">
        <v>12856.466867050061</v>
      </c>
      <c r="R468">
        <v>13909.533076513704</v>
      </c>
      <c r="S468">
        <v>13048.561306500666</v>
      </c>
      <c r="T468">
        <v>13198.785078026112</v>
      </c>
      <c r="U468">
        <v>11922.738406437442</v>
      </c>
      <c r="V468">
        <v>11514.003419879551</v>
      </c>
      <c r="W468">
        <v>11323.069958635393</v>
      </c>
      <c r="X468">
        <v>10587.024335148952</v>
      </c>
      <c r="Y468">
        <v>11861.587564157264</v>
      </c>
      <c r="Z468">
        <v>12361.689910254323</v>
      </c>
      <c r="AA468">
        <v>12894.66319893885</v>
      </c>
      <c r="AB468">
        <v>13873.607237090673</v>
      </c>
      <c r="AC468">
        <v>13775.824110577822</v>
      </c>
      <c r="AD468">
        <v>14823.907983012188</v>
      </c>
      <c r="AE468">
        <v>13920.168953540584</v>
      </c>
      <c r="AF468">
        <v>14024.402241760938</v>
      </c>
      <c r="AG468">
        <v>12725.083822790071</v>
      </c>
      <c r="AH468">
        <v>12327.551290460066</v>
      </c>
      <c r="AI468">
        <v>12179.301909387155</v>
      </c>
      <c r="AJ468">
        <v>11506.058968554711</v>
      </c>
      <c r="AK468">
        <v>12850.934011658064</v>
      </c>
      <c r="AL468">
        <v>13419.114937648941</v>
      </c>
      <c r="AM468">
        <v>14012.561650620204</v>
      </c>
      <c r="AN468">
        <v>15042.749857180628</v>
      </c>
      <c r="AO468">
        <v>14987.434949264773</v>
      </c>
      <c r="AP468">
        <v>16070.500564029044</v>
      </c>
      <c r="AQ468">
        <v>15195.941296746008</v>
      </c>
      <c r="AR468">
        <v>15325.607285644623</v>
      </c>
      <c r="AS468">
        <v>14050.389810319502</v>
      </c>
      <c r="AT468">
        <v>13678.123277784665</v>
      </c>
      <c r="AU468">
        <v>13558.32586185935</v>
      </c>
      <c r="AV468">
        <v>12917.711946845837</v>
      </c>
      <c r="AW468">
        <v>14299.109155281085</v>
      </c>
      <c r="AX468">
        <v>14906.335596202553</v>
      </c>
      <c r="AY468">
        <v>15539.433557009952</v>
      </c>
      <c r="AZ468">
        <v>16608.064792167308</v>
      </c>
      <c r="BA468">
        <v>16588.781350944555</v>
      </c>
      <c r="BB468">
        <v>17705.080992976669</v>
      </c>
      <c r="BC468">
        <v>16861.289382573887</v>
      </c>
      <c r="BD468">
        <v>17020.006039705142</v>
      </c>
      <c r="BE468">
        <v>15772.94830633807</v>
      </c>
      <c r="BF468">
        <v>15428.59746978922</v>
      </c>
      <c r="BG468">
        <v>15336.829486699937</v>
      </c>
      <c r="BH468">
        <v>14724.453227739901</v>
      </c>
      <c r="BI468">
        <v>16134.23424729153</v>
      </c>
      <c r="BJ468">
        <v>16769.894083985459</v>
      </c>
      <c r="BK468">
        <v>17431.430777755057</v>
      </c>
      <c r="BL468">
        <v>18528.541553043891</v>
      </c>
      <c r="BM468">
        <v>18537.862262518312</v>
      </c>
      <c r="BN468">
        <v>19682.950602398625</v>
      </c>
      <c r="BO468">
        <v>18868.082620260404</v>
      </c>
      <c r="BP468">
        <v>19055.630195661448</v>
      </c>
      <c r="BQ468">
        <v>17836.882806359135</v>
      </c>
      <c r="BR468">
        <v>17519.739604251037</v>
      </c>
      <c r="BS468">
        <v>17453.46169825078</v>
      </c>
      <c r="BT468">
        <v>16864.393748023074</v>
      </c>
      <c r="BU468">
        <v>18295.19367973342</v>
      </c>
      <c r="BV468">
        <v>18950.000426138788</v>
      </c>
      <c r="BW468">
        <v>19629.814818325744</v>
      </c>
      <c r="BX468">
        <v>20745.817565668916</v>
      </c>
      <c r="BY468">
        <v>20776.316109323438</v>
      </c>
      <c r="BZ468">
        <v>21946.28454048009</v>
      </c>
      <c r="CA468">
        <v>21160.65482416538</v>
      </c>
      <c r="CB468">
        <v>21381.276504101821</v>
      </c>
      <c r="CC468">
        <v>20197.549203781608</v>
      </c>
      <c r="CD468">
        <v>19914.302980987304</v>
      </c>
      <c r="CE468">
        <v>19877.089276370927</v>
      </c>
      <c r="CF468">
        <v>19308.850615384741</v>
      </c>
      <c r="CG468">
        <v>20750.117997880508</v>
      </c>
      <c r="CH468">
        <v>21405.122304433298</v>
      </c>
      <c r="CI468">
        <v>22077.824411952555</v>
      </c>
      <c r="CJ468">
        <v>23185.167186063532</v>
      </c>
      <c r="CK468">
        <v>23212.403556614947</v>
      </c>
      <c r="CL468">
        <v>24394.253572198144</v>
      </c>
      <c r="CM468">
        <v>23639.712258232616</v>
      </c>
      <c r="CN468">
        <v>23915.220134128525</v>
      </c>
      <c r="CO468">
        <v>22809.420173672228</v>
      </c>
      <c r="CP468">
        <v>22601.044702596453</v>
      </c>
      <c r="CQ468">
        <v>22644.095693378251</v>
      </c>
      <c r="CR468">
        <v>22147.81495656152</v>
      </c>
      <c r="CS468">
        <v>23455.296941261098</v>
      </c>
      <c r="CT468">
        <v>24301.363147276392</v>
      </c>
      <c r="CU468">
        <v>24599.794638772419</v>
      </c>
      <c r="CV468">
        <v>-1</v>
      </c>
      <c r="CW468">
        <f t="shared" si="23"/>
        <v>4301</v>
      </c>
      <c r="CY468">
        <f t="shared" si="24"/>
        <v>4301</v>
      </c>
      <c r="CZ468">
        <f t="shared" si="25"/>
        <v>4301</v>
      </c>
    </row>
    <row r="469" spans="1:104" x14ac:dyDescent="0.25">
      <c r="A469" t="s">
        <v>103</v>
      </c>
      <c r="B469" t="s">
        <v>103</v>
      </c>
      <c r="C469" t="s">
        <v>104</v>
      </c>
      <c r="CV469">
        <v>0</v>
      </c>
      <c r="CW469">
        <f t="shared" si="23"/>
        <v>0</v>
      </c>
      <c r="CY469">
        <f t="shared" si="24"/>
        <v>0</v>
      </c>
      <c r="CZ469" t="e">
        <f t="shared" si="25"/>
        <v>#VALUE!</v>
      </c>
    </row>
    <row r="470" spans="1:104" x14ac:dyDescent="0.25">
      <c r="A470" t="s">
        <v>221</v>
      </c>
      <c r="B470" t="s">
        <v>101</v>
      </c>
      <c r="C470" t="s">
        <v>102</v>
      </c>
      <c r="D470">
        <v>17142.208136988975</v>
      </c>
      <c r="E470">
        <v>19045.144276279632</v>
      </c>
      <c r="F470">
        <v>17139.911001893859</v>
      </c>
      <c r="G470">
        <v>17228.965048134629</v>
      </c>
      <c r="H470">
        <v>15677.793497812198</v>
      </c>
      <c r="I470">
        <v>15553.286812392906</v>
      </c>
      <c r="J470">
        <v>13211.144771224564</v>
      </c>
      <c r="K470">
        <v>12610.953404829572</v>
      </c>
      <c r="L470">
        <v>13173.045479505461</v>
      </c>
      <c r="M470">
        <v>10678.051489147463</v>
      </c>
      <c r="N470">
        <v>13210.459652290763</v>
      </c>
      <c r="O470">
        <v>13378.313027054186</v>
      </c>
      <c r="P470">
        <v>17468.694278780895</v>
      </c>
      <c r="Q470">
        <v>18849.150485609476</v>
      </c>
      <c r="R470">
        <v>18877.245550864467</v>
      </c>
      <c r="S470">
        <v>18235.820774934287</v>
      </c>
      <c r="T470">
        <v>16095.461241751091</v>
      </c>
      <c r="U470">
        <v>16260.317022944073</v>
      </c>
      <c r="V470">
        <v>13692.497150722138</v>
      </c>
      <c r="W470">
        <v>12970.942608000967</v>
      </c>
      <c r="X470">
        <v>13918.533392712236</v>
      </c>
      <c r="Y470">
        <v>11863.359952013616</v>
      </c>
      <c r="Z470">
        <v>14805.546822453012</v>
      </c>
      <c r="AA470">
        <v>15342.18906443864</v>
      </c>
      <c r="AB470">
        <v>19587.183168690557</v>
      </c>
      <c r="AC470">
        <v>20901.969530725553</v>
      </c>
      <c r="AD470">
        <v>20753.753343376469</v>
      </c>
      <c r="AE470">
        <v>19903.78368624112</v>
      </c>
      <c r="AF470">
        <v>17595.725728749658</v>
      </c>
      <c r="AG470">
        <v>17684.916616057279</v>
      </c>
      <c r="AH470">
        <v>15129.741910887398</v>
      </c>
      <c r="AI470">
        <v>14479.151326070525</v>
      </c>
      <c r="AJ470">
        <v>15524.902148029687</v>
      </c>
      <c r="AK470">
        <v>13567.648889291924</v>
      </c>
      <c r="AL470">
        <v>16590.942428927719</v>
      </c>
      <c r="AM470">
        <v>17187.280184147588</v>
      </c>
      <c r="AN470">
        <v>21471.347443914041</v>
      </c>
      <c r="AO470">
        <v>22807.012563376476</v>
      </c>
      <c r="AP470">
        <v>22664.922084497397</v>
      </c>
      <c r="AQ470">
        <v>21810.570960348185</v>
      </c>
      <c r="AR470">
        <v>19493.047067512409</v>
      </c>
      <c r="AS470">
        <v>19574.145245201988</v>
      </c>
      <c r="AT470">
        <v>17018.243906024563</v>
      </c>
      <c r="AU470">
        <v>16378.021269916397</v>
      </c>
      <c r="AV470">
        <v>17445.660258775039</v>
      </c>
      <c r="AW470">
        <v>15519.030807879208</v>
      </c>
      <c r="AX470">
        <v>18576.893359495254</v>
      </c>
      <c r="AY470">
        <v>19206.727572288495</v>
      </c>
      <c r="AZ470">
        <v>23519.529942449291</v>
      </c>
      <c r="BA470">
        <v>24877.609798637925</v>
      </c>
      <c r="BB470">
        <v>24752.113206227168</v>
      </c>
      <c r="BC470">
        <v>23910.373978067288</v>
      </c>
      <c r="BD470">
        <v>21603.708581415685</v>
      </c>
      <c r="BE470">
        <v>21695.745183301027</v>
      </c>
      <c r="BF470">
        <v>19151.896348043178</v>
      </c>
      <c r="BG470">
        <v>18525.069211309747</v>
      </c>
      <c r="BH470">
        <v>19607.138835640966</v>
      </c>
      <c r="BI470">
        <v>17695.496987292514</v>
      </c>
      <c r="BJ470">
        <v>20768.568129412706</v>
      </c>
      <c r="BK470">
        <v>21413.807797411275</v>
      </c>
      <c r="BL470">
        <v>25742.501741131382</v>
      </c>
      <c r="BM470">
        <v>27117.416933482324</v>
      </c>
      <c r="BN470">
        <v>27010.084958456166</v>
      </c>
      <c r="BO470">
        <v>26187.885990676456</v>
      </c>
      <c r="BP470">
        <v>23901.630618491254</v>
      </c>
      <c r="BQ470">
        <v>24013.811685149143</v>
      </c>
      <c r="BR470">
        <v>21488.200146940235</v>
      </c>
      <c r="BS470">
        <v>20875.902740469755</v>
      </c>
      <c r="BT470">
        <v>21967.367384765203</v>
      </c>
      <c r="BU470">
        <v>20059.533713179764</v>
      </c>
      <c r="BV470">
        <v>23131.843938719656</v>
      </c>
      <c r="BW470">
        <v>23774.432922613643</v>
      </c>
      <c r="BX470">
        <v>28102.645929911578</v>
      </c>
      <c r="BY470">
        <v>29483.880375220473</v>
      </c>
      <c r="BZ470">
        <v>29393.639526899584</v>
      </c>
      <c r="CA470">
        <v>28601.227004267814</v>
      </c>
      <c r="CB470">
        <v>26356.140236963518</v>
      </c>
      <c r="CC470">
        <v>26515.807655208802</v>
      </c>
      <c r="CD470">
        <v>24035.629132895112</v>
      </c>
      <c r="CE470">
        <v>23456.602370405308</v>
      </c>
      <c r="CF470">
        <v>24559.645835898307</v>
      </c>
      <c r="CG470">
        <v>22635.835363659942</v>
      </c>
      <c r="CH470">
        <v>25664.721640701297</v>
      </c>
      <c r="CI470">
        <v>26243.552765918066</v>
      </c>
      <c r="CJ470">
        <v>30504.168499745407</v>
      </c>
      <c r="CK470">
        <v>31835.285793466792</v>
      </c>
      <c r="CL470">
        <v>31729.650758991513</v>
      </c>
      <c r="CM470">
        <v>30987.804509963571</v>
      </c>
      <c r="CN470">
        <v>28853.275727862889</v>
      </c>
      <c r="CO470">
        <v>29164.31122283679</v>
      </c>
      <c r="CP470">
        <v>26920.223737035318</v>
      </c>
      <c r="CQ470">
        <v>26424.351353854974</v>
      </c>
      <c r="CR470">
        <v>27660.211225004285</v>
      </c>
      <c r="CS470">
        <v>25963.116006992306</v>
      </c>
      <c r="CT470">
        <v>27924.568134778907</v>
      </c>
      <c r="CU470">
        <v>29592.82180871669</v>
      </c>
      <c r="CV470">
        <v>1</v>
      </c>
      <c r="CW470">
        <f t="shared" si="23"/>
        <v>4302</v>
      </c>
      <c r="CY470">
        <f t="shared" si="24"/>
        <v>4302</v>
      </c>
      <c r="CZ470">
        <f t="shared" si="25"/>
        <v>4302</v>
      </c>
    </row>
    <row r="471" spans="1:104" x14ac:dyDescent="0.25">
      <c r="A471" t="s">
        <v>103</v>
      </c>
      <c r="B471" t="s">
        <v>103</v>
      </c>
      <c r="C471" t="s">
        <v>104</v>
      </c>
      <c r="CV471">
        <v>0</v>
      </c>
      <c r="CW471">
        <f t="shared" si="23"/>
        <v>0</v>
      </c>
      <c r="CY471">
        <f t="shared" si="24"/>
        <v>0</v>
      </c>
      <c r="CZ471" t="e">
        <f t="shared" si="25"/>
        <v>#VALUE!</v>
      </c>
    </row>
    <row r="472" spans="1:104" x14ac:dyDescent="0.25">
      <c r="A472" t="s">
        <v>221</v>
      </c>
      <c r="B472" t="s">
        <v>105</v>
      </c>
      <c r="C472" t="s">
        <v>102</v>
      </c>
      <c r="D472">
        <v>12590.411271806948</v>
      </c>
      <c r="E472">
        <v>16529.162012914978</v>
      </c>
      <c r="F472">
        <v>19952.0170878565</v>
      </c>
      <c r="G472">
        <v>15904.273321809531</v>
      </c>
      <c r="H472">
        <v>17057.623500608828</v>
      </c>
      <c r="I472">
        <v>14823.771103824231</v>
      </c>
      <c r="J472">
        <v>14539.914957407009</v>
      </c>
      <c r="K472">
        <v>13756.856266925666</v>
      </c>
      <c r="L472">
        <v>11701.341724229504</v>
      </c>
      <c r="M472">
        <v>14587.796032323342</v>
      </c>
      <c r="N472">
        <v>13317.912155487698</v>
      </c>
      <c r="O472">
        <v>14371.777616505473</v>
      </c>
      <c r="P472">
        <v>16758.868715962806</v>
      </c>
      <c r="Q472">
        <v>16763.037389217741</v>
      </c>
      <c r="R472">
        <v>19311.78401315257</v>
      </c>
      <c r="S472">
        <v>16689.887591186769</v>
      </c>
      <c r="T472">
        <v>17375.147690519196</v>
      </c>
      <c r="U472">
        <v>14627.478340405873</v>
      </c>
      <c r="V472">
        <v>14539.614843590429</v>
      </c>
      <c r="W472">
        <v>13714.737138129603</v>
      </c>
      <c r="X472">
        <v>11620.085910146656</v>
      </c>
      <c r="Y472">
        <v>14831.39331206281</v>
      </c>
      <c r="Z472">
        <v>13935.238678470572</v>
      </c>
      <c r="AA472">
        <v>15285.676121379582</v>
      </c>
      <c r="AB472">
        <v>17911.905402192362</v>
      </c>
      <c r="AC472">
        <v>18004.672401496482</v>
      </c>
      <c r="AD472">
        <v>20490.555581337492</v>
      </c>
      <c r="AE472">
        <v>17745.165430487868</v>
      </c>
      <c r="AF472">
        <v>18306.608920469684</v>
      </c>
      <c r="AG472">
        <v>15476.391396608386</v>
      </c>
      <c r="AH472">
        <v>15374.366637520536</v>
      </c>
      <c r="AI472">
        <v>14595.349677064154</v>
      </c>
      <c r="AJ472">
        <v>12581.198647569659</v>
      </c>
      <c r="AK472">
        <v>15885.315518820265</v>
      </c>
      <c r="AL472">
        <v>15077.135498668988</v>
      </c>
      <c r="AM472">
        <v>16501.089013629855</v>
      </c>
      <c r="AN472">
        <v>19184.581167924462</v>
      </c>
      <c r="AO472">
        <v>19319.790708268203</v>
      </c>
      <c r="AP472">
        <v>21835.359074033033</v>
      </c>
      <c r="AQ472">
        <v>19109.625239864807</v>
      </c>
      <c r="AR472">
        <v>19684.159465488978</v>
      </c>
      <c r="AS472">
        <v>16864.697739514777</v>
      </c>
      <c r="AT472">
        <v>16775.749057182078</v>
      </c>
      <c r="AU472">
        <v>16016.044361609451</v>
      </c>
      <c r="AV472">
        <v>14029.402548817086</v>
      </c>
      <c r="AW472">
        <v>17368.733571036697</v>
      </c>
      <c r="AX472">
        <v>16600.882848087414</v>
      </c>
      <c r="AY472">
        <v>18066.630190691627</v>
      </c>
      <c r="AZ472">
        <v>20789.950834871524</v>
      </c>
      <c r="BA472">
        <v>20960.796795824444</v>
      </c>
      <c r="BB472">
        <v>23507.162153259633</v>
      </c>
      <c r="BC472">
        <v>20808.097551964001</v>
      </c>
      <c r="BD472">
        <v>21406.64712298083</v>
      </c>
      <c r="BE472">
        <v>18610.115448280834</v>
      </c>
      <c r="BF472">
        <v>18544.189034570663</v>
      </c>
      <c r="BG472">
        <v>17808.190282722378</v>
      </c>
      <c r="BH472">
        <v>15846.011133676331</v>
      </c>
      <c r="BI472">
        <v>19210.337507170774</v>
      </c>
      <c r="BJ472">
        <v>18467.742345036891</v>
      </c>
      <c r="BK472">
        <v>19958.865039420518</v>
      </c>
      <c r="BL472">
        <v>22707.739715205666</v>
      </c>
      <c r="BM472">
        <v>22904.529818252515</v>
      </c>
      <c r="BN472">
        <v>25477.461439520735</v>
      </c>
      <c r="BO472">
        <v>22805.666021097888</v>
      </c>
      <c r="BP472">
        <v>23431.959202215658</v>
      </c>
      <c r="BQ472">
        <v>20663.018924925542</v>
      </c>
      <c r="BR472">
        <v>20623.536186960686</v>
      </c>
      <c r="BS472">
        <v>19911.644265701783</v>
      </c>
      <c r="BT472">
        <v>17970.165231268464</v>
      </c>
      <c r="BU472">
        <v>21351.22828725999</v>
      </c>
      <c r="BV472">
        <v>20621.734846918778</v>
      </c>
      <c r="BW472">
        <v>22123.753706147501</v>
      </c>
      <c r="BX472">
        <v>24883.78709366548</v>
      </c>
      <c r="BY472">
        <v>25095.088427682014</v>
      </c>
      <c r="BZ472">
        <v>27688.851439939088</v>
      </c>
      <c r="CA472">
        <v>25046.113447690164</v>
      </c>
      <c r="CB472">
        <v>25709.6565172755</v>
      </c>
      <c r="CC472">
        <v>22983.62021357955</v>
      </c>
      <c r="CD472">
        <v>22987.729245150695</v>
      </c>
      <c r="CE472">
        <v>22313.45069184716</v>
      </c>
      <c r="CF472">
        <v>20396.820486066768</v>
      </c>
      <c r="CG472">
        <v>23784.757349204749</v>
      </c>
      <c r="CH472">
        <v>23042.551575855625</v>
      </c>
      <c r="CI472">
        <v>24515.744275837766</v>
      </c>
      <c r="CJ472">
        <v>27239.365488343687</v>
      </c>
      <c r="CK472">
        <v>27418.95783524185</v>
      </c>
      <c r="CL472">
        <v>30004.654384894377</v>
      </c>
      <c r="CM472">
        <v>27384.06097130329</v>
      </c>
      <c r="CN472">
        <v>28117.39637314315</v>
      </c>
      <c r="CO472">
        <v>25508.963826235547</v>
      </c>
      <c r="CP472">
        <v>25627.211170719122</v>
      </c>
      <c r="CQ472">
        <v>25117.186483002537</v>
      </c>
      <c r="CR472">
        <v>23311.686384307468</v>
      </c>
      <c r="CS472">
        <v>26478.299945347448</v>
      </c>
      <c r="CT472">
        <v>26271.079510223339</v>
      </c>
      <c r="CU472">
        <v>26621.495829986041</v>
      </c>
      <c r="CV472">
        <v>-1</v>
      </c>
      <c r="CW472">
        <f t="shared" si="23"/>
        <v>4302</v>
      </c>
      <c r="CY472">
        <f t="shared" si="24"/>
        <v>4302</v>
      </c>
      <c r="CZ472">
        <f t="shared" si="25"/>
        <v>4302</v>
      </c>
    </row>
    <row r="473" spans="1:104" x14ac:dyDescent="0.25">
      <c r="A473" t="s">
        <v>103</v>
      </c>
      <c r="B473" t="s">
        <v>103</v>
      </c>
      <c r="C473" t="s">
        <v>104</v>
      </c>
      <c r="CV473">
        <v>0</v>
      </c>
      <c r="CW473">
        <f t="shared" si="23"/>
        <v>0</v>
      </c>
      <c r="CY473">
        <f t="shared" si="24"/>
        <v>0</v>
      </c>
      <c r="CZ473" t="e">
        <f t="shared" si="25"/>
        <v>#VALUE!</v>
      </c>
    </row>
    <row r="474" spans="1:104" x14ac:dyDescent="0.25">
      <c r="A474" t="s">
        <v>222</v>
      </c>
      <c r="B474" t="s">
        <v>101</v>
      </c>
      <c r="C474" t="s">
        <v>102</v>
      </c>
      <c r="D474">
        <v>2721.1658438472505</v>
      </c>
      <c r="E474">
        <v>2904.5328752313817</v>
      </c>
      <c r="F474">
        <v>3404.2533285544469</v>
      </c>
      <c r="G474">
        <v>3151.1842330450836</v>
      </c>
      <c r="H474">
        <v>3001.40359798195</v>
      </c>
      <c r="I474">
        <v>2954.842068177049</v>
      </c>
      <c r="J474">
        <v>2741.3749848134198</v>
      </c>
      <c r="K474">
        <v>2761.4519302034919</v>
      </c>
      <c r="L474">
        <v>2516.2890963780219</v>
      </c>
      <c r="M474">
        <v>2488.9493178330313</v>
      </c>
      <c r="N474">
        <v>2631.1306348613975</v>
      </c>
      <c r="O474">
        <v>2362.2790830929307</v>
      </c>
      <c r="P474">
        <v>2942.6913520179187</v>
      </c>
      <c r="Q474">
        <v>3118.1007803521388</v>
      </c>
      <c r="R474">
        <v>3481.5440590131843</v>
      </c>
      <c r="S474">
        <v>3284.0612858003578</v>
      </c>
      <c r="T474">
        <v>3109.5229326666285</v>
      </c>
      <c r="U474">
        <v>3029.7618697029397</v>
      </c>
      <c r="V474">
        <v>2800.5385705537801</v>
      </c>
      <c r="W474">
        <v>2821.3469090031545</v>
      </c>
      <c r="X474">
        <v>2598.9328238419748</v>
      </c>
      <c r="Y474">
        <v>2615.8271809130447</v>
      </c>
      <c r="Z474">
        <v>2814.434948515438</v>
      </c>
      <c r="AA474">
        <v>2596.2543367052035</v>
      </c>
      <c r="AB474">
        <v>3209.5526935375883</v>
      </c>
      <c r="AC474">
        <v>3396.7052835263667</v>
      </c>
      <c r="AD474">
        <v>3754.1030760075296</v>
      </c>
      <c r="AE474">
        <v>3541.9565698654465</v>
      </c>
      <c r="AF474">
        <v>3353.7697392932505</v>
      </c>
      <c r="AG474">
        <v>3267.4848811243937</v>
      </c>
      <c r="AH474">
        <v>3040.9120901996193</v>
      </c>
      <c r="AI474">
        <v>3072.2171007280422</v>
      </c>
      <c r="AJ474">
        <v>2864.9848226856939</v>
      </c>
      <c r="AK474">
        <v>2898.5616658348367</v>
      </c>
      <c r="AL474">
        <v>3113.1054205526589</v>
      </c>
      <c r="AM474">
        <v>2908.9348524694947</v>
      </c>
      <c r="AN474">
        <v>3533.9500712084596</v>
      </c>
      <c r="AO474">
        <v>3730.5965216201075</v>
      </c>
      <c r="AP474">
        <v>4095.5179923918395</v>
      </c>
      <c r="AQ474">
        <v>3889.3160739758873</v>
      </c>
      <c r="AR474">
        <v>3706.0572008940908</v>
      </c>
      <c r="AS474">
        <v>3624.3895163832626</v>
      </c>
      <c r="AT474">
        <v>3402.8461011469808</v>
      </c>
      <c r="AU474">
        <v>3440.1484226311991</v>
      </c>
      <c r="AV474">
        <v>3240.1146547350318</v>
      </c>
      <c r="AW474">
        <v>3281.955788769093</v>
      </c>
      <c r="AX474">
        <v>3505.4076452153131</v>
      </c>
      <c r="AY474">
        <v>3310.2485307501092</v>
      </c>
      <c r="AZ474">
        <v>3943.9005838054691</v>
      </c>
      <c r="BA474">
        <v>4148.5200048145252</v>
      </c>
      <c r="BB474">
        <v>4520.6875760470366</v>
      </c>
      <c r="BC474">
        <v>4321.1245234640319</v>
      </c>
      <c r="BD474">
        <v>4144.1108007561415</v>
      </c>
      <c r="BE474">
        <v>4068.5107136974652</v>
      </c>
      <c r="BF474">
        <v>3853.0138700251559</v>
      </c>
      <c r="BG474">
        <v>3896.4171040356468</v>
      </c>
      <c r="BH474">
        <v>3702.5459883947583</v>
      </c>
      <c r="BI474">
        <v>3750.5829852112684</v>
      </c>
      <c r="BJ474">
        <v>3980.233308393575</v>
      </c>
      <c r="BK474">
        <v>3791.2658207856898</v>
      </c>
      <c r="BL474">
        <v>4431.1212214879197</v>
      </c>
      <c r="BM474">
        <v>4641.9928319583905</v>
      </c>
      <c r="BN474">
        <v>5020.4956539809154</v>
      </c>
      <c r="BO474">
        <v>4827.3556652611032</v>
      </c>
      <c r="BP474">
        <v>4656.8049121314025</v>
      </c>
      <c r="BQ474">
        <v>4587.5961827850497</v>
      </c>
      <c r="BR474">
        <v>4378.2526591899232</v>
      </c>
      <c r="BS474">
        <v>4427.3817540127002</v>
      </c>
      <c r="BT474">
        <v>4238.6490024544401</v>
      </c>
      <c r="BU474">
        <v>4291.1686787977405</v>
      </c>
      <c r="BV474">
        <v>4524.725024165331</v>
      </c>
      <c r="BW474">
        <v>4339.3408615174376</v>
      </c>
      <c r="BX474">
        <v>4982.8671032265793</v>
      </c>
      <c r="BY474">
        <v>5197.9893513575225</v>
      </c>
      <c r="BZ474">
        <v>5581.7739308272339</v>
      </c>
      <c r="CA474">
        <v>5395.2094683989762</v>
      </c>
      <c r="CB474">
        <v>5232.4674589807291</v>
      </c>
      <c r="CC474">
        <v>5171.8418946332367</v>
      </c>
      <c r="CD474">
        <v>4971.02122981721</v>
      </c>
      <c r="CE474">
        <v>5027.5414278220323</v>
      </c>
      <c r="CF474">
        <v>4844.0036815917883</v>
      </c>
      <c r="CG474">
        <v>4898.7803403768085</v>
      </c>
      <c r="CH474">
        <v>5131.5160720476797</v>
      </c>
      <c r="CI474">
        <v>4942.8760948323543</v>
      </c>
      <c r="CJ474">
        <v>5582.2778247604683</v>
      </c>
      <c r="CK474">
        <v>5794.5488820314058</v>
      </c>
      <c r="CL474">
        <v>6179.0962616150364</v>
      </c>
      <c r="CM474">
        <v>5999.3337900823499</v>
      </c>
      <c r="CN474">
        <v>5850.1375220734644</v>
      </c>
      <c r="CO474">
        <v>5808.8360129136208</v>
      </c>
      <c r="CP474">
        <v>5632.5386259057204</v>
      </c>
      <c r="CQ474">
        <v>5707.4860922895878</v>
      </c>
      <c r="CR474">
        <v>5543.3201709524128</v>
      </c>
      <c r="CS474">
        <v>5602.2845579327804</v>
      </c>
      <c r="CT474">
        <v>5801.9191109762332</v>
      </c>
      <c r="CU474">
        <v>5637.2649828650574</v>
      </c>
      <c r="CV474">
        <v>1</v>
      </c>
      <c r="CW474">
        <f t="shared" si="23"/>
        <v>4303</v>
      </c>
      <c r="CY474">
        <f t="shared" si="24"/>
        <v>4303</v>
      </c>
      <c r="CZ474">
        <f t="shared" si="25"/>
        <v>4303</v>
      </c>
    </row>
    <row r="475" spans="1:104" x14ac:dyDescent="0.25">
      <c r="A475" t="s">
        <v>103</v>
      </c>
      <c r="B475" t="s">
        <v>103</v>
      </c>
      <c r="C475" t="s">
        <v>104</v>
      </c>
      <c r="CV475">
        <v>0</v>
      </c>
      <c r="CW475">
        <f t="shared" si="23"/>
        <v>0</v>
      </c>
      <c r="CY475">
        <f t="shared" si="24"/>
        <v>0</v>
      </c>
      <c r="CZ475" t="e">
        <f t="shared" si="25"/>
        <v>#VALUE!</v>
      </c>
    </row>
    <row r="476" spans="1:104" x14ac:dyDescent="0.25">
      <c r="A476" t="s">
        <v>222</v>
      </c>
      <c r="B476" t="s">
        <v>105</v>
      </c>
      <c r="C476" t="s">
        <v>102</v>
      </c>
      <c r="D476">
        <v>2887.6338308501104</v>
      </c>
      <c r="E476">
        <v>2790.2080772395075</v>
      </c>
      <c r="F476">
        <v>3134.035494458366</v>
      </c>
      <c r="G476">
        <v>2895.1102675542807</v>
      </c>
      <c r="H476">
        <v>3123.9610193082517</v>
      </c>
      <c r="I476">
        <v>2774.197880227011</v>
      </c>
      <c r="J476">
        <v>2733.602837663756</v>
      </c>
      <c r="K476">
        <v>2724.3760781195538</v>
      </c>
      <c r="L476">
        <v>2420.313957876604</v>
      </c>
      <c r="M476">
        <v>2786.1933485957056</v>
      </c>
      <c r="N476">
        <v>2708.315368383795</v>
      </c>
      <c r="O476">
        <v>2714.6221132281507</v>
      </c>
      <c r="P476">
        <v>2879.2857066525039</v>
      </c>
      <c r="Q476">
        <v>2748.2417240062045</v>
      </c>
      <c r="R476">
        <v>3153.1063366949852</v>
      </c>
      <c r="S476">
        <v>2933.1907386940629</v>
      </c>
      <c r="T476">
        <v>3108.0203366416999</v>
      </c>
      <c r="U476">
        <v>2754.108219659885</v>
      </c>
      <c r="V476">
        <v>2704.0762081981284</v>
      </c>
      <c r="W476">
        <v>2689.9532642296417</v>
      </c>
      <c r="X476">
        <v>2389.6555210628326</v>
      </c>
      <c r="Y476">
        <v>2779.0982752719806</v>
      </c>
      <c r="Z476">
        <v>2735.8802296016629</v>
      </c>
      <c r="AA476">
        <v>2779.4477962864785</v>
      </c>
      <c r="AB476">
        <v>2978.4789852947829</v>
      </c>
      <c r="AC476">
        <v>2871.0106714213734</v>
      </c>
      <c r="AD476">
        <v>3286.5709912323136</v>
      </c>
      <c r="AE476">
        <v>3068.0841449883928</v>
      </c>
      <c r="AF476">
        <v>3239.822881847952</v>
      </c>
      <c r="AG476">
        <v>2883.2229093860938</v>
      </c>
      <c r="AH476">
        <v>2834.5439422311238</v>
      </c>
      <c r="AI476">
        <v>2826.9177564627639</v>
      </c>
      <c r="AJ476">
        <v>2537.4800062066101</v>
      </c>
      <c r="AK476">
        <v>2940.5294706457125</v>
      </c>
      <c r="AL476">
        <v>2911.9105144715986</v>
      </c>
      <c r="AM476">
        <v>2969.7210057414459</v>
      </c>
      <c r="AN476">
        <v>3181.8775537963957</v>
      </c>
      <c r="AO476">
        <v>3086.0954017777358</v>
      </c>
      <c r="AP476">
        <v>3511.8580669546818</v>
      </c>
      <c r="AQ476">
        <v>3302.2330321055924</v>
      </c>
      <c r="AR476">
        <v>3481.77513955832</v>
      </c>
      <c r="AS476">
        <v>3132.3176131759847</v>
      </c>
      <c r="AT476">
        <v>3090.5889214233894</v>
      </c>
      <c r="AU476">
        <v>3090.1676392865411</v>
      </c>
      <c r="AV476">
        <v>2808.5057929302384</v>
      </c>
      <c r="AW476">
        <v>3220.0135618185227</v>
      </c>
      <c r="AX476">
        <v>3200.4314276327123</v>
      </c>
      <c r="AY476">
        <v>3267.595891781134</v>
      </c>
      <c r="AZ476">
        <v>3489.1046899316907</v>
      </c>
      <c r="BA476">
        <v>3402.3971468632235</v>
      </c>
      <c r="BB476">
        <v>3836.7903062506439</v>
      </c>
      <c r="BC476">
        <v>3635.3123935034218</v>
      </c>
      <c r="BD476">
        <v>3822.5811598349205</v>
      </c>
      <c r="BE476">
        <v>3480.5468834030944</v>
      </c>
      <c r="BF476">
        <v>3446.0608807074841</v>
      </c>
      <c r="BG476">
        <v>3452.797622190873</v>
      </c>
      <c r="BH476">
        <v>3178.2663802284869</v>
      </c>
      <c r="BI476">
        <v>3596.9015894183476</v>
      </c>
      <c r="BJ476">
        <v>3584.4493990340193</v>
      </c>
      <c r="BK476">
        <v>3658.7476370293357</v>
      </c>
      <c r="BL476">
        <v>3887.3990050566144</v>
      </c>
      <c r="BM476">
        <v>3807.8508688293305</v>
      </c>
      <c r="BN476">
        <v>4249.4234337843027</v>
      </c>
      <c r="BO476">
        <v>4055.1314220917238</v>
      </c>
      <c r="BP476">
        <v>4249.5516505561718</v>
      </c>
      <c r="BQ476">
        <v>3914.561361925078</v>
      </c>
      <c r="BR476">
        <v>3886.9124132321126</v>
      </c>
      <c r="BS476">
        <v>3900.1714816122717</v>
      </c>
      <c r="BT476">
        <v>3631.7608477355707</v>
      </c>
      <c r="BU476">
        <v>4056.083254190788</v>
      </c>
      <c r="BV476">
        <v>4048.9388814080935</v>
      </c>
      <c r="BW476">
        <v>4128.3196857383246</v>
      </c>
      <c r="BX476">
        <v>4362.0709063773584</v>
      </c>
      <c r="BY476">
        <v>4287.9276956689837</v>
      </c>
      <c r="BZ476">
        <v>4735.4726623579081</v>
      </c>
      <c r="CA476">
        <v>4547.8716203491222</v>
      </c>
      <c r="CB476">
        <v>4749.6651294736912</v>
      </c>
      <c r="CC476">
        <v>4422.4622771402246</v>
      </c>
      <c r="CD476">
        <v>4402.531688311341</v>
      </c>
      <c r="CE476">
        <v>4422.8123440421896</v>
      </c>
      <c r="CF476">
        <v>4160.1099122677742</v>
      </c>
      <c r="CG476">
        <v>4588.3743155797847</v>
      </c>
      <c r="CH476">
        <v>4583.2947557202569</v>
      </c>
      <c r="CI476">
        <v>4663.2672933098656</v>
      </c>
      <c r="CJ476">
        <v>4897.0057753956135</v>
      </c>
      <c r="CK476">
        <v>4823.3164782586518</v>
      </c>
      <c r="CL476">
        <v>5273.8168374067882</v>
      </c>
      <c r="CM476">
        <v>5091.9824826421227</v>
      </c>
      <c r="CN476">
        <v>5303.6477773834249</v>
      </c>
      <c r="CO476">
        <v>4991.5012903823608</v>
      </c>
      <c r="CP476">
        <v>4983.7601936995316</v>
      </c>
      <c r="CQ476">
        <v>5022.0420882082653</v>
      </c>
      <c r="CR476">
        <v>4777.4369356545467</v>
      </c>
      <c r="CS476">
        <v>5163.6160025964164</v>
      </c>
      <c r="CT476">
        <v>5248.23312487358</v>
      </c>
      <c r="CU476">
        <v>5203.2250749618961</v>
      </c>
      <c r="CV476">
        <v>-1</v>
      </c>
      <c r="CW476">
        <f t="shared" si="23"/>
        <v>4303</v>
      </c>
      <c r="CY476">
        <f t="shared" si="24"/>
        <v>4303</v>
      </c>
      <c r="CZ476">
        <f t="shared" si="25"/>
        <v>4303</v>
      </c>
    </row>
    <row r="477" spans="1:104" x14ac:dyDescent="0.25">
      <c r="A477" t="s">
        <v>103</v>
      </c>
      <c r="B477" t="s">
        <v>103</v>
      </c>
      <c r="C477" t="s">
        <v>104</v>
      </c>
      <c r="CV477">
        <v>0</v>
      </c>
      <c r="CW477">
        <f t="shared" si="23"/>
        <v>0</v>
      </c>
      <c r="CY477">
        <f t="shared" si="24"/>
        <v>0</v>
      </c>
      <c r="CZ477" t="e">
        <f t="shared" si="25"/>
        <v>#VALUE!</v>
      </c>
    </row>
    <row r="478" spans="1:104" x14ac:dyDescent="0.25">
      <c r="A478" t="s">
        <v>223</v>
      </c>
      <c r="B478" t="s">
        <v>101</v>
      </c>
      <c r="C478" t="s">
        <v>102</v>
      </c>
      <c r="D478">
        <v>8534.2858337421494</v>
      </c>
      <c r="E478">
        <v>10633.277739792349</v>
      </c>
      <c r="F478">
        <v>11786.342272445303</v>
      </c>
      <c r="G478">
        <v>9693.7118327961762</v>
      </c>
      <c r="H478">
        <v>8790.6401449037985</v>
      </c>
      <c r="I478">
        <v>8189.3340761714207</v>
      </c>
      <c r="J478">
        <v>7452.1248083879236</v>
      </c>
      <c r="K478">
        <v>7042.928231435757</v>
      </c>
      <c r="L478">
        <v>6008.5035315423756</v>
      </c>
      <c r="M478">
        <v>5997.1780501312096</v>
      </c>
      <c r="N478">
        <v>6164.6297123546228</v>
      </c>
      <c r="O478">
        <v>5783.9788164712918</v>
      </c>
      <c r="P478">
        <v>9286.0618575090703</v>
      </c>
      <c r="Q478">
        <v>10510.576001185564</v>
      </c>
      <c r="R478">
        <v>11717.101936716415</v>
      </c>
      <c r="S478">
        <v>9842.3512066382355</v>
      </c>
      <c r="T478">
        <v>8744.3540239264876</v>
      </c>
      <c r="U478">
        <v>7980.27982337508</v>
      </c>
      <c r="V478">
        <v>7186.1845944594879</v>
      </c>
      <c r="W478">
        <v>6794.1485723582146</v>
      </c>
      <c r="X478">
        <v>5883.0899086137561</v>
      </c>
      <c r="Y478">
        <v>6087.9071192674292</v>
      </c>
      <c r="Z478">
        <v>6499.8768736677739</v>
      </c>
      <c r="AA478">
        <v>6318.9658364750085</v>
      </c>
      <c r="AB478">
        <v>9921.807096938981</v>
      </c>
      <c r="AC478">
        <v>11136.459218767872</v>
      </c>
      <c r="AD478">
        <v>12255.875380302696</v>
      </c>
      <c r="AE478">
        <v>10269.505359894198</v>
      </c>
      <c r="AF478">
        <v>9080.5411001390057</v>
      </c>
      <c r="AG478">
        <v>8271.316930404304</v>
      </c>
      <c r="AH478">
        <v>7480.6149139055706</v>
      </c>
      <c r="AI478">
        <v>7127.1189896041633</v>
      </c>
      <c r="AJ478">
        <v>6271.1494212424514</v>
      </c>
      <c r="AK478">
        <v>6532.0385762976211</v>
      </c>
      <c r="AL478">
        <v>6991.8105885868954</v>
      </c>
      <c r="AM478">
        <v>6847.1254000441349</v>
      </c>
      <c r="AN478">
        <v>10474.8981405963</v>
      </c>
      <c r="AO478">
        <v>11704.731481189294</v>
      </c>
      <c r="AP478">
        <v>12831.358077781853</v>
      </c>
      <c r="AQ478">
        <v>10846.312194886932</v>
      </c>
      <c r="AR478">
        <v>9655.5113018794655</v>
      </c>
      <c r="AS478">
        <v>8844.6017080869406</v>
      </c>
      <c r="AT478">
        <v>8055.6129605615824</v>
      </c>
      <c r="AU478">
        <v>7709.4698565799972</v>
      </c>
      <c r="AV478">
        <v>6867.0328237856929</v>
      </c>
      <c r="AW478">
        <v>7146.3991041329318</v>
      </c>
      <c r="AX478">
        <v>7627.1476508873457</v>
      </c>
      <c r="AY478">
        <v>7503.2085631018454</v>
      </c>
      <c r="AZ478">
        <v>11149.363486144775</v>
      </c>
      <c r="BA478">
        <v>12394.191824561054</v>
      </c>
      <c r="BB478">
        <v>13532.54777120391</v>
      </c>
      <c r="BC478">
        <v>11556.886110730429</v>
      </c>
      <c r="BD478">
        <v>10374.33577982454</v>
      </c>
      <c r="BE478">
        <v>9571.5955492429439</v>
      </c>
      <c r="BF478">
        <v>8791.332701012323</v>
      </c>
      <c r="BG478">
        <v>8454.6592687411649</v>
      </c>
      <c r="BH478">
        <v>7622.2980223444229</v>
      </c>
      <c r="BI478">
        <v>7912.0769414559036</v>
      </c>
      <c r="BJ478">
        <v>8403.3502208500649</v>
      </c>
      <c r="BK478">
        <v>8289.9741668006791</v>
      </c>
      <c r="BL478">
        <v>11946.827051323533</v>
      </c>
      <c r="BM478">
        <v>13202.696464233533</v>
      </c>
      <c r="BN478">
        <v>14352.643389682182</v>
      </c>
      <c r="BO478">
        <v>12389.194158646409</v>
      </c>
      <c r="BP478">
        <v>11219.298249137042</v>
      </c>
      <c r="BQ478">
        <v>10429.167209217156</v>
      </c>
      <c r="BR478">
        <v>9660.7104611671311</v>
      </c>
      <c r="BS478">
        <v>9334.1598006243566</v>
      </c>
      <c r="BT478">
        <v>8509.4821833229125</v>
      </c>
      <c r="BU478">
        <v>8804.1700569007044</v>
      </c>
      <c r="BV478">
        <v>9297.9248790114507</v>
      </c>
      <c r="BW478">
        <v>9185.7638942570484</v>
      </c>
      <c r="BX478">
        <v>12844.451581906322</v>
      </c>
      <c r="BY478">
        <v>14105.03898965615</v>
      </c>
      <c r="BZ478">
        <v>15264.654861482331</v>
      </c>
      <c r="CA478">
        <v>13317.013314778556</v>
      </c>
      <c r="CB478">
        <v>12168.755035503173</v>
      </c>
      <c r="CC478">
        <v>11403.951665969893</v>
      </c>
      <c r="CD478">
        <v>10660.659007876131</v>
      </c>
      <c r="CE478">
        <v>10354.197750581368</v>
      </c>
      <c r="CF478">
        <v>9539.6840916866277</v>
      </c>
      <c r="CG478">
        <v>9831.2288490246901</v>
      </c>
      <c r="CH478">
        <v>10307.920561228308</v>
      </c>
      <c r="CI478">
        <v>10167.734388077524</v>
      </c>
      <c r="CJ478">
        <v>13794.568654546041</v>
      </c>
      <c r="CK478">
        <v>15029.589874388483</v>
      </c>
      <c r="CL478">
        <v>16180.286806830589</v>
      </c>
      <c r="CM478">
        <v>14251.947949307234</v>
      </c>
      <c r="CN478">
        <v>13154.505837389426</v>
      </c>
      <c r="CO478">
        <v>12465.18172661652</v>
      </c>
      <c r="CP478">
        <v>11822.952674465054</v>
      </c>
      <c r="CQ478">
        <v>11588.864988638603</v>
      </c>
      <c r="CR478">
        <v>10828.194120978613</v>
      </c>
      <c r="CS478">
        <v>11165.815533980909</v>
      </c>
      <c r="CT478">
        <v>11444.017782741917</v>
      </c>
      <c r="CU478">
        <v>11341.498615371598</v>
      </c>
      <c r="CV478">
        <v>1</v>
      </c>
      <c r="CW478">
        <f t="shared" si="23"/>
        <v>4304</v>
      </c>
      <c r="CY478">
        <f t="shared" si="24"/>
        <v>4304</v>
      </c>
      <c r="CZ478">
        <f t="shared" si="25"/>
        <v>4304</v>
      </c>
    </row>
    <row r="479" spans="1:104" x14ac:dyDescent="0.25">
      <c r="A479" t="s">
        <v>103</v>
      </c>
      <c r="B479" t="s">
        <v>103</v>
      </c>
      <c r="C479" t="s">
        <v>104</v>
      </c>
      <c r="CV479">
        <v>0</v>
      </c>
      <c r="CW479">
        <f t="shared" si="23"/>
        <v>0</v>
      </c>
      <c r="CY479">
        <f t="shared" si="24"/>
        <v>0</v>
      </c>
      <c r="CZ479" t="e">
        <f t="shared" si="25"/>
        <v>#VALUE!</v>
      </c>
    </row>
    <row r="480" spans="1:104" x14ac:dyDescent="0.25">
      <c r="A480" t="s">
        <v>223</v>
      </c>
      <c r="B480" t="s">
        <v>105</v>
      </c>
      <c r="C480" t="s">
        <v>102</v>
      </c>
      <c r="D480">
        <v>7288.7416137101327</v>
      </c>
      <c r="E480">
        <v>6858.5223056798914</v>
      </c>
      <c r="F480">
        <v>7402.2694176522509</v>
      </c>
      <c r="G480">
        <v>7086.7182021179915</v>
      </c>
      <c r="H480">
        <v>7611.7117389735295</v>
      </c>
      <c r="I480">
        <v>7813.6955648799758</v>
      </c>
      <c r="J480">
        <v>8024.0401672060507</v>
      </c>
      <c r="K480">
        <v>8434.8951918730982</v>
      </c>
      <c r="L480">
        <v>7955.1489937658007</v>
      </c>
      <c r="M480">
        <v>8104.7047157603947</v>
      </c>
      <c r="N480">
        <v>7799.461921879798</v>
      </c>
      <c r="O480">
        <v>6545.7984631725058</v>
      </c>
      <c r="P480">
        <v>7023.3954819285836</v>
      </c>
      <c r="Q480">
        <v>6952.4010077435651</v>
      </c>
      <c r="R480">
        <v>7987.062729283758</v>
      </c>
      <c r="S480">
        <v>7770.8871182519742</v>
      </c>
      <c r="T480">
        <v>8216.6136664201513</v>
      </c>
      <c r="U480">
        <v>8340.6129432094385</v>
      </c>
      <c r="V480">
        <v>8549.8874239653669</v>
      </c>
      <c r="W480">
        <v>8976.612644934874</v>
      </c>
      <c r="X480">
        <v>8482.8368070002889</v>
      </c>
      <c r="Y480">
        <v>8607.2914660263323</v>
      </c>
      <c r="Z480">
        <v>8287.0098462068527</v>
      </c>
      <c r="AA480">
        <v>7033.29333785372</v>
      </c>
      <c r="AB480">
        <v>7525.6851228791702</v>
      </c>
      <c r="AC480">
        <v>7480.1799060750627</v>
      </c>
      <c r="AD480">
        <v>8544.3132102406871</v>
      </c>
      <c r="AE480">
        <v>8355.5052269838379</v>
      </c>
      <c r="AF480">
        <v>8822.3266247696629</v>
      </c>
      <c r="AG480">
        <v>8959.758200181026</v>
      </c>
      <c r="AH480">
        <v>9176.4255455529346</v>
      </c>
      <c r="AI480">
        <v>9607.5344860704208</v>
      </c>
      <c r="AJ480">
        <v>9117.8320009856579</v>
      </c>
      <c r="AK480">
        <v>9247.7299510937992</v>
      </c>
      <c r="AL480">
        <v>8934.8886535316233</v>
      </c>
      <c r="AM480">
        <v>7690.4772003943235</v>
      </c>
      <c r="AN480">
        <v>8193.5877441340763</v>
      </c>
      <c r="AO480">
        <v>8159.7333285650548</v>
      </c>
      <c r="AP480">
        <v>9236.0146653832817</v>
      </c>
      <c r="AQ480">
        <v>9059.4461890599232</v>
      </c>
      <c r="AR480">
        <v>9538.1967151985882</v>
      </c>
      <c r="AS480">
        <v>9686.8748308102095</v>
      </c>
      <c r="AT480">
        <v>9913.8496063522089</v>
      </c>
      <c r="AU480">
        <v>10354.273082900041</v>
      </c>
      <c r="AV480">
        <v>9873.0653692572614</v>
      </c>
      <c r="AW480">
        <v>10010.980569640815</v>
      </c>
      <c r="AX480">
        <v>9706.0745640457026</v>
      </c>
      <c r="AY480">
        <v>8469.8405025952288</v>
      </c>
      <c r="AZ480">
        <v>8981.5379405297754</v>
      </c>
      <c r="BA480">
        <v>8956.6700463166799</v>
      </c>
      <c r="BB480">
        <v>10042.189184043093</v>
      </c>
      <c r="BC480">
        <v>9874.8954512398777</v>
      </c>
      <c r="BD480">
        <v>10362.751962872429</v>
      </c>
      <c r="BE480">
        <v>10520.223254927307</v>
      </c>
      <c r="BF480">
        <v>10755.618171779939</v>
      </c>
      <c r="BG480">
        <v>11204.107393420321</v>
      </c>
      <c r="BH480">
        <v>10730.686794896403</v>
      </c>
      <c r="BI480">
        <v>10876.21551490922</v>
      </c>
      <c r="BJ480">
        <v>10578.857000431017</v>
      </c>
      <c r="BK480">
        <v>9350.1922689213006</v>
      </c>
      <c r="BL480">
        <v>9869.5324788927282</v>
      </c>
      <c r="BM480">
        <v>9852.3860759291638</v>
      </c>
      <c r="BN480">
        <v>10945.662198379972</v>
      </c>
      <c r="BO480">
        <v>10786.076449990354</v>
      </c>
      <c r="BP480">
        <v>11281.483313764989</v>
      </c>
      <c r="BQ480">
        <v>11446.239828221405</v>
      </c>
      <c r="BR480">
        <v>11688.577596343179</v>
      </c>
      <c r="BS480">
        <v>12143.646923177716</v>
      </c>
      <c r="BT480">
        <v>11676.49710928694</v>
      </c>
      <c r="BU480">
        <v>11828.115321642934</v>
      </c>
      <c r="BV480">
        <v>11536.848684889777</v>
      </c>
      <c r="BW480">
        <v>10314.47844389001</v>
      </c>
      <c r="BX480">
        <v>10840.479084198956</v>
      </c>
      <c r="BY480">
        <v>10830.428864164867</v>
      </c>
      <c r="BZ480">
        <v>11931.169416920737</v>
      </c>
      <c r="CA480">
        <v>11779.193911438673</v>
      </c>
      <c r="CB480">
        <v>12282.005736205007</v>
      </c>
      <c r="CC480">
        <v>12453.548719586222</v>
      </c>
      <c r="CD480">
        <v>12701.688565675518</v>
      </c>
      <c r="CE480">
        <v>13161.366607309708</v>
      </c>
      <c r="CF480">
        <v>12697.701184745882</v>
      </c>
      <c r="CG480">
        <v>12852.050095663388</v>
      </c>
      <c r="CH480">
        <v>12563.374224472902</v>
      </c>
      <c r="CI480">
        <v>11344.286501350136</v>
      </c>
      <c r="CJ480">
        <v>11875.202237778652</v>
      </c>
      <c r="CK480">
        <v>11871.870987352129</v>
      </c>
      <c r="CL480">
        <v>12981.887887034627</v>
      </c>
      <c r="CM480">
        <v>12840.923985127403</v>
      </c>
      <c r="CN480">
        <v>13354.478321706432</v>
      </c>
      <c r="CO480">
        <v>13539.206889446976</v>
      </c>
      <c r="CP480">
        <v>13791.874797677818</v>
      </c>
      <c r="CQ480">
        <v>14249.264409283276</v>
      </c>
      <c r="CR480">
        <v>13803.258661657899</v>
      </c>
      <c r="CS480">
        <v>13891.84537396556</v>
      </c>
      <c r="CT480">
        <v>13653.588995556982</v>
      </c>
      <c r="CU480">
        <v>12382.044199530526</v>
      </c>
      <c r="CV480">
        <v>-1</v>
      </c>
      <c r="CW480">
        <f t="shared" si="23"/>
        <v>4304</v>
      </c>
      <c r="CY480">
        <f t="shared" si="24"/>
        <v>4304</v>
      </c>
      <c r="CZ480">
        <f t="shared" si="25"/>
        <v>4304</v>
      </c>
    </row>
    <row r="481" spans="1:104" x14ac:dyDescent="0.25">
      <c r="A481" t="s">
        <v>103</v>
      </c>
      <c r="B481" t="s">
        <v>103</v>
      </c>
      <c r="C481" t="s">
        <v>104</v>
      </c>
      <c r="CV481">
        <v>0</v>
      </c>
      <c r="CW481">
        <f t="shared" si="23"/>
        <v>0</v>
      </c>
      <c r="CY481">
        <f t="shared" si="24"/>
        <v>0</v>
      </c>
      <c r="CZ481" t="e">
        <f t="shared" si="25"/>
        <v>#VALUE!</v>
      </c>
    </row>
    <row r="482" spans="1:104" x14ac:dyDescent="0.25">
      <c r="A482" t="s">
        <v>224</v>
      </c>
      <c r="B482" t="s">
        <v>101</v>
      </c>
      <c r="C482" t="s">
        <v>102</v>
      </c>
      <c r="D482">
        <v>47741.413474153545</v>
      </c>
      <c r="E482">
        <v>48875.973537616628</v>
      </c>
      <c r="F482">
        <v>55088.370951625831</v>
      </c>
      <c r="G482">
        <v>53320.824312649544</v>
      </c>
      <c r="H482">
        <v>51873.59767906685</v>
      </c>
      <c r="I482">
        <v>51733.824870512224</v>
      </c>
      <c r="J482">
        <v>47717.266035198605</v>
      </c>
      <c r="K482">
        <v>48701.055763932563</v>
      </c>
      <c r="L482">
        <v>46409.630600840406</v>
      </c>
      <c r="M482">
        <v>44449.585596767058</v>
      </c>
      <c r="N482">
        <v>47714.539680226124</v>
      </c>
      <c r="O482">
        <v>42821.258674061668</v>
      </c>
      <c r="P482">
        <v>51276.451450122106</v>
      </c>
      <c r="Q482">
        <v>52437.209148755544</v>
      </c>
      <c r="R482">
        <v>58310.694565850907</v>
      </c>
      <c r="S482">
        <v>57024.366525405276</v>
      </c>
      <c r="T482">
        <v>55070.015597475227</v>
      </c>
      <c r="U482">
        <v>54580.619972984263</v>
      </c>
      <c r="V482">
        <v>50243.272582916696</v>
      </c>
      <c r="W482">
        <v>51204.882474447702</v>
      </c>
      <c r="X482">
        <v>49324.646815171029</v>
      </c>
      <c r="Y482">
        <v>48141.089757677444</v>
      </c>
      <c r="Z482">
        <v>52354.482812984104</v>
      </c>
      <c r="AA482">
        <v>48292.994721014882</v>
      </c>
      <c r="AB482">
        <v>57261.066441206764</v>
      </c>
      <c r="AC482">
        <v>58561.961182193954</v>
      </c>
      <c r="AD482">
        <v>64279.652537776485</v>
      </c>
      <c r="AE482">
        <v>62703.14015487193</v>
      </c>
      <c r="AF482">
        <v>60487.246748801175</v>
      </c>
      <c r="AG482">
        <v>59868.649292293456</v>
      </c>
      <c r="AH482">
        <v>55563.667111099785</v>
      </c>
      <c r="AI482">
        <v>56690.335915039541</v>
      </c>
      <c r="AJ482">
        <v>55051.372796869517</v>
      </c>
      <c r="AK482">
        <v>54130.244494441802</v>
      </c>
      <c r="AL482">
        <v>58589.449219422415</v>
      </c>
      <c r="AM482">
        <v>54738.715462636625</v>
      </c>
      <c r="AN482">
        <v>63877.733954470059</v>
      </c>
      <c r="AO482">
        <v>65311.866715097836</v>
      </c>
      <c r="AP482">
        <v>71129.992960700882</v>
      </c>
      <c r="AQ482">
        <v>69628.164095252694</v>
      </c>
      <c r="AR482">
        <v>67471.003390402344</v>
      </c>
      <c r="AS482">
        <v>66907.315327681048</v>
      </c>
      <c r="AT482">
        <v>62665.6567399505</v>
      </c>
      <c r="AU482">
        <v>63873.215687928001</v>
      </c>
      <c r="AV482">
        <v>62336.198284235492</v>
      </c>
      <c r="AW482">
        <v>61535.24593887027</v>
      </c>
      <c r="AX482">
        <v>66125.270019636169</v>
      </c>
      <c r="AY482">
        <v>62406.62871255487</v>
      </c>
      <c r="AZ482">
        <v>71670.960991699947</v>
      </c>
      <c r="BA482">
        <v>73218.969752140809</v>
      </c>
      <c r="BB482">
        <v>79138.782578504353</v>
      </c>
      <c r="BC482">
        <v>77728.74558652725</v>
      </c>
      <c r="BD482">
        <v>75657.239497204428</v>
      </c>
      <c r="BE482">
        <v>75176.727061396465</v>
      </c>
      <c r="BF482">
        <v>71018.30865488603</v>
      </c>
      <c r="BG482">
        <v>72310.305574039085</v>
      </c>
      <c r="BH482">
        <v>70858.939228338379</v>
      </c>
      <c r="BI482">
        <v>70144.336793400522</v>
      </c>
      <c r="BJ482">
        <v>74820.950744367903</v>
      </c>
      <c r="BK482">
        <v>71189.107657140325</v>
      </c>
      <c r="BL482">
        <v>80540.912145095819</v>
      </c>
      <c r="BM482">
        <v>82177.812857260986</v>
      </c>
      <c r="BN482">
        <v>88188.545614740739</v>
      </c>
      <c r="BO482">
        <v>86871.44039712724</v>
      </c>
      <c r="BP482">
        <v>84893.837572943448</v>
      </c>
      <c r="BQ482">
        <v>84505.981186561825</v>
      </c>
      <c r="BR482">
        <v>80435.793043122481</v>
      </c>
      <c r="BS482">
        <v>81808.099159400444</v>
      </c>
      <c r="BT482">
        <v>80426.310004433297</v>
      </c>
      <c r="BU482">
        <v>79769.577410446276</v>
      </c>
      <c r="BV482">
        <v>84494.187364926824</v>
      </c>
      <c r="BW482">
        <v>80905.523838010558</v>
      </c>
      <c r="BX482">
        <v>90303.497711302713</v>
      </c>
      <c r="BY482">
        <v>91998.619698846538</v>
      </c>
      <c r="BZ482">
        <v>98087.600613100614</v>
      </c>
      <c r="CA482">
        <v>96872.941877894977</v>
      </c>
      <c r="CB482">
        <v>95019.985352381133</v>
      </c>
      <c r="CC482">
        <v>94769.651336354145</v>
      </c>
      <c r="CD482">
        <v>90833.903673308901</v>
      </c>
      <c r="CE482">
        <v>92317.82222621332</v>
      </c>
      <c r="CF482">
        <v>91005.857113374426</v>
      </c>
      <c r="CG482">
        <v>90364.77767932773</v>
      </c>
      <c r="CH482">
        <v>95049.807540711947</v>
      </c>
      <c r="CI482">
        <v>91379.683512607196</v>
      </c>
      <c r="CJ482">
        <v>100685.13318161335</v>
      </c>
      <c r="CK482">
        <v>102316.07966514325</v>
      </c>
      <c r="CL482">
        <v>108410.24874017044</v>
      </c>
      <c r="CM482">
        <v>107320.56476909977</v>
      </c>
      <c r="CN482">
        <v>105709.8732859322</v>
      </c>
      <c r="CO482">
        <v>105806.70440980133</v>
      </c>
      <c r="CP482">
        <v>102326.08431483663</v>
      </c>
      <c r="CQ482">
        <v>104075.30512527174</v>
      </c>
      <c r="CR482">
        <v>103138.72569221866</v>
      </c>
      <c r="CS482">
        <v>102576.72898206279</v>
      </c>
      <c r="CT482">
        <v>106228.89278208568</v>
      </c>
      <c r="CU482">
        <v>103669.1022427548</v>
      </c>
      <c r="CV482">
        <v>1</v>
      </c>
      <c r="CW482">
        <f t="shared" si="23"/>
        <v>4305</v>
      </c>
      <c r="CY482">
        <f t="shared" si="24"/>
        <v>4305</v>
      </c>
      <c r="CZ482">
        <f t="shared" si="25"/>
        <v>4305</v>
      </c>
    </row>
    <row r="483" spans="1:104" x14ac:dyDescent="0.25">
      <c r="A483" t="s">
        <v>103</v>
      </c>
      <c r="B483" t="s">
        <v>103</v>
      </c>
      <c r="C483" t="s">
        <v>104</v>
      </c>
      <c r="CV483">
        <v>0</v>
      </c>
      <c r="CW483">
        <f t="shared" si="23"/>
        <v>0</v>
      </c>
      <c r="CY483">
        <f t="shared" si="24"/>
        <v>0</v>
      </c>
      <c r="CZ483" t="e">
        <f t="shared" si="25"/>
        <v>#VALUE!</v>
      </c>
    </row>
    <row r="484" spans="1:104" x14ac:dyDescent="0.25">
      <c r="A484" t="s">
        <v>224</v>
      </c>
      <c r="B484" t="s">
        <v>105</v>
      </c>
      <c r="C484" t="s">
        <v>102</v>
      </c>
      <c r="D484">
        <v>46869.2951080118</v>
      </c>
      <c r="E484">
        <v>49837.215891724954</v>
      </c>
      <c r="F484">
        <v>55024.496747785714</v>
      </c>
      <c r="G484">
        <v>51754.559566786993</v>
      </c>
      <c r="H484">
        <v>52869.666344579222</v>
      </c>
      <c r="I484">
        <v>49042.958210367797</v>
      </c>
      <c r="J484">
        <v>47905.630637375063</v>
      </c>
      <c r="K484">
        <v>48086.455297701716</v>
      </c>
      <c r="L484">
        <v>44211.890091282257</v>
      </c>
      <c r="M484">
        <v>48730.369430144798</v>
      </c>
      <c r="N484">
        <v>49293.410596853319</v>
      </c>
      <c r="O484">
        <v>48023.777099686602</v>
      </c>
      <c r="P484">
        <v>51523.842813637726</v>
      </c>
      <c r="Q484">
        <v>51590.283886501289</v>
      </c>
      <c r="R484">
        <v>56744.762423899025</v>
      </c>
      <c r="S484">
        <v>53608.776035401315</v>
      </c>
      <c r="T484">
        <v>54114.148731105604</v>
      </c>
      <c r="U484">
        <v>49884.521026279661</v>
      </c>
      <c r="V484">
        <v>48589.089545812014</v>
      </c>
      <c r="W484">
        <v>48733.101667132476</v>
      </c>
      <c r="X484">
        <v>45088.736292931193</v>
      </c>
      <c r="Y484">
        <v>50207.932788187827</v>
      </c>
      <c r="Z484">
        <v>51509.187616834039</v>
      </c>
      <c r="AA484">
        <v>50912.223534210483</v>
      </c>
      <c r="AB484">
        <v>54903.139094285805</v>
      </c>
      <c r="AC484">
        <v>55195.922313515191</v>
      </c>
      <c r="AD484">
        <v>60347.806753419136</v>
      </c>
      <c r="AE484">
        <v>57098.244434457665</v>
      </c>
      <c r="AF484">
        <v>57490.251228172339</v>
      </c>
      <c r="AG484">
        <v>53225.642705143633</v>
      </c>
      <c r="AH484">
        <v>52006.693482939801</v>
      </c>
      <c r="AI484">
        <v>52324.902030519996</v>
      </c>
      <c r="AJ484">
        <v>48915.013295741679</v>
      </c>
      <c r="AK484">
        <v>54290.689056291361</v>
      </c>
      <c r="AL484">
        <v>55841.63874513263</v>
      </c>
      <c r="AM484">
        <v>55471.668349914558</v>
      </c>
      <c r="AN484">
        <v>59661.553045855864</v>
      </c>
      <c r="AO484">
        <v>60125.410772777992</v>
      </c>
      <c r="AP484">
        <v>65423.039264964667</v>
      </c>
      <c r="AQ484">
        <v>62298.433584945713</v>
      </c>
      <c r="AR484">
        <v>62801.316786352239</v>
      </c>
      <c r="AS484">
        <v>58642.068397398136</v>
      </c>
      <c r="AT484">
        <v>57531.974119680737</v>
      </c>
      <c r="AU484">
        <v>57969.712677962598</v>
      </c>
      <c r="AV484">
        <v>54693.384907782543</v>
      </c>
      <c r="AW484">
        <v>60215.488496828722</v>
      </c>
      <c r="AX484">
        <v>61920.905597594916</v>
      </c>
      <c r="AY484">
        <v>61706.924703413351</v>
      </c>
      <c r="AZ484">
        <v>66048.337372278882</v>
      </c>
      <c r="BA484">
        <v>66655.428778740563</v>
      </c>
      <c r="BB484">
        <v>72086.876490187657</v>
      </c>
      <c r="BC484">
        <v>69087.832739850041</v>
      </c>
      <c r="BD484">
        <v>69710.433007901142</v>
      </c>
      <c r="BE484">
        <v>65667.631800017756</v>
      </c>
      <c r="BF484">
        <v>64672.684034499747</v>
      </c>
      <c r="BG484">
        <v>65225.345189828455</v>
      </c>
      <c r="BH484">
        <v>62064.031024241434</v>
      </c>
      <c r="BI484">
        <v>67701.149351822984</v>
      </c>
      <c r="BJ484">
        <v>69521.461114923484</v>
      </c>
      <c r="BK484">
        <v>69422.33956745101</v>
      </c>
      <c r="BL484">
        <v>73878.901738744244</v>
      </c>
      <c r="BM484">
        <v>74601.842453095247</v>
      </c>
      <c r="BN484">
        <v>80150.050943073977</v>
      </c>
      <c r="BO484">
        <v>77268.382612572954</v>
      </c>
      <c r="BP484">
        <v>78007.939617502518</v>
      </c>
      <c r="BQ484">
        <v>74079.866954898156</v>
      </c>
      <c r="BR484">
        <v>73195.060070093692</v>
      </c>
      <c r="BS484">
        <v>73850.876677784792</v>
      </c>
      <c r="BT484">
        <v>70784.02866371382</v>
      </c>
      <c r="BU484">
        <v>76506.704180976842</v>
      </c>
      <c r="BV484">
        <v>78405.539286622618</v>
      </c>
      <c r="BW484">
        <v>78382.03859572974</v>
      </c>
      <c r="BX484">
        <v>82917.213876350288</v>
      </c>
      <c r="BY484">
        <v>83728.208406322519</v>
      </c>
      <c r="BZ484">
        <v>89379.157915595104</v>
      </c>
      <c r="CA484">
        <v>86617.023051224038</v>
      </c>
      <c r="CB484">
        <v>87490.33657370595</v>
      </c>
      <c r="CC484">
        <v>83702.409665078434</v>
      </c>
      <c r="CD484">
        <v>82951.933446740164</v>
      </c>
      <c r="CE484">
        <v>83721.914274686147</v>
      </c>
      <c r="CF484">
        <v>80736.333590447277</v>
      </c>
      <c r="CG484">
        <v>86499.958733300213</v>
      </c>
      <c r="CH484">
        <v>88400.83683548437</v>
      </c>
      <c r="CI484">
        <v>88353.126250478701</v>
      </c>
      <c r="CJ484">
        <v>92860.986183683519</v>
      </c>
      <c r="CK484">
        <v>93668.64210350439</v>
      </c>
      <c r="CL484">
        <v>99378.139435243647</v>
      </c>
      <c r="CM484">
        <v>96749.805919288847</v>
      </c>
      <c r="CN484">
        <v>97849.246934139839</v>
      </c>
      <c r="CO484">
        <v>94373.291927496015</v>
      </c>
      <c r="CP484">
        <v>93913.454422447016</v>
      </c>
      <c r="CQ484">
        <v>94997.081900314224</v>
      </c>
      <c r="CR484">
        <v>92274.884194751328</v>
      </c>
      <c r="CS484">
        <v>97468.903684815101</v>
      </c>
      <c r="CT484">
        <v>100220.16246292111</v>
      </c>
      <c r="CU484">
        <v>98588.765736207046</v>
      </c>
      <c r="CV484">
        <v>-1</v>
      </c>
      <c r="CW484">
        <f t="shared" si="23"/>
        <v>4305</v>
      </c>
      <c r="CY484">
        <f t="shared" si="24"/>
        <v>4305</v>
      </c>
      <c r="CZ484">
        <f t="shared" si="25"/>
        <v>4305</v>
      </c>
    </row>
    <row r="485" spans="1:104" x14ac:dyDescent="0.25">
      <c r="A485" t="s">
        <v>103</v>
      </c>
      <c r="B485" t="s">
        <v>103</v>
      </c>
      <c r="C485" t="s">
        <v>104</v>
      </c>
      <c r="CV485">
        <v>0</v>
      </c>
      <c r="CW485">
        <f t="shared" si="23"/>
        <v>0</v>
      </c>
      <c r="CY485">
        <f t="shared" si="24"/>
        <v>0</v>
      </c>
      <c r="CZ485" t="e">
        <f t="shared" si="25"/>
        <v>#VALUE!</v>
      </c>
    </row>
    <row r="486" spans="1:104" x14ac:dyDescent="0.25">
      <c r="A486" t="s">
        <v>225</v>
      </c>
      <c r="B486" t="s">
        <v>101</v>
      </c>
      <c r="C486" t="s">
        <v>102</v>
      </c>
      <c r="D486">
        <v>2900.5365020134714</v>
      </c>
      <c r="E486">
        <v>3233.1306337748911</v>
      </c>
      <c r="F486">
        <v>3609.5581420855497</v>
      </c>
      <c r="G486">
        <v>3084.488794962213</v>
      </c>
      <c r="H486">
        <v>2880.5498367720297</v>
      </c>
      <c r="I486">
        <v>2769.0428395278104</v>
      </c>
      <c r="J486">
        <v>2712.3814421799798</v>
      </c>
      <c r="K486">
        <v>2722.7795320700784</v>
      </c>
      <c r="L486">
        <v>2536.2359203955839</v>
      </c>
      <c r="M486">
        <v>2663.9934919867228</v>
      </c>
      <c r="N486">
        <v>2744.5741566222187</v>
      </c>
      <c r="O486">
        <v>2703.7940911303035</v>
      </c>
      <c r="P486">
        <v>3384.559850500053</v>
      </c>
      <c r="Q486">
        <v>3449.8655047294642</v>
      </c>
      <c r="R486">
        <v>3602.9988221705662</v>
      </c>
      <c r="S486">
        <v>3121.2856944544287</v>
      </c>
      <c r="T486">
        <v>2961.5208128350728</v>
      </c>
      <c r="U486">
        <v>2852.2297477970537</v>
      </c>
      <c r="V486">
        <v>2766.2257960137199</v>
      </c>
      <c r="W486">
        <v>2763.2691985120182</v>
      </c>
      <c r="X486">
        <v>2609.1034843758875</v>
      </c>
      <c r="Y486">
        <v>2800.3626080013119</v>
      </c>
      <c r="Z486">
        <v>2945.0176186144517</v>
      </c>
      <c r="AA486">
        <v>2946.0098779540376</v>
      </c>
      <c r="AB486">
        <v>3639.3944905612448</v>
      </c>
      <c r="AC486">
        <v>3693.6682582649901</v>
      </c>
      <c r="AD486">
        <v>3823.9461987896357</v>
      </c>
      <c r="AE486">
        <v>3320.3086651687299</v>
      </c>
      <c r="AF486">
        <v>3148.1491474870768</v>
      </c>
      <c r="AG486">
        <v>3038.6726923900742</v>
      </c>
      <c r="AH486">
        <v>2962.5371549595443</v>
      </c>
      <c r="AI486">
        <v>2974.9121963451748</v>
      </c>
      <c r="AJ486">
        <v>2837.1121296522915</v>
      </c>
      <c r="AK486">
        <v>3043.0301471287275</v>
      </c>
      <c r="AL486">
        <v>3199.6702345384301</v>
      </c>
      <c r="AM486">
        <v>3210.0990934729857</v>
      </c>
      <c r="AN486">
        <v>3910.839523971571</v>
      </c>
      <c r="AO486">
        <v>3970.7660245849765</v>
      </c>
      <c r="AP486">
        <v>4105.2574440269746</v>
      </c>
      <c r="AQ486">
        <v>3604.7420411545791</v>
      </c>
      <c r="AR486">
        <v>3435.190346188786</v>
      </c>
      <c r="AS486">
        <v>3328.5604153963623</v>
      </c>
      <c r="AT486">
        <v>3256.2157639838751</v>
      </c>
      <c r="AU486">
        <v>3273.7290626072127</v>
      </c>
      <c r="AV486">
        <v>3142.3759296611242</v>
      </c>
      <c r="AW486">
        <v>3355.6145499686445</v>
      </c>
      <c r="AX486">
        <v>3519.8107505482799</v>
      </c>
      <c r="AY486">
        <v>3537.43019117106</v>
      </c>
      <c r="AZ486">
        <v>4244.6155190290065</v>
      </c>
      <c r="BA486">
        <v>4310.1496386692961</v>
      </c>
      <c r="BB486">
        <v>4449.5608632077838</v>
      </c>
      <c r="BC486">
        <v>3953.5518999928163</v>
      </c>
      <c r="BD486">
        <v>3788.3689152886291</v>
      </c>
      <c r="BE486">
        <v>3686.1617253236309</v>
      </c>
      <c r="BF486">
        <v>3618.3733072816822</v>
      </c>
      <c r="BG486">
        <v>3640.5631450170745</v>
      </c>
      <c r="BH486">
        <v>3513.9458948020183</v>
      </c>
      <c r="BI486">
        <v>3731.9174454063104</v>
      </c>
      <c r="BJ486">
        <v>3900.8120375577196</v>
      </c>
      <c r="BK486">
        <v>3923.1058933057316</v>
      </c>
      <c r="BL486">
        <v>4634.9864441527825</v>
      </c>
      <c r="BM486">
        <v>4705.2935090251576</v>
      </c>
      <c r="BN486">
        <v>4849.594983753479</v>
      </c>
      <c r="BO486">
        <v>4358.5866421112505</v>
      </c>
      <c r="BP486">
        <v>4198.4407197509672</v>
      </c>
      <c r="BQ486">
        <v>4101.162784932857</v>
      </c>
      <c r="BR486">
        <v>4038.0014486188684</v>
      </c>
      <c r="BS486">
        <v>4064.3167294554137</v>
      </c>
      <c r="BT486">
        <v>3941.1822071707606</v>
      </c>
      <c r="BU486">
        <v>4161.9782964493706</v>
      </c>
      <c r="BV486">
        <v>4333.1993488616354</v>
      </c>
      <c r="BW486">
        <v>4357.6679377126093</v>
      </c>
      <c r="BX486">
        <v>5072.0586962085708</v>
      </c>
      <c r="BY486">
        <v>5145.7348299148143</v>
      </c>
      <c r="BZ486">
        <v>5294.6757262724996</v>
      </c>
      <c r="CA486">
        <v>4809.7194171966794</v>
      </c>
      <c r="CB486">
        <v>4656.7896051712487</v>
      </c>
      <c r="CC486">
        <v>4567.2148154094884</v>
      </c>
      <c r="CD486">
        <v>4511.2167006103564</v>
      </c>
      <c r="CE486">
        <v>4542.9806496021583</v>
      </c>
      <c r="CF486">
        <v>4422.5578829711976</v>
      </c>
      <c r="CG486">
        <v>4642.7976835750687</v>
      </c>
      <c r="CH486">
        <v>4810.4184999390227</v>
      </c>
      <c r="CI486">
        <v>4829.3517430654501</v>
      </c>
      <c r="CJ486">
        <v>5538.2727250640746</v>
      </c>
      <c r="CK486">
        <v>5609.047319044068</v>
      </c>
      <c r="CL486">
        <v>5760.0682589512489</v>
      </c>
      <c r="CM486">
        <v>5284.1113391384097</v>
      </c>
      <c r="CN486">
        <v>5147.3943871818201</v>
      </c>
      <c r="CO486">
        <v>5078.9389393521078</v>
      </c>
      <c r="CP486">
        <v>5046.1468322234959</v>
      </c>
      <c r="CQ486">
        <v>5094.23091918915</v>
      </c>
      <c r="CR486">
        <v>4983.4831611300051</v>
      </c>
      <c r="CS486">
        <v>5201.0840567840987</v>
      </c>
      <c r="CT486">
        <v>5334.4386309999836</v>
      </c>
      <c r="CU486">
        <v>5338.7627103618706</v>
      </c>
      <c r="CV486">
        <v>1</v>
      </c>
      <c r="CW486">
        <f t="shared" si="23"/>
        <v>4306</v>
      </c>
      <c r="CY486">
        <f t="shared" si="24"/>
        <v>4306</v>
      </c>
      <c r="CZ486">
        <f t="shared" si="25"/>
        <v>4306</v>
      </c>
    </row>
    <row r="487" spans="1:104" x14ac:dyDescent="0.25">
      <c r="A487" t="s">
        <v>103</v>
      </c>
      <c r="B487" t="s">
        <v>103</v>
      </c>
      <c r="C487" t="s">
        <v>104</v>
      </c>
      <c r="CV487">
        <v>0</v>
      </c>
      <c r="CW487">
        <f t="shared" si="23"/>
        <v>0</v>
      </c>
      <c r="CY487">
        <f t="shared" si="24"/>
        <v>0</v>
      </c>
      <c r="CZ487" t="e">
        <f t="shared" si="25"/>
        <v>#VALUE!</v>
      </c>
    </row>
    <row r="488" spans="1:104" x14ac:dyDescent="0.25">
      <c r="A488" t="s">
        <v>225</v>
      </c>
      <c r="B488" t="s">
        <v>105</v>
      </c>
      <c r="C488" t="s">
        <v>102</v>
      </c>
      <c r="D488">
        <v>2983.9145357159637</v>
      </c>
      <c r="E488">
        <v>2803.7840126871738</v>
      </c>
      <c r="F488">
        <v>3334.3646832027753</v>
      </c>
      <c r="G488">
        <v>3258.0017829697786</v>
      </c>
      <c r="H488">
        <v>3452.5207011378639</v>
      </c>
      <c r="I488">
        <v>3015.9020921798965</v>
      </c>
      <c r="J488">
        <v>2810.7876230288034</v>
      </c>
      <c r="K488">
        <v>2777.6203224420619</v>
      </c>
      <c r="L488">
        <v>2405.2186257743219</v>
      </c>
      <c r="M488">
        <v>2714.5255194562069</v>
      </c>
      <c r="N488">
        <v>2671.1739472476038</v>
      </c>
      <c r="O488">
        <v>2600.6762645959548</v>
      </c>
      <c r="P488">
        <v>2883.950682473826</v>
      </c>
      <c r="Q488">
        <v>2897.5297641529373</v>
      </c>
      <c r="R488">
        <v>3472.4145277116604</v>
      </c>
      <c r="S488">
        <v>3316.2531956635603</v>
      </c>
      <c r="T488">
        <v>3386.1765358337507</v>
      </c>
      <c r="U488">
        <v>2932.1679875745335</v>
      </c>
      <c r="V488">
        <v>2738.261975179732</v>
      </c>
      <c r="W488">
        <v>2708.0392828787994</v>
      </c>
      <c r="X488">
        <v>2331.9250939764743</v>
      </c>
      <c r="Y488">
        <v>2653.030084120443</v>
      </c>
      <c r="Z488">
        <v>2646.9078415904446</v>
      </c>
      <c r="AA488">
        <v>2629.0856452060016</v>
      </c>
      <c r="AB488">
        <v>2963.5689880415621</v>
      </c>
      <c r="AC488">
        <v>3011.307661228826</v>
      </c>
      <c r="AD488">
        <v>3597.6930001819237</v>
      </c>
      <c r="AE488">
        <v>3435.0762200125159</v>
      </c>
      <c r="AF488">
        <v>3489.86278062468</v>
      </c>
      <c r="AG488">
        <v>3021.626318218598</v>
      </c>
      <c r="AH488">
        <v>2821.0948222481302</v>
      </c>
      <c r="AI488">
        <v>2793.9653430340063</v>
      </c>
      <c r="AJ488">
        <v>2428.9936209967582</v>
      </c>
      <c r="AK488">
        <v>2765.8113443219645</v>
      </c>
      <c r="AL488">
        <v>2776.4997998446279</v>
      </c>
      <c r="AM488">
        <v>2774.2345513135369</v>
      </c>
      <c r="AN488">
        <v>3122.0009544635777</v>
      </c>
      <c r="AO488">
        <v>3180.643512861021</v>
      </c>
      <c r="AP488">
        <v>3775.8462943669615</v>
      </c>
      <c r="AQ488">
        <v>3620.3392924424579</v>
      </c>
      <c r="AR488">
        <v>3680.9192511445117</v>
      </c>
      <c r="AS488">
        <v>3217.6259540899364</v>
      </c>
      <c r="AT488">
        <v>3021.7723291938673</v>
      </c>
      <c r="AU488">
        <v>2999.6883556694461</v>
      </c>
      <c r="AV488">
        <v>2640.6470670036997</v>
      </c>
      <c r="AW488">
        <v>2984.5197037484286</v>
      </c>
      <c r="AX488">
        <v>3003.2798249969378</v>
      </c>
      <c r="AY488">
        <v>3009.7078158285995</v>
      </c>
      <c r="AZ488">
        <v>3366.2640534704897</v>
      </c>
      <c r="BA488">
        <v>3433.3195613599992</v>
      </c>
      <c r="BB488">
        <v>4036.268471120829</v>
      </c>
      <c r="BC488">
        <v>3887.778039536935</v>
      </c>
      <c r="BD488">
        <v>3954.7685995184247</v>
      </c>
      <c r="BE488">
        <v>3497.4999696289342</v>
      </c>
      <c r="BF488">
        <v>3307.5075770946069</v>
      </c>
      <c r="BG488">
        <v>3291.2820769610689</v>
      </c>
      <c r="BH488">
        <v>2938.1735300982264</v>
      </c>
      <c r="BI488">
        <v>3288.0605733558905</v>
      </c>
      <c r="BJ488">
        <v>3312.8871383244227</v>
      </c>
      <c r="BK488">
        <v>3325.4001343818709</v>
      </c>
      <c r="BL488">
        <v>3688.044088875351</v>
      </c>
      <c r="BM488">
        <v>3761.1969543392679</v>
      </c>
      <c r="BN488">
        <v>4370.2730407740873</v>
      </c>
      <c r="BO488">
        <v>4227.954171886754</v>
      </c>
      <c r="BP488">
        <v>4301.1484021916012</v>
      </c>
      <c r="BQ488">
        <v>3850.0601070165885</v>
      </c>
      <c r="BR488">
        <v>3666.1214955023061</v>
      </c>
      <c r="BS488">
        <v>3655.6843474617926</v>
      </c>
      <c r="BT488">
        <v>3307.9545311248571</v>
      </c>
      <c r="BU488">
        <v>3662.7058167182886</v>
      </c>
      <c r="BV488">
        <v>3691.8656730565317</v>
      </c>
      <c r="BW488">
        <v>3708.2911649017169</v>
      </c>
      <c r="BX488">
        <v>4074.6748778144843</v>
      </c>
      <c r="BY488">
        <v>4151.7520462056818</v>
      </c>
      <c r="BZ488">
        <v>4765.3315805093644</v>
      </c>
      <c r="CA488">
        <v>4628.4198485274137</v>
      </c>
      <c r="CB488">
        <v>4708.0628460770331</v>
      </c>
      <c r="CC488">
        <v>4264.3192820899239</v>
      </c>
      <c r="CD488">
        <v>4088.1574329671389</v>
      </c>
      <c r="CE488">
        <v>4085.181287314032</v>
      </c>
      <c r="CF488">
        <v>3743.7166546108606</v>
      </c>
      <c r="CG488">
        <v>4102.7164586739682</v>
      </c>
      <c r="CH488">
        <v>4133.6033679098673</v>
      </c>
      <c r="CI488">
        <v>4149.3221973336222</v>
      </c>
      <c r="CJ488">
        <v>4513.3164690784797</v>
      </c>
      <c r="CK488">
        <v>4587.5161992390513</v>
      </c>
      <c r="CL488">
        <v>5200.2719850078993</v>
      </c>
      <c r="CM488">
        <v>5065.6306843553948</v>
      </c>
      <c r="CN488">
        <v>5152.6524952715336</v>
      </c>
      <c r="CO488">
        <v>4723.6022241911505</v>
      </c>
      <c r="CP488">
        <v>4561.7938579138026</v>
      </c>
      <c r="CQ488">
        <v>4580.4490492555942</v>
      </c>
      <c r="CR488">
        <v>4264.2346829498447</v>
      </c>
      <c r="CS488">
        <v>4584.2397326634618</v>
      </c>
      <c r="CT488">
        <v>4707.5101540638643</v>
      </c>
      <c r="CU488">
        <v>4609.203315817268</v>
      </c>
      <c r="CV488">
        <v>-1</v>
      </c>
      <c r="CW488">
        <f t="shared" si="23"/>
        <v>4306</v>
      </c>
      <c r="CY488">
        <f t="shared" si="24"/>
        <v>4306</v>
      </c>
      <c r="CZ488">
        <f t="shared" si="25"/>
        <v>4306</v>
      </c>
    </row>
    <row r="489" spans="1:104" x14ac:dyDescent="0.25">
      <c r="A489" t="s">
        <v>103</v>
      </c>
      <c r="B489" t="s">
        <v>103</v>
      </c>
      <c r="C489" t="s">
        <v>104</v>
      </c>
      <c r="CV489">
        <v>0</v>
      </c>
      <c r="CW489">
        <f t="shared" si="23"/>
        <v>0</v>
      </c>
      <c r="CY489">
        <f t="shared" si="24"/>
        <v>0</v>
      </c>
      <c r="CZ489" t="e">
        <f t="shared" si="25"/>
        <v>#VALUE!</v>
      </c>
    </row>
    <row r="490" spans="1:104" x14ac:dyDescent="0.25">
      <c r="A490" t="s">
        <v>226</v>
      </c>
      <c r="B490" t="s">
        <v>101</v>
      </c>
      <c r="C490" t="s">
        <v>102</v>
      </c>
      <c r="D490">
        <v>4036.2347167286543</v>
      </c>
      <c r="E490">
        <v>4851.7111681518591</v>
      </c>
      <c r="F490">
        <v>5334.5068036437424</v>
      </c>
      <c r="G490">
        <v>4950.7503766969421</v>
      </c>
      <c r="H490">
        <v>4626.5102939826247</v>
      </c>
      <c r="I490">
        <v>4612.9021384843945</v>
      </c>
      <c r="J490">
        <v>4528.2863884389872</v>
      </c>
      <c r="K490">
        <v>4759.5565710201317</v>
      </c>
      <c r="L490">
        <v>4814.3189978852952</v>
      </c>
      <c r="M490">
        <v>4747.8145349799324</v>
      </c>
      <c r="N490">
        <v>4915.9196396641019</v>
      </c>
      <c r="O490">
        <v>4366.0940960017188</v>
      </c>
      <c r="P490">
        <v>4701.1337415074722</v>
      </c>
      <c r="Q490">
        <v>4905.3834617340035</v>
      </c>
      <c r="R490">
        <v>5422.0930246499356</v>
      </c>
      <c r="S490">
        <v>5369.5193732471034</v>
      </c>
      <c r="T490">
        <v>5126.7391191992283</v>
      </c>
      <c r="U490">
        <v>5145.1897576095726</v>
      </c>
      <c r="V490">
        <v>5090.0438487682623</v>
      </c>
      <c r="W490">
        <v>5382.9935033778956</v>
      </c>
      <c r="X490">
        <v>5544.5306220500534</v>
      </c>
      <c r="Y490">
        <v>5611.5829424935146</v>
      </c>
      <c r="Z490">
        <v>5907.2901843066193</v>
      </c>
      <c r="AA490">
        <v>5450.8570988171341</v>
      </c>
      <c r="AB490">
        <v>5830.0247230842087</v>
      </c>
      <c r="AC490">
        <v>6031.3715326105903</v>
      </c>
      <c r="AD490">
        <v>6516.1070790278945</v>
      </c>
      <c r="AE490">
        <v>6425.9542113749494</v>
      </c>
      <c r="AF490">
        <v>6157.940529164227</v>
      </c>
      <c r="AG490">
        <v>6171.654825307045</v>
      </c>
      <c r="AH490">
        <v>6131.0047306605265</v>
      </c>
      <c r="AI490">
        <v>6450.6103843139508</v>
      </c>
      <c r="AJ490">
        <v>6642.8602531504912</v>
      </c>
      <c r="AK490">
        <v>6738.6942298096637</v>
      </c>
      <c r="AL490">
        <v>7058.2325153512238</v>
      </c>
      <c r="AM490">
        <v>6620.0556678935345</v>
      </c>
      <c r="AN490">
        <v>7012.5275028423575</v>
      </c>
      <c r="AO490">
        <v>7223.1565830705431</v>
      </c>
      <c r="AP490">
        <v>7714.0602291174737</v>
      </c>
      <c r="AQ490">
        <v>7627.9515952040119</v>
      </c>
      <c r="AR490">
        <v>7363.0807356216037</v>
      </c>
      <c r="AS490">
        <v>7380.4293076536951</v>
      </c>
      <c r="AT490">
        <v>7345.1618010904576</v>
      </c>
      <c r="AU490">
        <v>7672.6350981833557</v>
      </c>
      <c r="AV490">
        <v>7875.2214532774915</v>
      </c>
      <c r="AW490">
        <v>7983.1387949687696</v>
      </c>
      <c r="AX490">
        <v>8315.3778975002024</v>
      </c>
      <c r="AY490">
        <v>7889.3891010422949</v>
      </c>
      <c r="AZ490">
        <v>8292.7488573493301</v>
      </c>
      <c r="BA490">
        <v>8512.6844895293798</v>
      </c>
      <c r="BB490">
        <v>9011.4994755681328</v>
      </c>
      <c r="BC490">
        <v>8932.381413553092</v>
      </c>
      <c r="BD490">
        <v>8674.1225055346004</v>
      </c>
      <c r="BE490">
        <v>8698.1392437901941</v>
      </c>
      <c r="BF490">
        <v>8669.8388176735134</v>
      </c>
      <c r="BG490">
        <v>9004.6324148565891</v>
      </c>
      <c r="BH490">
        <v>9214.8187344747421</v>
      </c>
      <c r="BI490">
        <v>9330.4918690003906</v>
      </c>
      <c r="BJ490">
        <v>9670.5321905592209</v>
      </c>
      <c r="BK490">
        <v>9252.3276261423634</v>
      </c>
      <c r="BL490">
        <v>9663.4441590457991</v>
      </c>
      <c r="BM490">
        <v>9891.1308251610953</v>
      </c>
      <c r="BN490">
        <v>10397.711757294754</v>
      </c>
      <c r="BO490">
        <v>10326.358562683938</v>
      </c>
      <c r="BP490">
        <v>10075.784211187687</v>
      </c>
      <c r="BQ490">
        <v>10107.255951278144</v>
      </c>
      <c r="BR490">
        <v>10085.982721883391</v>
      </c>
      <c r="BS490">
        <v>10427.178859307125</v>
      </c>
      <c r="BT490">
        <v>10643.019418648695</v>
      </c>
      <c r="BU490">
        <v>10763.622960623066</v>
      </c>
      <c r="BV490">
        <v>11108.094742614947</v>
      </c>
      <c r="BW490">
        <v>10694.252313813751</v>
      </c>
      <c r="BX490">
        <v>11110.233656151448</v>
      </c>
      <c r="BY490">
        <v>11343.87215093389</v>
      </c>
      <c r="BZ490">
        <v>11857.913014143007</v>
      </c>
      <c r="CA490">
        <v>11795.610210830444</v>
      </c>
      <c r="CB490">
        <v>11555.293925636359</v>
      </c>
      <c r="CC490">
        <v>11597.365159072515</v>
      </c>
      <c r="CD490">
        <v>11585.79499531968</v>
      </c>
      <c r="CE490">
        <v>11934.444839358788</v>
      </c>
      <c r="CF490">
        <v>12154.37016462093</v>
      </c>
      <c r="CG490">
        <v>12275.219674274498</v>
      </c>
      <c r="CH490">
        <v>12616.573113674362</v>
      </c>
      <c r="CI490">
        <v>12197.768060379511</v>
      </c>
      <c r="CJ490">
        <v>12609.475552210266</v>
      </c>
      <c r="CK490">
        <v>12842.816150837092</v>
      </c>
      <c r="CL490">
        <v>13363.051506712278</v>
      </c>
      <c r="CM490">
        <v>13315.687587134837</v>
      </c>
      <c r="CN490">
        <v>13099.821493890588</v>
      </c>
      <c r="CO490">
        <v>13169.709680181581</v>
      </c>
      <c r="CP490">
        <v>13189.313739234178</v>
      </c>
      <c r="CQ490">
        <v>13560.426140973565</v>
      </c>
      <c r="CR490">
        <v>13781.768526272528</v>
      </c>
      <c r="CS490">
        <v>13932.483025378882</v>
      </c>
      <c r="CT490">
        <v>14170.195749807257</v>
      </c>
      <c r="CU490">
        <v>13822.342350047817</v>
      </c>
      <c r="CV490">
        <v>1</v>
      </c>
      <c r="CW490">
        <f t="shared" si="23"/>
        <v>4307</v>
      </c>
      <c r="CY490">
        <f t="shared" si="24"/>
        <v>4307</v>
      </c>
      <c r="CZ490">
        <f t="shared" si="25"/>
        <v>4307</v>
      </c>
    </row>
    <row r="491" spans="1:104" x14ac:dyDescent="0.25">
      <c r="A491" t="s">
        <v>103</v>
      </c>
      <c r="B491" t="s">
        <v>103</v>
      </c>
      <c r="C491" t="s">
        <v>104</v>
      </c>
      <c r="CV491">
        <v>0</v>
      </c>
      <c r="CW491">
        <f t="shared" si="23"/>
        <v>0</v>
      </c>
      <c r="CY491">
        <f t="shared" si="24"/>
        <v>0</v>
      </c>
      <c r="CZ491" t="e">
        <f t="shared" si="25"/>
        <v>#VALUE!</v>
      </c>
    </row>
    <row r="492" spans="1:104" x14ac:dyDescent="0.25">
      <c r="A492" t="s">
        <v>226</v>
      </c>
      <c r="B492" t="s">
        <v>105</v>
      </c>
      <c r="C492" t="s">
        <v>102</v>
      </c>
      <c r="D492">
        <v>6269.3679461327183</v>
      </c>
      <c r="E492">
        <v>4730.3407720239456</v>
      </c>
      <c r="F492">
        <v>5121.0200806863349</v>
      </c>
      <c r="G492">
        <v>4816.4135702907661</v>
      </c>
      <c r="H492">
        <v>5018.8193094317094</v>
      </c>
      <c r="I492">
        <v>4510.1243854721515</v>
      </c>
      <c r="J492">
        <v>4350.7728066223372</v>
      </c>
      <c r="K492">
        <v>4613.5393449069852</v>
      </c>
      <c r="L492">
        <v>4351.4822850757146</v>
      </c>
      <c r="M492">
        <v>5105.5746084878938</v>
      </c>
      <c r="N492">
        <v>5347.3569665652603</v>
      </c>
      <c r="O492">
        <v>5303.819486685441</v>
      </c>
      <c r="P492">
        <v>5303.6306615013691</v>
      </c>
      <c r="Q492">
        <v>4586.9161265641405</v>
      </c>
      <c r="R492">
        <v>4981.2301079028312</v>
      </c>
      <c r="S492">
        <v>4723.3427269503318</v>
      </c>
      <c r="T492">
        <v>5042.9608890921663</v>
      </c>
      <c r="U492">
        <v>4667.3990663474378</v>
      </c>
      <c r="V492">
        <v>4578.9416165123384</v>
      </c>
      <c r="W492">
        <v>4898.2448566527573</v>
      </c>
      <c r="X492">
        <v>4694.2221474529942</v>
      </c>
      <c r="Y492">
        <v>5533.7053182141299</v>
      </c>
      <c r="Z492">
        <v>5875.9416011426083</v>
      </c>
      <c r="AA492">
        <v>5925.8664187782215</v>
      </c>
      <c r="AB492">
        <v>5999.9784873666331</v>
      </c>
      <c r="AC492">
        <v>5327.2205809315165</v>
      </c>
      <c r="AD492">
        <v>5734.2887130849176</v>
      </c>
      <c r="AE492">
        <v>5469.1394550470395</v>
      </c>
      <c r="AF492">
        <v>5775.1827356824469</v>
      </c>
      <c r="AG492">
        <v>5391.059543487374</v>
      </c>
      <c r="AH492">
        <v>5305.6420705913315</v>
      </c>
      <c r="AI492">
        <v>5640.0740923004541</v>
      </c>
      <c r="AJ492">
        <v>5459.5121166651206</v>
      </c>
      <c r="AK492">
        <v>6325.894687889413</v>
      </c>
      <c r="AL492">
        <v>6694.4016983911142</v>
      </c>
      <c r="AM492">
        <v>6767.5703374966088</v>
      </c>
      <c r="AN492">
        <v>6861.1349298935902</v>
      </c>
      <c r="AO492">
        <v>6204.2628751800257</v>
      </c>
      <c r="AP492">
        <v>6624.248772027413</v>
      </c>
      <c r="AQ492">
        <v>6369.7452428673732</v>
      </c>
      <c r="AR492">
        <v>6684.910333047098</v>
      </c>
      <c r="AS492">
        <v>6309.216934780944</v>
      </c>
      <c r="AT492">
        <v>6232.4245675535403</v>
      </c>
      <c r="AU492">
        <v>6576.4642455437443</v>
      </c>
      <c r="AV492">
        <v>6406.9692376877429</v>
      </c>
      <c r="AW492">
        <v>7285.9071396831896</v>
      </c>
      <c r="AX492">
        <v>7668.0527204165601</v>
      </c>
      <c r="AY492">
        <v>7755.2655516121104</v>
      </c>
      <c r="AZ492">
        <v>7862.5681565741634</v>
      </c>
      <c r="BA492">
        <v>7218.5971482790173</v>
      </c>
      <c r="BB492">
        <v>7650.4144945906319</v>
      </c>
      <c r="BC492">
        <v>7406.7359574292022</v>
      </c>
      <c r="BD492">
        <v>7731.9848178953016</v>
      </c>
      <c r="BE492">
        <v>7365.9715091769858</v>
      </c>
      <c r="BF492">
        <v>7298.7531721808173</v>
      </c>
      <c r="BG492">
        <v>7652.4552951140886</v>
      </c>
      <c r="BH492">
        <v>7492.7921740758884</v>
      </c>
      <c r="BI492">
        <v>8381.7256568030098</v>
      </c>
      <c r="BJ492">
        <v>8773.9785341494153</v>
      </c>
      <c r="BK492">
        <v>8871.3473482092668</v>
      </c>
      <c r="BL492">
        <v>8988.8003846505308</v>
      </c>
      <c r="BM492">
        <v>8354.9323998344989</v>
      </c>
      <c r="BN492">
        <v>8796.7680857274281</v>
      </c>
      <c r="BO492">
        <v>8562.9783729841511</v>
      </c>
      <c r="BP492">
        <v>8897.9244988075734</v>
      </c>
      <c r="BQ492">
        <v>8541.3358669014542</v>
      </c>
      <c r="BR492">
        <v>8483.1793003004423</v>
      </c>
      <c r="BS492">
        <v>8845.5026136675478</v>
      </c>
      <c r="BT492">
        <v>8693.9860569449047</v>
      </c>
      <c r="BU492">
        <v>9590.6331717120302</v>
      </c>
      <c r="BV492">
        <v>9990.3060246720324</v>
      </c>
      <c r="BW492">
        <v>10095.036136644489</v>
      </c>
      <c r="BX492">
        <v>10220.088872151297</v>
      </c>
      <c r="BY492">
        <v>9594.3519826094125</v>
      </c>
      <c r="BZ492">
        <v>10045.050925430602</v>
      </c>
      <c r="CA492">
        <v>9820.8736261218946</v>
      </c>
      <c r="CB492">
        <v>10165.957151314187</v>
      </c>
      <c r="CC492">
        <v>9819.5586137601586</v>
      </c>
      <c r="CD492">
        <v>9770.9999097524997</v>
      </c>
      <c r="CE492">
        <v>10141.633118466543</v>
      </c>
      <c r="CF492">
        <v>9996.601659997661</v>
      </c>
      <c r="CG492">
        <v>10897.679667727851</v>
      </c>
      <c r="CH492">
        <v>11299.978406412061</v>
      </c>
      <c r="CI492">
        <v>11406.398451980591</v>
      </c>
      <c r="CJ492">
        <v>11533.552610124723</v>
      </c>
      <c r="CK492">
        <v>10911.397052802778</v>
      </c>
      <c r="CL492">
        <v>11369.893369947818</v>
      </c>
      <c r="CM492">
        <v>11157.337801366943</v>
      </c>
      <c r="CN492">
        <v>11517.886982098382</v>
      </c>
      <c r="CO492">
        <v>11193.900319850964</v>
      </c>
      <c r="CP492">
        <v>11161.252082966377</v>
      </c>
      <c r="CQ492">
        <v>11549.102004148703</v>
      </c>
      <c r="CR492">
        <v>11437.090489763301</v>
      </c>
      <c r="CS492">
        <v>12251.378077356156</v>
      </c>
      <c r="CT492">
        <v>12798.69183489645</v>
      </c>
      <c r="CU492">
        <v>12760.395139329892</v>
      </c>
      <c r="CV492">
        <v>-1</v>
      </c>
      <c r="CW492">
        <f t="shared" si="23"/>
        <v>4307</v>
      </c>
      <c r="CY492">
        <f t="shared" si="24"/>
        <v>4307</v>
      </c>
      <c r="CZ492">
        <f t="shared" si="25"/>
        <v>4307</v>
      </c>
    </row>
    <row r="493" spans="1:104" x14ac:dyDescent="0.25">
      <c r="A493" t="s">
        <v>103</v>
      </c>
      <c r="B493" t="s">
        <v>103</v>
      </c>
      <c r="C493" t="s">
        <v>104</v>
      </c>
      <c r="CV493">
        <v>0</v>
      </c>
      <c r="CW493">
        <f t="shared" si="23"/>
        <v>0</v>
      </c>
      <c r="CY493">
        <f t="shared" si="24"/>
        <v>0</v>
      </c>
      <c r="CZ493" t="e">
        <f t="shared" si="25"/>
        <v>#VALUE!</v>
      </c>
    </row>
    <row r="494" spans="1:104" x14ac:dyDescent="0.25">
      <c r="A494" t="s">
        <v>227</v>
      </c>
      <c r="B494" t="s">
        <v>101</v>
      </c>
      <c r="C494" t="s">
        <v>102</v>
      </c>
      <c r="D494">
        <v>827.45600278530753</v>
      </c>
      <c r="E494">
        <v>758.90132956364653</v>
      </c>
      <c r="F494">
        <v>885.4462796965596</v>
      </c>
      <c r="G494">
        <v>834.59802414218836</v>
      </c>
      <c r="H494">
        <v>838.90650800618857</v>
      </c>
      <c r="I494">
        <v>839.56672311709838</v>
      </c>
      <c r="J494">
        <v>767.71803403726869</v>
      </c>
      <c r="K494">
        <v>761.9177944747014</v>
      </c>
      <c r="L494">
        <v>728.18344873821979</v>
      </c>
      <c r="M494">
        <v>654.84743730672881</v>
      </c>
      <c r="N494">
        <v>702.32082350978453</v>
      </c>
      <c r="O494">
        <v>638.4470856677151</v>
      </c>
      <c r="P494">
        <v>828.92521801495843</v>
      </c>
      <c r="Q494">
        <v>810.62378268151315</v>
      </c>
      <c r="R494">
        <v>917.54311410989749</v>
      </c>
      <c r="S494">
        <v>875.76775345546025</v>
      </c>
      <c r="T494">
        <v>866.63022437129382</v>
      </c>
      <c r="U494">
        <v>861.25622555335576</v>
      </c>
      <c r="V494">
        <v>780.32197518164901</v>
      </c>
      <c r="W494">
        <v>770.61951773877729</v>
      </c>
      <c r="X494">
        <v>737.55411737351073</v>
      </c>
      <c r="Y494">
        <v>670.78758867159729</v>
      </c>
      <c r="Z494">
        <v>727.43595389742893</v>
      </c>
      <c r="AA494">
        <v>672.95288488104097</v>
      </c>
      <c r="AB494">
        <v>870.50671039695283</v>
      </c>
      <c r="AC494">
        <v>855.85129414326593</v>
      </c>
      <c r="AD494">
        <v>963.1979164048015</v>
      </c>
      <c r="AE494">
        <v>919.90582337025694</v>
      </c>
      <c r="AF494">
        <v>908.77734535217212</v>
      </c>
      <c r="AG494">
        <v>902.11257673030855</v>
      </c>
      <c r="AH494">
        <v>821.16523996111596</v>
      </c>
      <c r="AI494">
        <v>812.74972507872258</v>
      </c>
      <c r="AJ494">
        <v>781.95006188980506</v>
      </c>
      <c r="AK494">
        <v>718.00112681682663</v>
      </c>
      <c r="AL494">
        <v>777.6387810276284</v>
      </c>
      <c r="AM494">
        <v>726.04703088147858</v>
      </c>
      <c r="AN494">
        <v>926.22708887869271</v>
      </c>
      <c r="AO494">
        <v>913.83898181144014</v>
      </c>
      <c r="AP494">
        <v>1023.0574608074567</v>
      </c>
      <c r="AQ494">
        <v>981.26378015489831</v>
      </c>
      <c r="AR494">
        <v>971.34330566824474</v>
      </c>
      <c r="AS494">
        <v>965.72880031944237</v>
      </c>
      <c r="AT494">
        <v>885.82590638724025</v>
      </c>
      <c r="AU494">
        <v>878.57979127419208</v>
      </c>
      <c r="AV494">
        <v>849.15008576871446</v>
      </c>
      <c r="AW494">
        <v>786.77782688271168</v>
      </c>
      <c r="AX494">
        <v>848.14494043431046</v>
      </c>
      <c r="AY494">
        <v>798.34815687009655</v>
      </c>
      <c r="AZ494">
        <v>1000.3000404445615</v>
      </c>
      <c r="BA494">
        <v>989.59578939081416</v>
      </c>
      <c r="BB494">
        <v>1100.3806610144316</v>
      </c>
      <c r="BC494">
        <v>1060.0393036926448</v>
      </c>
      <c r="BD494">
        <v>1051.4817008937976</v>
      </c>
      <c r="BE494">
        <v>1047.1722014145566</v>
      </c>
      <c r="BF494">
        <v>968.54368007463995</v>
      </c>
      <c r="BG494">
        <v>962.55858341679391</v>
      </c>
      <c r="BH494">
        <v>934.38395477237066</v>
      </c>
      <c r="BI494">
        <v>873.26223560797371</v>
      </c>
      <c r="BJ494">
        <v>935.87581160602645</v>
      </c>
      <c r="BK494">
        <v>887.32494395914466</v>
      </c>
      <c r="BL494">
        <v>1090.5303208147034</v>
      </c>
      <c r="BM494">
        <v>1081.0983664362691</v>
      </c>
      <c r="BN494">
        <v>1193.1845043331166</v>
      </c>
      <c r="BO494">
        <v>1154.1767628573489</v>
      </c>
      <c r="BP494">
        <v>1146.9761586605111</v>
      </c>
      <c r="BQ494">
        <v>1144.0224187854865</v>
      </c>
      <c r="BR494">
        <v>1066.7090496594228</v>
      </c>
      <c r="BS494">
        <v>1061.9507515166385</v>
      </c>
      <c r="BT494">
        <v>1034.8701126970395</v>
      </c>
      <c r="BU494">
        <v>974.68340329259695</v>
      </c>
      <c r="BV494">
        <v>1038.0796331617012</v>
      </c>
      <c r="BW494">
        <v>990.20766597423426</v>
      </c>
      <c r="BX494">
        <v>1194.0776872826464</v>
      </c>
      <c r="BY494">
        <v>1185.4124880320514</v>
      </c>
      <c r="BZ494">
        <v>1298.4841312582098</v>
      </c>
      <c r="CA494">
        <v>1260.7631292156575</v>
      </c>
      <c r="CB494">
        <v>1255.1641536359871</v>
      </c>
      <c r="CC494">
        <v>1254.048849611786</v>
      </c>
      <c r="CD494">
        <v>1178.6371859447399</v>
      </c>
      <c r="CE494">
        <v>1175.6012973307938</v>
      </c>
      <c r="CF494">
        <v>1149.7977952754309</v>
      </c>
      <c r="CG494">
        <v>1090.2298133747256</v>
      </c>
      <c r="CH494">
        <v>1153.488440248695</v>
      </c>
      <c r="CI494">
        <v>1104.7974698402049</v>
      </c>
      <c r="CJ494">
        <v>1307.4786965793242</v>
      </c>
      <c r="CK494">
        <v>1297.7463139732322</v>
      </c>
      <c r="CL494">
        <v>1410.3119880751433</v>
      </c>
      <c r="CM494">
        <v>1373.5938814234487</v>
      </c>
      <c r="CN494">
        <v>1370.3342582585908</v>
      </c>
      <c r="CO494">
        <v>1372.9611606076974</v>
      </c>
      <c r="CP494">
        <v>1303.6781790794105</v>
      </c>
      <c r="CQ494">
        <v>1303.5250016443865</v>
      </c>
      <c r="CR494">
        <v>1282.4779202128773</v>
      </c>
      <c r="CS494">
        <v>1231.5482220388672</v>
      </c>
      <c r="CT494">
        <v>1266.3799334536563</v>
      </c>
      <c r="CU494">
        <v>1258.2825123807224</v>
      </c>
      <c r="CV494">
        <v>1</v>
      </c>
      <c r="CW494">
        <f t="shared" si="23"/>
        <v>5001</v>
      </c>
      <c r="CY494">
        <f t="shared" si="24"/>
        <v>5001</v>
      </c>
      <c r="CZ494">
        <f t="shared" si="25"/>
        <v>5001</v>
      </c>
    </row>
    <row r="495" spans="1:104" x14ac:dyDescent="0.25">
      <c r="A495" t="s">
        <v>103</v>
      </c>
      <c r="B495" t="s">
        <v>103</v>
      </c>
      <c r="C495" t="s">
        <v>104</v>
      </c>
      <c r="CV495">
        <v>0</v>
      </c>
      <c r="CW495">
        <f t="shared" si="23"/>
        <v>0</v>
      </c>
      <c r="CY495">
        <f t="shared" si="24"/>
        <v>0</v>
      </c>
      <c r="CZ495" t="e">
        <f t="shared" si="25"/>
        <v>#VALUE!</v>
      </c>
    </row>
    <row r="496" spans="1:104" x14ac:dyDescent="0.25">
      <c r="A496" t="s">
        <v>227</v>
      </c>
      <c r="B496" t="s">
        <v>105</v>
      </c>
      <c r="C496" t="s">
        <v>102</v>
      </c>
      <c r="D496">
        <v>938.5195785666001</v>
      </c>
      <c r="E496">
        <v>856.20816741665192</v>
      </c>
      <c r="F496">
        <v>905.36144674367506</v>
      </c>
      <c r="G496">
        <v>808.28734284446989</v>
      </c>
      <c r="H496">
        <v>843.41791486702368</v>
      </c>
      <c r="I496">
        <v>760.9696800713233</v>
      </c>
      <c r="J496">
        <v>760.11209025009748</v>
      </c>
      <c r="K496">
        <v>777.19562737786418</v>
      </c>
      <c r="L496">
        <v>710.90979680835801</v>
      </c>
      <c r="M496">
        <v>812.95747767237106</v>
      </c>
      <c r="N496">
        <v>812.74238951803159</v>
      </c>
      <c r="O496">
        <v>791.96386615556685</v>
      </c>
      <c r="P496">
        <v>835.78126590536863</v>
      </c>
      <c r="Q496">
        <v>786.49220555443753</v>
      </c>
      <c r="R496">
        <v>870.41715658133262</v>
      </c>
      <c r="S496">
        <v>786.84473282933686</v>
      </c>
      <c r="T496">
        <v>825.37043759482162</v>
      </c>
      <c r="U496">
        <v>750.54393959230981</v>
      </c>
      <c r="V496">
        <v>750.05053847443298</v>
      </c>
      <c r="W496">
        <v>771.47485298463278</v>
      </c>
      <c r="X496">
        <v>710.75005938478694</v>
      </c>
      <c r="Y496">
        <v>819.69208461423955</v>
      </c>
      <c r="Z496">
        <v>826.11454926943179</v>
      </c>
      <c r="AA496">
        <v>810.34351552506962</v>
      </c>
      <c r="AB496">
        <v>856.88546511492007</v>
      </c>
      <c r="AC496">
        <v>808.46213374814249</v>
      </c>
      <c r="AD496">
        <v>892.31527123550802</v>
      </c>
      <c r="AE496">
        <v>808.7770876985611</v>
      </c>
      <c r="AF496">
        <v>848.10773645582071</v>
      </c>
      <c r="AG496">
        <v>775.04670374895591</v>
      </c>
      <c r="AH496">
        <v>777.08111906945328</v>
      </c>
      <c r="AI496">
        <v>801.44013665182422</v>
      </c>
      <c r="AJ496">
        <v>743.72876118816635</v>
      </c>
      <c r="AK496">
        <v>855.56137505560446</v>
      </c>
      <c r="AL496">
        <v>864.68064222806333</v>
      </c>
      <c r="AM496">
        <v>851.41808765951885</v>
      </c>
      <c r="AN496">
        <v>900.30272936844267</v>
      </c>
      <c r="AO496">
        <v>854.06933601440664</v>
      </c>
      <c r="AP496">
        <v>939.96825918773652</v>
      </c>
      <c r="AQ496">
        <v>858.35431405883458</v>
      </c>
      <c r="AR496">
        <v>899.53493953801683</v>
      </c>
      <c r="AS496">
        <v>828.31434231028811</v>
      </c>
      <c r="AT496">
        <v>832.2409141810864</v>
      </c>
      <c r="AU496">
        <v>858.57975884521602</v>
      </c>
      <c r="AV496">
        <v>802.93520790845787</v>
      </c>
      <c r="AW496">
        <v>916.88828674402953</v>
      </c>
      <c r="AX496">
        <v>928.13146574022721</v>
      </c>
      <c r="AY496">
        <v>916.94863115256237</v>
      </c>
      <c r="AZ496">
        <v>967.83824623460009</v>
      </c>
      <c r="BA496">
        <v>923.52673490810048</v>
      </c>
      <c r="BB496">
        <v>1011.2744355665723</v>
      </c>
      <c r="BC496">
        <v>931.4555134046127</v>
      </c>
      <c r="BD496">
        <v>974.39689131707451</v>
      </c>
      <c r="BE496">
        <v>904.91639184356609</v>
      </c>
      <c r="BF496">
        <v>910.56853324904114</v>
      </c>
      <c r="BG496">
        <v>938.61892720814558</v>
      </c>
      <c r="BH496">
        <v>884.67024156777279</v>
      </c>
      <c r="BI496">
        <v>1000.302811956085</v>
      </c>
      <c r="BJ496">
        <v>1013.211059646457</v>
      </c>
      <c r="BK496">
        <v>1003.6833118843407</v>
      </c>
      <c r="BL496">
        <v>1056.2232938066204</v>
      </c>
      <c r="BM496">
        <v>1013.5609641320648</v>
      </c>
      <c r="BN496">
        <v>1102.9558125921628</v>
      </c>
      <c r="BO496">
        <v>1024.7748089601073</v>
      </c>
      <c r="BP496">
        <v>1069.3308344216098</v>
      </c>
      <c r="BQ496">
        <v>1001.422394737639</v>
      </c>
      <c r="BR496">
        <v>1008.5833014020768</v>
      </c>
      <c r="BS496">
        <v>1038.0628944405635</v>
      </c>
      <c r="BT496">
        <v>985.45863056696544</v>
      </c>
      <c r="BU496">
        <v>1102.3622513106327</v>
      </c>
      <c r="BV496">
        <v>1116.4985506465623</v>
      </c>
      <c r="BW496">
        <v>1108.2023717808279</v>
      </c>
      <c r="BX496">
        <v>1162.0313088992352</v>
      </c>
      <c r="BY496">
        <v>1120.7625883871917</v>
      </c>
      <c r="BZ496">
        <v>1211.6803259093995</v>
      </c>
      <c r="CA496">
        <v>1135.1392571189829</v>
      </c>
      <c r="CB496">
        <v>1181.3965668120566</v>
      </c>
      <c r="CC496">
        <v>1115.1556155596907</v>
      </c>
      <c r="CD496">
        <v>1123.8339720233867</v>
      </c>
      <c r="CE496">
        <v>1154.5685526423056</v>
      </c>
      <c r="CF496">
        <v>1102.8862932508409</v>
      </c>
      <c r="CG496">
        <v>1220.3748949812932</v>
      </c>
      <c r="CH496">
        <v>1234.8399642950512</v>
      </c>
      <c r="CI496">
        <v>1226.7901462439449</v>
      </c>
      <c r="CJ496">
        <v>1281.0301980348709</v>
      </c>
      <c r="CK496">
        <v>1240.518696045214</v>
      </c>
      <c r="CL496">
        <v>1332.9165950482447</v>
      </c>
      <c r="CM496">
        <v>1258.4578761444836</v>
      </c>
      <c r="CN496">
        <v>1307.4885789925427</v>
      </c>
      <c r="CO496">
        <v>1244.7438689373475</v>
      </c>
      <c r="CP496">
        <v>1255.7837834401435</v>
      </c>
      <c r="CQ496">
        <v>1288.8264765565596</v>
      </c>
      <c r="CR496">
        <v>1241.0219158962484</v>
      </c>
      <c r="CS496">
        <v>1344.5195011063145</v>
      </c>
      <c r="CT496">
        <v>1379.5842998557521</v>
      </c>
      <c r="CU496">
        <v>1344.1611756447498</v>
      </c>
      <c r="CV496">
        <v>-1</v>
      </c>
      <c r="CW496">
        <f t="shared" si="23"/>
        <v>5001</v>
      </c>
      <c r="CY496">
        <f t="shared" si="24"/>
        <v>5001</v>
      </c>
      <c r="CZ496">
        <f t="shared" si="25"/>
        <v>5001</v>
      </c>
    </row>
    <row r="497" spans="1:104" x14ac:dyDescent="0.25">
      <c r="A497" t="s">
        <v>103</v>
      </c>
      <c r="B497" t="s">
        <v>103</v>
      </c>
      <c r="C497" t="s">
        <v>104</v>
      </c>
      <c r="CV497">
        <v>0</v>
      </c>
      <c r="CW497">
        <f t="shared" si="23"/>
        <v>0</v>
      </c>
      <c r="CY497">
        <f t="shared" si="24"/>
        <v>0</v>
      </c>
      <c r="CZ497" t="e">
        <f t="shared" si="25"/>
        <v>#VALUE!</v>
      </c>
    </row>
    <row r="498" spans="1:104" x14ac:dyDescent="0.25">
      <c r="A498" t="s">
        <v>228</v>
      </c>
      <c r="B498" t="s">
        <v>101</v>
      </c>
      <c r="C498" t="s">
        <v>102</v>
      </c>
      <c r="D498">
        <v>8843.2852179994534</v>
      </c>
      <c r="E498">
        <v>9856.3568477591089</v>
      </c>
      <c r="F498">
        <v>10635.504257454937</v>
      </c>
      <c r="G498">
        <v>10694.571411792289</v>
      </c>
      <c r="H498">
        <v>10126.282798432474</v>
      </c>
      <c r="I498">
        <v>10257.77335388925</v>
      </c>
      <c r="J498">
        <v>9403.788513976293</v>
      </c>
      <c r="K498">
        <v>9317.1389945229857</v>
      </c>
      <c r="L498">
        <v>9118.9356472349336</v>
      </c>
      <c r="M498">
        <v>8261.0760954275265</v>
      </c>
      <c r="N498">
        <v>8891.64720040678</v>
      </c>
      <c r="O498">
        <v>8195.6887958217703</v>
      </c>
      <c r="P498">
        <v>9850.9676063967072</v>
      </c>
      <c r="Q498">
        <v>10474.64071292502</v>
      </c>
      <c r="R498">
        <v>11210.99079927118</v>
      </c>
      <c r="S498">
        <v>11201.690381623581</v>
      </c>
      <c r="T498">
        <v>10530.356236697691</v>
      </c>
      <c r="U498">
        <v>10557.568516281517</v>
      </c>
      <c r="V498">
        <v>9645.8041725363728</v>
      </c>
      <c r="W498">
        <v>9566.6189522473178</v>
      </c>
      <c r="X498">
        <v>9449.1457627736781</v>
      </c>
      <c r="Y498">
        <v>8736.1198676417062</v>
      </c>
      <c r="Z498">
        <v>9526.5266484441327</v>
      </c>
      <c r="AA498">
        <v>8957.2582669328403</v>
      </c>
      <c r="AB498">
        <v>10679.284902509336</v>
      </c>
      <c r="AC498">
        <v>11306.143829392931</v>
      </c>
      <c r="AD498">
        <v>12001.4503366642</v>
      </c>
      <c r="AE498">
        <v>11937.68856355641</v>
      </c>
      <c r="AF498">
        <v>11225.422578253787</v>
      </c>
      <c r="AG498">
        <v>11239.940439568742</v>
      </c>
      <c r="AH498">
        <v>10345.12230293953</v>
      </c>
      <c r="AI498">
        <v>10304.566224622535</v>
      </c>
      <c r="AJ498">
        <v>10236.138386634164</v>
      </c>
      <c r="AK498">
        <v>9572.8709787686857</v>
      </c>
      <c r="AL498">
        <v>10407.758474221078</v>
      </c>
      <c r="AM498">
        <v>9875.3175171399525</v>
      </c>
      <c r="AN498">
        <v>11626.496260951742</v>
      </c>
      <c r="AO498">
        <v>12275.841051792231</v>
      </c>
      <c r="AP498">
        <v>12988.315831488308</v>
      </c>
      <c r="AQ498">
        <v>12938.00301950318</v>
      </c>
      <c r="AR498">
        <v>12237.390192990648</v>
      </c>
      <c r="AS498">
        <v>12263.894381506308</v>
      </c>
      <c r="AT498">
        <v>11383.327083940896</v>
      </c>
      <c r="AU498">
        <v>11360.506543279662</v>
      </c>
      <c r="AV498">
        <v>11313.46426553868</v>
      </c>
      <c r="AW498">
        <v>10674.358037618433</v>
      </c>
      <c r="AX498">
        <v>11534.638005215998</v>
      </c>
      <c r="AY498">
        <v>11027.162260232781</v>
      </c>
      <c r="AZ498">
        <v>12801.616722044681</v>
      </c>
      <c r="BA498">
        <v>13471.967756403263</v>
      </c>
      <c r="BB498">
        <v>14203.285034724548</v>
      </c>
      <c r="BC498">
        <v>14170.226339083951</v>
      </c>
      <c r="BD498">
        <v>13486.018474539709</v>
      </c>
      <c r="BE498">
        <v>13528.714905652914</v>
      </c>
      <c r="BF498">
        <v>12664.512042290309</v>
      </c>
      <c r="BG498">
        <v>12658.344735548806</v>
      </c>
      <c r="BH498">
        <v>12628.172141696665</v>
      </c>
      <c r="BI498">
        <v>12006.00910144738</v>
      </c>
      <c r="BJ498">
        <v>12883.19730780264</v>
      </c>
      <c r="BK498">
        <v>12392.579961437779</v>
      </c>
      <c r="BL498">
        <v>14183.924157889</v>
      </c>
      <c r="BM498">
        <v>14871.326479688281</v>
      </c>
      <c r="BN498">
        <v>15619.957516363995</v>
      </c>
      <c r="BO498">
        <v>15604.461560277994</v>
      </c>
      <c r="BP498">
        <v>14937.873029429056</v>
      </c>
      <c r="BQ498">
        <v>14997.856482707652</v>
      </c>
      <c r="BR498">
        <v>14150.071245969913</v>
      </c>
      <c r="BS498">
        <v>14158.886212719321</v>
      </c>
      <c r="BT498">
        <v>14141.840177068556</v>
      </c>
      <c r="BU498">
        <v>13530.863908934927</v>
      </c>
      <c r="BV498">
        <v>14417.700666535566</v>
      </c>
      <c r="BW498">
        <v>13936.126240817794</v>
      </c>
      <c r="BX498">
        <v>15737.26103502305</v>
      </c>
      <c r="BY498">
        <v>16436.697055700293</v>
      </c>
      <c r="BZ498">
        <v>17200.833079041353</v>
      </c>
      <c r="CA498">
        <v>17204.824851157704</v>
      </c>
      <c r="CB498">
        <v>16561.13316889658</v>
      </c>
      <c r="CC498">
        <v>16645.629015220111</v>
      </c>
      <c r="CD498">
        <v>15821.139620935686</v>
      </c>
      <c r="CE498">
        <v>15848.72581666642</v>
      </c>
      <c r="CF498">
        <v>15842.932410366615</v>
      </c>
      <c r="CG498">
        <v>15234.00551928915</v>
      </c>
      <c r="CH498">
        <v>16114.026076206645</v>
      </c>
      <c r="CI498">
        <v>15619.527928815787</v>
      </c>
      <c r="CJ498">
        <v>17407.13601450506</v>
      </c>
      <c r="CK498">
        <v>18099.457857177586</v>
      </c>
      <c r="CL498">
        <v>18868.559323188558</v>
      </c>
      <c r="CM498">
        <v>18898.682423835096</v>
      </c>
      <c r="CN498">
        <v>18300.189924964165</v>
      </c>
      <c r="CO498">
        <v>18443.49780930789</v>
      </c>
      <c r="CP498">
        <v>17698.516739316736</v>
      </c>
      <c r="CQ498">
        <v>17768.175297815222</v>
      </c>
      <c r="CR498">
        <v>17800.938901534737</v>
      </c>
      <c r="CS498">
        <v>17260.199733878319</v>
      </c>
      <c r="CT498">
        <v>17824.729713009852</v>
      </c>
      <c r="CU498">
        <v>17641.516245602506</v>
      </c>
      <c r="CV498">
        <v>1</v>
      </c>
      <c r="CW498">
        <f t="shared" si="23"/>
        <v>5002</v>
      </c>
      <c r="CY498">
        <f t="shared" si="24"/>
        <v>5002</v>
      </c>
      <c r="CZ498">
        <f t="shared" si="25"/>
        <v>5002</v>
      </c>
    </row>
    <row r="499" spans="1:104" x14ac:dyDescent="0.25">
      <c r="A499" t="s">
        <v>103</v>
      </c>
      <c r="B499" t="s">
        <v>103</v>
      </c>
      <c r="C499" t="s">
        <v>104</v>
      </c>
      <c r="CV499">
        <v>0</v>
      </c>
      <c r="CW499">
        <f t="shared" si="23"/>
        <v>0</v>
      </c>
      <c r="CY499">
        <f t="shared" si="24"/>
        <v>0</v>
      </c>
      <c r="CZ499" t="e">
        <f t="shared" si="25"/>
        <v>#VALUE!</v>
      </c>
    </row>
    <row r="500" spans="1:104" x14ac:dyDescent="0.25">
      <c r="A500" t="s">
        <v>228</v>
      </c>
      <c r="B500" t="s">
        <v>105</v>
      </c>
      <c r="C500" t="s">
        <v>102</v>
      </c>
      <c r="D500">
        <v>9466.2243838417526</v>
      </c>
      <c r="E500">
        <v>9758.1091579539552</v>
      </c>
      <c r="F500">
        <v>10463.943108241619</v>
      </c>
      <c r="G500">
        <v>9928.7919156472526</v>
      </c>
      <c r="H500">
        <v>10064.561047943063</v>
      </c>
      <c r="I500">
        <v>9209.5912190035506</v>
      </c>
      <c r="J500">
        <v>9042.8654972575569</v>
      </c>
      <c r="K500">
        <v>9317.5115952409105</v>
      </c>
      <c r="L500">
        <v>8526.9994346762833</v>
      </c>
      <c r="M500">
        <v>9685.9038591380049</v>
      </c>
      <c r="N500">
        <v>9969.8729012020376</v>
      </c>
      <c r="O500">
        <v>9685.9671355307983</v>
      </c>
      <c r="P500">
        <v>9953.1791836978809</v>
      </c>
      <c r="Q500">
        <v>9828.0682266238509</v>
      </c>
      <c r="R500">
        <v>10657.164890104681</v>
      </c>
      <c r="S500">
        <v>10054.438985924355</v>
      </c>
      <c r="T500">
        <v>10114.672735502912</v>
      </c>
      <c r="U500">
        <v>9241.211741711013</v>
      </c>
      <c r="V500">
        <v>9046.0311081221862</v>
      </c>
      <c r="W500">
        <v>9343.1411803291376</v>
      </c>
      <c r="X500">
        <v>8628.8596515807785</v>
      </c>
      <c r="Y500">
        <v>9897.8867735027652</v>
      </c>
      <c r="Z500">
        <v>10299.446777234716</v>
      </c>
      <c r="AA500">
        <v>10106.362094602533</v>
      </c>
      <c r="AB500">
        <v>10419.998141847092</v>
      </c>
      <c r="AC500">
        <v>10299.19710268442</v>
      </c>
      <c r="AD500">
        <v>11107.119519031225</v>
      </c>
      <c r="AE500">
        <v>10479.493549458206</v>
      </c>
      <c r="AF500">
        <v>10528.542581856853</v>
      </c>
      <c r="AG500">
        <v>9665.4512752724604</v>
      </c>
      <c r="AH500">
        <v>9500.6511448497349</v>
      </c>
      <c r="AI500">
        <v>9840.9947412429628</v>
      </c>
      <c r="AJ500">
        <v>9174.4336451907202</v>
      </c>
      <c r="AK500">
        <v>10489.241869516025</v>
      </c>
      <c r="AL500">
        <v>10931.35118741792</v>
      </c>
      <c r="AM500">
        <v>10772.897973201016</v>
      </c>
      <c r="AN500">
        <v>11115.944782701928</v>
      </c>
      <c r="AO500">
        <v>11020.422007770738</v>
      </c>
      <c r="AP500">
        <v>11850.552493643831</v>
      </c>
      <c r="AQ500">
        <v>11243.128664986583</v>
      </c>
      <c r="AR500">
        <v>11311.572803618543</v>
      </c>
      <c r="AS500">
        <v>10468.363115808297</v>
      </c>
      <c r="AT500">
        <v>10325.060331879009</v>
      </c>
      <c r="AU500">
        <v>10689.1510392112</v>
      </c>
      <c r="AV500">
        <v>10048.52182021941</v>
      </c>
      <c r="AW500">
        <v>11390.728296042709</v>
      </c>
      <c r="AX500">
        <v>11860.610188942115</v>
      </c>
      <c r="AY500">
        <v>11729.221532232463</v>
      </c>
      <c r="AZ500">
        <v>12097.876183071221</v>
      </c>
      <c r="BA500">
        <v>12026.241365446098</v>
      </c>
      <c r="BB500">
        <v>12878.720662546166</v>
      </c>
      <c r="BC500">
        <v>12292.555513321528</v>
      </c>
      <c r="BD500">
        <v>12381.672656477689</v>
      </c>
      <c r="BE500">
        <v>11558.945533289698</v>
      </c>
      <c r="BF500">
        <v>11436.147822462712</v>
      </c>
      <c r="BG500">
        <v>11820.81217291818</v>
      </c>
      <c r="BH500">
        <v>11200.77369666097</v>
      </c>
      <c r="BI500">
        <v>12563.518959264511</v>
      </c>
      <c r="BJ500">
        <v>13053.857685849529</v>
      </c>
      <c r="BK500">
        <v>12942.870291975512</v>
      </c>
      <c r="BL500">
        <v>13331.932493721419</v>
      </c>
      <c r="BM500">
        <v>13280.76230687846</v>
      </c>
      <c r="BN500">
        <v>14153.748801315702</v>
      </c>
      <c r="BO500">
        <v>13588.010553375652</v>
      </c>
      <c r="BP500">
        <v>13697.228198364941</v>
      </c>
      <c r="BQ500">
        <v>12893.931303614048</v>
      </c>
      <c r="BR500">
        <v>12789.521950846041</v>
      </c>
      <c r="BS500">
        <v>13191.240528495222</v>
      </c>
      <c r="BT500">
        <v>12586.831799201786</v>
      </c>
      <c r="BU500">
        <v>13963.997455257122</v>
      </c>
      <c r="BV500">
        <v>14468.112256813651</v>
      </c>
      <c r="BW500">
        <v>14371.120293302502</v>
      </c>
      <c r="BX500">
        <v>14775.397027885057</v>
      </c>
      <c r="BY500">
        <v>14741.537088594174</v>
      </c>
      <c r="BZ500">
        <v>15634.382191247034</v>
      </c>
      <c r="CA500">
        <v>15090.813789499196</v>
      </c>
      <c r="CB500">
        <v>15223.457702868902</v>
      </c>
      <c r="CC500">
        <v>14443.047134921795</v>
      </c>
      <c r="CD500">
        <v>14358.785641906132</v>
      </c>
      <c r="CE500">
        <v>14775.809291339508</v>
      </c>
      <c r="CF500">
        <v>14180.53846489808</v>
      </c>
      <c r="CG500">
        <v>15560.634103520417</v>
      </c>
      <c r="CH500">
        <v>16063.045679995899</v>
      </c>
      <c r="CI500">
        <v>15963.069795944917</v>
      </c>
      <c r="CJ500">
        <v>16367.640226527827</v>
      </c>
      <c r="CK500">
        <v>16341.278458145938</v>
      </c>
      <c r="CL500">
        <v>17254.771114946107</v>
      </c>
      <c r="CM500">
        <v>16743.838523267725</v>
      </c>
      <c r="CN500">
        <v>16921.121723174143</v>
      </c>
      <c r="CO500">
        <v>16197.186566242104</v>
      </c>
      <c r="CP500">
        <v>16149.969058842253</v>
      </c>
      <c r="CQ500">
        <v>16606.7093655022</v>
      </c>
      <c r="CR500">
        <v>16054.247011282449</v>
      </c>
      <c r="CS500">
        <v>17237.33088921319</v>
      </c>
      <c r="CT500">
        <v>17998.285032911666</v>
      </c>
      <c r="CU500">
        <v>17488.227211516671</v>
      </c>
      <c r="CV500">
        <v>-1</v>
      </c>
      <c r="CW500">
        <f t="shared" si="23"/>
        <v>5002</v>
      </c>
      <c r="CY500">
        <f t="shared" si="24"/>
        <v>5002</v>
      </c>
      <c r="CZ500">
        <f t="shared" si="25"/>
        <v>5002</v>
      </c>
    </row>
    <row r="501" spans="1:104" x14ac:dyDescent="0.25">
      <c r="A501" t="s">
        <v>103</v>
      </c>
      <c r="B501" t="s">
        <v>103</v>
      </c>
      <c r="C501" t="s">
        <v>104</v>
      </c>
      <c r="CV501">
        <v>0</v>
      </c>
      <c r="CW501">
        <f t="shared" si="23"/>
        <v>0</v>
      </c>
      <c r="CY501">
        <f t="shared" si="24"/>
        <v>0</v>
      </c>
      <c r="CZ501" t="e">
        <f t="shared" si="25"/>
        <v>#VALUE!</v>
      </c>
    </row>
    <row r="502" spans="1:104" x14ac:dyDescent="0.25">
      <c r="A502" t="s">
        <v>229</v>
      </c>
      <c r="B502" t="s">
        <v>101</v>
      </c>
      <c r="C502" t="s">
        <v>102</v>
      </c>
      <c r="D502">
        <v>4875.0114801652107</v>
      </c>
      <c r="E502">
        <v>4891.21025484649</v>
      </c>
      <c r="F502">
        <v>5356.6039321521084</v>
      </c>
      <c r="G502">
        <v>5291.266843022504</v>
      </c>
      <c r="H502">
        <v>5033.567996484685</v>
      </c>
      <c r="I502">
        <v>5226.8832011139421</v>
      </c>
      <c r="J502">
        <v>4639.4383640624847</v>
      </c>
      <c r="K502">
        <v>4552.8426640340094</v>
      </c>
      <c r="L502">
        <v>4487.2765719088602</v>
      </c>
      <c r="M502">
        <v>3770.0027264813821</v>
      </c>
      <c r="N502">
        <v>4161.3064974201779</v>
      </c>
      <c r="O502">
        <v>3838.2326761628428</v>
      </c>
      <c r="P502">
        <v>5063.4416918552488</v>
      </c>
      <c r="Q502">
        <v>5216.1756067157776</v>
      </c>
      <c r="R502">
        <v>5642.3875687728105</v>
      </c>
      <c r="S502">
        <v>5578.1506198218531</v>
      </c>
      <c r="T502">
        <v>5276.1433190240132</v>
      </c>
      <c r="U502">
        <v>5413.519732397227</v>
      </c>
      <c r="V502">
        <v>4787.7083244670794</v>
      </c>
      <c r="W502">
        <v>4685.2733892269034</v>
      </c>
      <c r="X502">
        <v>4644.9973703413971</v>
      </c>
      <c r="Y502">
        <v>3994.9369045360709</v>
      </c>
      <c r="Z502">
        <v>4470.6456782838623</v>
      </c>
      <c r="AA502">
        <v>4225.8198563696633</v>
      </c>
      <c r="AB502">
        <v>5505.6981666138254</v>
      </c>
      <c r="AC502">
        <v>5681.6834997917313</v>
      </c>
      <c r="AD502">
        <v>6104.1653226811286</v>
      </c>
      <c r="AE502">
        <v>6021.612173311054</v>
      </c>
      <c r="AF502">
        <v>5699.9502989778284</v>
      </c>
      <c r="AG502">
        <v>5825.818175170486</v>
      </c>
      <c r="AH502">
        <v>5200.516362615178</v>
      </c>
      <c r="AI502">
        <v>5109.6115419635526</v>
      </c>
      <c r="AJ502">
        <v>5088.2965853747555</v>
      </c>
      <c r="AK502">
        <v>4460.6242924290782</v>
      </c>
      <c r="AL502">
        <v>4958.9704738467335</v>
      </c>
      <c r="AM502">
        <v>4735.0517631757994</v>
      </c>
      <c r="AN502">
        <v>6033.1029189260335</v>
      </c>
      <c r="AO502">
        <v>6224.1149984581389</v>
      </c>
      <c r="AP502">
        <v>6658.4537539847934</v>
      </c>
      <c r="AQ502">
        <v>6584.9498128803734</v>
      </c>
      <c r="AR502">
        <v>6270.3102114412941</v>
      </c>
      <c r="AS502">
        <v>6402.2914353110828</v>
      </c>
      <c r="AT502">
        <v>5783.4071761916093</v>
      </c>
      <c r="AU502">
        <v>5700.2083122355561</v>
      </c>
      <c r="AV502">
        <v>5688.3809776206281</v>
      </c>
      <c r="AW502">
        <v>5071.8923492126178</v>
      </c>
      <c r="AX502">
        <v>5582.5635293100086</v>
      </c>
      <c r="AY502">
        <v>5371.3326778809896</v>
      </c>
      <c r="AZ502">
        <v>6681.7044846514773</v>
      </c>
      <c r="BA502">
        <v>6884.1866370655298</v>
      </c>
      <c r="BB502">
        <v>7328.9808152424994</v>
      </c>
      <c r="BC502">
        <v>7265.0266101862053</v>
      </c>
      <c r="BD502">
        <v>6959.2959117035316</v>
      </c>
      <c r="BE502">
        <v>7099.8377292698224</v>
      </c>
      <c r="BF502">
        <v>6489.3926282836692</v>
      </c>
      <c r="BG502">
        <v>6414.634028770457</v>
      </c>
      <c r="BH502">
        <v>6411.2773349192685</v>
      </c>
      <c r="BI502">
        <v>5803.2668678867994</v>
      </c>
      <c r="BJ502">
        <v>6322.3968156654591</v>
      </c>
      <c r="BK502">
        <v>6119.6106522176069</v>
      </c>
      <c r="BL502">
        <v>7438.4642406778958</v>
      </c>
      <c r="BM502">
        <v>7649.5502755632851</v>
      </c>
      <c r="BN502">
        <v>8103.1552652408873</v>
      </c>
      <c r="BO502">
        <v>8048.2567005876544</v>
      </c>
      <c r="BP502">
        <v>7751.7717274632259</v>
      </c>
      <c r="BQ502">
        <v>7901.5736677057175</v>
      </c>
      <c r="BR502">
        <v>7300.1109805568822</v>
      </c>
      <c r="BS502">
        <v>7233.6957523738074</v>
      </c>
      <c r="BT502">
        <v>7237.701703712286</v>
      </c>
      <c r="BU502">
        <v>6635.8665619899875</v>
      </c>
      <c r="BV502">
        <v>7160.0257957634713</v>
      </c>
      <c r="BW502">
        <v>6961.4847469326523</v>
      </c>
      <c r="BX502">
        <v>8284.4761321526948</v>
      </c>
      <c r="BY502">
        <v>8500.4791498395407</v>
      </c>
      <c r="BZ502">
        <v>8960.6743136405039</v>
      </c>
      <c r="CA502">
        <v>8914.6769688357163</v>
      </c>
      <c r="CB502">
        <v>8629.5194218439938</v>
      </c>
      <c r="CC502">
        <v>8792.4884111809879</v>
      </c>
      <c r="CD502">
        <v>8204.7141830965229</v>
      </c>
      <c r="CE502">
        <v>8150.6575450650516</v>
      </c>
      <c r="CF502">
        <v>8163.6604426844542</v>
      </c>
      <c r="CG502">
        <v>7565.8312108791142</v>
      </c>
      <c r="CH502">
        <v>8088.2696828631342</v>
      </c>
      <c r="CI502">
        <v>7882.821270499302</v>
      </c>
      <c r="CJ502">
        <v>9196.1573250573274</v>
      </c>
      <c r="CK502">
        <v>9403.502411535057</v>
      </c>
      <c r="CL502">
        <v>9859.3197390934729</v>
      </c>
      <c r="CM502">
        <v>9820.5897217209895</v>
      </c>
      <c r="CN502">
        <v>9553.2836269835971</v>
      </c>
      <c r="CO502">
        <v>9744.2309542981056</v>
      </c>
      <c r="CP502">
        <v>9205.4416426824464</v>
      </c>
      <c r="CQ502">
        <v>9171.8066364896531</v>
      </c>
      <c r="CR502">
        <v>9224.6349535025329</v>
      </c>
      <c r="CS502">
        <v>8703.7951797329188</v>
      </c>
      <c r="CT502">
        <v>8992.9896025657727</v>
      </c>
      <c r="CU502">
        <v>9104.124311821266</v>
      </c>
      <c r="CV502">
        <v>1</v>
      </c>
      <c r="CW502">
        <f t="shared" si="23"/>
        <v>5003</v>
      </c>
      <c r="CY502">
        <f t="shared" si="24"/>
        <v>5003</v>
      </c>
      <c r="CZ502">
        <f t="shared" si="25"/>
        <v>5003</v>
      </c>
    </row>
    <row r="503" spans="1:104" x14ac:dyDescent="0.25">
      <c r="A503" t="s">
        <v>103</v>
      </c>
      <c r="B503" t="s">
        <v>103</v>
      </c>
      <c r="C503" t="s">
        <v>104</v>
      </c>
      <c r="CV503">
        <v>0</v>
      </c>
      <c r="CW503">
        <f t="shared" si="23"/>
        <v>0</v>
      </c>
      <c r="CY503">
        <f t="shared" si="24"/>
        <v>0</v>
      </c>
      <c r="CZ503" t="e">
        <f t="shared" si="25"/>
        <v>#VALUE!</v>
      </c>
    </row>
    <row r="504" spans="1:104" x14ac:dyDescent="0.25">
      <c r="A504" t="s">
        <v>229</v>
      </c>
      <c r="B504" t="s">
        <v>105</v>
      </c>
      <c r="C504" t="s">
        <v>102</v>
      </c>
      <c r="D504">
        <v>4468.8033118100311</v>
      </c>
      <c r="E504">
        <v>4305.3499461797001</v>
      </c>
      <c r="F504">
        <v>4592.2619568279551</v>
      </c>
      <c r="G504">
        <v>4517.5659322484562</v>
      </c>
      <c r="H504">
        <v>4801.078370381465</v>
      </c>
      <c r="I504">
        <v>4342.9494107113687</v>
      </c>
      <c r="J504">
        <v>4490.4307091113706</v>
      </c>
      <c r="K504">
        <v>4586.2236254574109</v>
      </c>
      <c r="L504">
        <v>4245.7040054930812</v>
      </c>
      <c r="M504">
        <v>4998.7224766977797</v>
      </c>
      <c r="N504">
        <v>4934.6376384934465</v>
      </c>
      <c r="O504">
        <v>4891.0834237718273</v>
      </c>
      <c r="P504">
        <v>4502.6224392110298</v>
      </c>
      <c r="Q504">
        <v>4447.5323362230565</v>
      </c>
      <c r="R504">
        <v>4837.1521101196986</v>
      </c>
      <c r="S504">
        <v>4741.1710268151182</v>
      </c>
      <c r="T504">
        <v>4998.4500403773791</v>
      </c>
      <c r="U504">
        <v>4545.2862393322266</v>
      </c>
      <c r="V504">
        <v>4663.5553086101972</v>
      </c>
      <c r="W504">
        <v>4759.2861131452155</v>
      </c>
      <c r="X504">
        <v>4439.805120912426</v>
      </c>
      <c r="Y504">
        <v>5231.4202034781119</v>
      </c>
      <c r="Z504">
        <v>5216.6319718903032</v>
      </c>
      <c r="AA504">
        <v>5219.6483843535261</v>
      </c>
      <c r="AB504">
        <v>4866.166033516497</v>
      </c>
      <c r="AC504">
        <v>4832.0264845788834</v>
      </c>
      <c r="AD504">
        <v>5231.0823462464741</v>
      </c>
      <c r="AE504">
        <v>5138.101195580055</v>
      </c>
      <c r="AF504">
        <v>5397.1512483865417</v>
      </c>
      <c r="AG504">
        <v>4948.1785278749549</v>
      </c>
      <c r="AH504">
        <v>5074.5834740746122</v>
      </c>
      <c r="AI504">
        <v>5182.2977125409143</v>
      </c>
      <c r="AJ504">
        <v>4877.6673653192165</v>
      </c>
      <c r="AK504">
        <v>5685.8144958760386</v>
      </c>
      <c r="AL504">
        <v>5688.2534682902424</v>
      </c>
      <c r="AM504">
        <v>5708.4347119614649</v>
      </c>
      <c r="AN504">
        <v>5371.4253995790423</v>
      </c>
      <c r="AO504">
        <v>5352.5492951088945</v>
      </c>
      <c r="AP504">
        <v>5765.3263859907111</v>
      </c>
      <c r="AQ504">
        <v>5684.4752982221535</v>
      </c>
      <c r="AR504">
        <v>5954.3416105829838</v>
      </c>
      <c r="AS504">
        <v>5515.4071669218074</v>
      </c>
      <c r="AT504">
        <v>5651.7039688256518</v>
      </c>
      <c r="AU504">
        <v>5769.7011707900438</v>
      </c>
      <c r="AV504">
        <v>5476.0457932247336</v>
      </c>
      <c r="AW504">
        <v>6295.8772853864275</v>
      </c>
      <c r="AX504">
        <v>6310.4964548930393</v>
      </c>
      <c r="AY504">
        <v>6343.0236309243028</v>
      </c>
      <c r="AZ504">
        <v>6018.2018372391531</v>
      </c>
      <c r="BA504">
        <v>6011.1240146018645</v>
      </c>
      <c r="BB504">
        <v>6435.206132403473</v>
      </c>
      <c r="BC504">
        <v>6365.1750233500352</v>
      </c>
      <c r="BD504">
        <v>6645.4548502888856</v>
      </c>
      <c r="BE504">
        <v>6216.6304411212686</v>
      </c>
      <c r="BF504">
        <v>6362.8273523257085</v>
      </c>
      <c r="BG504">
        <v>6490.583264882549</v>
      </c>
      <c r="BH504">
        <v>6206.5888620160395</v>
      </c>
      <c r="BI504">
        <v>7036.0114736597934</v>
      </c>
      <c r="BJ504">
        <v>7060.1747639111654</v>
      </c>
      <c r="BK504">
        <v>7102.2239743974933</v>
      </c>
      <c r="BL504">
        <v>6786.929649215921</v>
      </c>
      <c r="BM504">
        <v>6789.4083164009044</v>
      </c>
      <c r="BN504">
        <v>7223.0834286000909</v>
      </c>
      <c r="BO504">
        <v>7162.6588015407942</v>
      </c>
      <c r="BP504">
        <v>7452.4936063766927</v>
      </c>
      <c r="BQ504">
        <v>7033.063166185555</v>
      </c>
      <c r="BR504">
        <v>7188.3507652915014</v>
      </c>
      <c r="BS504">
        <v>7324.7474060122449</v>
      </c>
      <c r="BT504">
        <v>7048.8349089898538</v>
      </c>
      <c r="BU504">
        <v>7885.7566186732074</v>
      </c>
      <c r="BV504">
        <v>7916.9351967355669</v>
      </c>
      <c r="BW504">
        <v>7965.7502943807813</v>
      </c>
      <c r="BX504">
        <v>7657.3166930623811</v>
      </c>
      <c r="BY504">
        <v>7667.1366632738773</v>
      </c>
      <c r="BZ504">
        <v>8108.959688366931</v>
      </c>
      <c r="CA504">
        <v>8057.6404253230421</v>
      </c>
      <c r="CB504">
        <v>8357.4215782459978</v>
      </c>
      <c r="CC504">
        <v>7948.3527071601366</v>
      </c>
      <c r="CD504">
        <v>8113.7293790387694</v>
      </c>
      <c r="CE504">
        <v>8259.0978382220546</v>
      </c>
      <c r="CF504">
        <v>7990.2734853185721</v>
      </c>
      <c r="CG504">
        <v>8831.8866631690726</v>
      </c>
      <c r="CH504">
        <v>8865.3241839670336</v>
      </c>
      <c r="CI504">
        <v>8914.664934615681</v>
      </c>
      <c r="CJ504">
        <v>8606.2468729688735</v>
      </c>
      <c r="CK504">
        <v>8616.9118240145544</v>
      </c>
      <c r="CL504">
        <v>9063.6202258124704</v>
      </c>
      <c r="CM504">
        <v>9020.5417312718273</v>
      </c>
      <c r="CN504">
        <v>9334.776391988471</v>
      </c>
      <c r="CO504">
        <v>8947.5278487767919</v>
      </c>
      <c r="CP504">
        <v>9125.5950146038504</v>
      </c>
      <c r="CQ504">
        <v>9299.8897129174366</v>
      </c>
      <c r="CR504">
        <v>9052.0773081932184</v>
      </c>
      <c r="CS504">
        <v>9798.0069428516745</v>
      </c>
      <c r="CT504">
        <v>10034.181204810397</v>
      </c>
      <c r="CU504">
        <v>9790.4392745444784</v>
      </c>
      <c r="CV504">
        <v>-1</v>
      </c>
      <c r="CW504">
        <f t="shared" si="23"/>
        <v>5003</v>
      </c>
      <c r="CY504">
        <f t="shared" si="24"/>
        <v>5003</v>
      </c>
      <c r="CZ504">
        <f t="shared" si="25"/>
        <v>5003</v>
      </c>
    </row>
    <row r="505" spans="1:104" x14ac:dyDescent="0.25">
      <c r="A505" t="s">
        <v>103</v>
      </c>
      <c r="B505" t="s">
        <v>103</v>
      </c>
      <c r="C505" t="s">
        <v>104</v>
      </c>
      <c r="CV505">
        <v>0</v>
      </c>
      <c r="CW505">
        <f t="shared" si="23"/>
        <v>0</v>
      </c>
      <c r="CY505">
        <f t="shared" si="24"/>
        <v>0</v>
      </c>
      <c r="CZ505" t="e">
        <f t="shared" si="25"/>
        <v>#VALUE!</v>
      </c>
    </row>
    <row r="506" spans="1:104" x14ac:dyDescent="0.25">
      <c r="A506" t="s">
        <v>230</v>
      </c>
      <c r="B506" t="s">
        <v>101</v>
      </c>
      <c r="C506" t="s">
        <v>102</v>
      </c>
      <c r="D506">
        <v>5306.8957434740933</v>
      </c>
      <c r="E506">
        <v>5707.045280200854</v>
      </c>
      <c r="F506">
        <v>6429.7665455449078</v>
      </c>
      <c r="G506">
        <v>6206.6025966486231</v>
      </c>
      <c r="H506">
        <v>5963.3396667642428</v>
      </c>
      <c r="I506">
        <v>6003.31498587851</v>
      </c>
      <c r="J506">
        <v>5266.3673857613121</v>
      </c>
      <c r="K506">
        <v>4981.6590335072206</v>
      </c>
      <c r="L506">
        <v>4688.6820822191148</v>
      </c>
      <c r="M506">
        <v>3965.8266131472305</v>
      </c>
      <c r="N506">
        <v>4354.4207703981656</v>
      </c>
      <c r="O506">
        <v>4194.6488687018409</v>
      </c>
      <c r="P506">
        <v>5817.9157042727838</v>
      </c>
      <c r="Q506">
        <v>6039.081805513646</v>
      </c>
      <c r="R506">
        <v>6618.9404080797694</v>
      </c>
      <c r="S506">
        <v>6382.1517610370756</v>
      </c>
      <c r="T506">
        <v>6028.5293268749383</v>
      </c>
      <c r="U506">
        <v>5982.8429132936344</v>
      </c>
      <c r="V506">
        <v>5182.3139644260773</v>
      </c>
      <c r="W506">
        <v>4851.9652786015213</v>
      </c>
      <c r="X506">
        <v>4572.8569503538565</v>
      </c>
      <c r="Y506">
        <v>3914.922981931627</v>
      </c>
      <c r="Z506">
        <v>4398.9471739439841</v>
      </c>
      <c r="AA506">
        <v>4336.7717770011595</v>
      </c>
      <c r="AB506">
        <v>6032.6627790594466</v>
      </c>
      <c r="AC506">
        <v>6288.0427235484758</v>
      </c>
      <c r="AD506">
        <v>6865.1706080693903</v>
      </c>
      <c r="AE506">
        <v>6601.9480033388927</v>
      </c>
      <c r="AF506">
        <v>6215.3442859454553</v>
      </c>
      <c r="AG506">
        <v>6144.2191557543792</v>
      </c>
      <c r="AH506">
        <v>5333.2293297958058</v>
      </c>
      <c r="AI506">
        <v>5008.052453825585</v>
      </c>
      <c r="AJ506">
        <v>4745.9677535928913</v>
      </c>
      <c r="AK506">
        <v>4111.5669110112722</v>
      </c>
      <c r="AL506">
        <v>4620.8181137981992</v>
      </c>
      <c r="AM506">
        <v>4582.2351543831282</v>
      </c>
      <c r="AN506">
        <v>6298.2391645130283</v>
      </c>
      <c r="AO506">
        <v>6569.4665812885632</v>
      </c>
      <c r="AP506">
        <v>7158.0904742724579</v>
      </c>
      <c r="AQ506">
        <v>6902.4873714971927</v>
      </c>
      <c r="AR506">
        <v>6520.6316406383903</v>
      </c>
      <c r="AS506">
        <v>6452.8166814571423</v>
      </c>
      <c r="AT506">
        <v>5645.2927081241196</v>
      </c>
      <c r="AU506">
        <v>5325.1059139640402</v>
      </c>
      <c r="AV506">
        <v>5070.3312383430621</v>
      </c>
      <c r="AW506">
        <v>4445.6196308648623</v>
      </c>
      <c r="AX506">
        <v>4966.3429944578811</v>
      </c>
      <c r="AY506">
        <v>4940.0402987946418</v>
      </c>
      <c r="AZ506">
        <v>6668.1293243267655</v>
      </c>
      <c r="BA506">
        <v>6950.5043035863036</v>
      </c>
      <c r="BB506">
        <v>7549.000805445542</v>
      </c>
      <c r="BC506">
        <v>7302.046205752561</v>
      </c>
      <c r="BD506">
        <v>6927.9244190393747</v>
      </c>
      <c r="BE506">
        <v>6867.3281108402116</v>
      </c>
      <c r="BF506">
        <v>6066.8546603303394</v>
      </c>
      <c r="BG506">
        <v>5753.768087251713</v>
      </c>
      <c r="BH506">
        <v>5506.223599787214</v>
      </c>
      <c r="BI506">
        <v>4888.8563028429226</v>
      </c>
      <c r="BJ506">
        <v>5416.9881670929635</v>
      </c>
      <c r="BK506">
        <v>5398.1298729410919</v>
      </c>
      <c r="BL506">
        <v>7133.7238500728017</v>
      </c>
      <c r="BM506">
        <v>7423.7410101698752</v>
      </c>
      <c r="BN506">
        <v>8030.1141190107046</v>
      </c>
      <c r="BO506">
        <v>7791.335563030525</v>
      </c>
      <c r="BP506">
        <v>7425.6638541210314</v>
      </c>
      <c r="BQ506">
        <v>7373.6318344111887</v>
      </c>
      <c r="BR506">
        <v>6581.5327450541527</v>
      </c>
      <c r="BS506">
        <v>6276.2211739382046</v>
      </c>
      <c r="BT506">
        <v>6035.4289158992651</v>
      </c>
      <c r="BU506">
        <v>5423.4845681905254</v>
      </c>
      <c r="BV506">
        <v>5955.6605652739308</v>
      </c>
      <c r="BW506">
        <v>5939.7816582639125</v>
      </c>
      <c r="BX506">
        <v>7677.9935428714507</v>
      </c>
      <c r="BY506">
        <v>7971.2711010335879</v>
      </c>
      <c r="BZ506">
        <v>8582.6414040707332</v>
      </c>
      <c r="CA506">
        <v>8351.4815986151898</v>
      </c>
      <c r="CB506">
        <v>7996.396011471219</v>
      </c>
      <c r="CC506">
        <v>7957.4707411121763</v>
      </c>
      <c r="CD506">
        <v>7179.6597375294277</v>
      </c>
      <c r="CE506">
        <v>6887.7517525070389</v>
      </c>
      <c r="CF506">
        <v>6657.0429256792549</v>
      </c>
      <c r="CG506">
        <v>6049.7169279175232</v>
      </c>
      <c r="CH506">
        <v>6579.7926952106882</v>
      </c>
      <c r="CI506">
        <v>6555.2605793864623</v>
      </c>
      <c r="CJ506">
        <v>8280.491879338515</v>
      </c>
      <c r="CK506">
        <v>8560.6035256896866</v>
      </c>
      <c r="CL506">
        <v>9162.4010901367546</v>
      </c>
      <c r="CM506">
        <v>8933.5993041730653</v>
      </c>
      <c r="CN506">
        <v>8593.4745628314558</v>
      </c>
      <c r="CO506">
        <v>8582.4847913321682</v>
      </c>
      <c r="CP506">
        <v>7856.1770462446575</v>
      </c>
      <c r="CQ506">
        <v>7595.9159253637881</v>
      </c>
      <c r="CR506">
        <v>7403.5933185449685</v>
      </c>
      <c r="CS506">
        <v>6893.5519642398203</v>
      </c>
      <c r="CT506">
        <v>7178.4067643549033</v>
      </c>
      <c r="CU506">
        <v>7461.1833734946722</v>
      </c>
      <c r="CV506">
        <v>1</v>
      </c>
      <c r="CW506">
        <f t="shared" si="23"/>
        <v>5004</v>
      </c>
      <c r="CY506">
        <f t="shared" si="24"/>
        <v>5004</v>
      </c>
      <c r="CZ506">
        <f t="shared" si="25"/>
        <v>5004</v>
      </c>
    </row>
    <row r="507" spans="1:104" x14ac:dyDescent="0.25">
      <c r="A507" t="s">
        <v>103</v>
      </c>
      <c r="B507" t="s">
        <v>103</v>
      </c>
      <c r="C507" t="s">
        <v>104</v>
      </c>
      <c r="CV507">
        <v>0</v>
      </c>
      <c r="CW507">
        <f t="shared" si="23"/>
        <v>0</v>
      </c>
      <c r="CY507">
        <f t="shared" si="24"/>
        <v>0</v>
      </c>
      <c r="CZ507" t="e">
        <f t="shared" si="25"/>
        <v>#VALUE!</v>
      </c>
    </row>
    <row r="508" spans="1:104" x14ac:dyDescent="0.25">
      <c r="A508" t="s">
        <v>230</v>
      </c>
      <c r="B508" t="s">
        <v>105</v>
      </c>
      <c r="C508" t="s">
        <v>102</v>
      </c>
      <c r="D508">
        <v>5084.992561492375</v>
      </c>
      <c r="E508">
        <v>5005.5718230052544</v>
      </c>
      <c r="F508">
        <v>5313.9179286021454</v>
      </c>
      <c r="G508">
        <v>5053.8304997352307</v>
      </c>
      <c r="H508">
        <v>5448.2461404617052</v>
      </c>
      <c r="I508">
        <v>4630.7193338443712</v>
      </c>
      <c r="J508">
        <v>4900.8821162042123</v>
      </c>
      <c r="K508">
        <v>4993.6581609071382</v>
      </c>
      <c r="L508">
        <v>4337.669197362995</v>
      </c>
      <c r="M508">
        <v>5656.3784100800776</v>
      </c>
      <c r="N508">
        <v>5570.8242496938601</v>
      </c>
      <c r="O508">
        <v>5709.8036623132066</v>
      </c>
      <c r="P508">
        <v>5179.4915850964371</v>
      </c>
      <c r="Q508">
        <v>5018.8225468296841</v>
      </c>
      <c r="R508">
        <v>5444.6603066113967</v>
      </c>
      <c r="S508">
        <v>5073.4507527081969</v>
      </c>
      <c r="T508">
        <v>5417.1253893174689</v>
      </c>
      <c r="U508">
        <v>4611.7824565246847</v>
      </c>
      <c r="V508">
        <v>4851.2681626651956</v>
      </c>
      <c r="W508">
        <v>4952.7570312973658</v>
      </c>
      <c r="X508">
        <v>4324.3814664078</v>
      </c>
      <c r="Y508">
        <v>5677.7447101692387</v>
      </c>
      <c r="Z508">
        <v>5632.3024854842197</v>
      </c>
      <c r="AA508">
        <v>5802.9085279292931</v>
      </c>
      <c r="AB508">
        <v>5291.3234563184751</v>
      </c>
      <c r="AC508">
        <v>5138.6114883869241</v>
      </c>
      <c r="AD508">
        <v>5566.2532789591369</v>
      </c>
      <c r="AE508">
        <v>5195.9433216442912</v>
      </c>
      <c r="AF508">
        <v>5543.2650083948029</v>
      </c>
      <c r="AG508">
        <v>4745.6337852479664</v>
      </c>
      <c r="AH508">
        <v>4996.3769395978234</v>
      </c>
      <c r="AI508">
        <v>5111.3932250630414</v>
      </c>
      <c r="AJ508">
        <v>4497.5379409322122</v>
      </c>
      <c r="AK508">
        <v>5865.522329548231</v>
      </c>
      <c r="AL508">
        <v>5834.3773108229252</v>
      </c>
      <c r="AM508">
        <v>6018.7577144550578</v>
      </c>
      <c r="AN508">
        <v>5520.2227960948258</v>
      </c>
      <c r="AO508">
        <v>5379.6130812366882</v>
      </c>
      <c r="AP508">
        <v>5818.2703614563197</v>
      </c>
      <c r="AQ508">
        <v>5457.9529903659459</v>
      </c>
      <c r="AR508">
        <v>5814.5470061464885</v>
      </c>
      <c r="AS508">
        <v>5025.9248396914873</v>
      </c>
      <c r="AT508">
        <v>5285.8677600194533</v>
      </c>
      <c r="AU508">
        <v>5410.5775311096941</v>
      </c>
      <c r="AV508">
        <v>4806.983997103609</v>
      </c>
      <c r="AW508">
        <v>6185.6596374598112</v>
      </c>
      <c r="AX508">
        <v>6165.3708998739075</v>
      </c>
      <c r="AY508">
        <v>6360.4937922939953</v>
      </c>
      <c r="AZ508">
        <v>5872.381723367118</v>
      </c>
      <c r="BA508">
        <v>5741.7802986078495</v>
      </c>
      <c r="BB508">
        <v>6190.0371253101894</v>
      </c>
      <c r="BC508">
        <v>5838.9782678732299</v>
      </c>
      <c r="BD508">
        <v>6204.5760274441145</v>
      </c>
      <c r="BE508">
        <v>5424.7771870222878</v>
      </c>
      <c r="BF508">
        <v>5693.4139526495073</v>
      </c>
      <c r="BG508">
        <v>5826.7195163961296</v>
      </c>
      <c r="BH508">
        <v>5231.6466053217991</v>
      </c>
      <c r="BI508">
        <v>6618.7918828034253</v>
      </c>
      <c r="BJ508">
        <v>6606.9510277745576</v>
      </c>
      <c r="BK508">
        <v>6810.5307269976629</v>
      </c>
      <c r="BL508">
        <v>6330.9070877286222</v>
      </c>
      <c r="BM508">
        <v>6208.8281984651767</v>
      </c>
      <c r="BN508">
        <v>6665.6126117192762</v>
      </c>
      <c r="BO508">
        <v>6323.0194057522676</v>
      </c>
      <c r="BP508">
        <v>6696.9183808826292</v>
      </c>
      <c r="BQ508">
        <v>5925.1323416050018</v>
      </c>
      <c r="BR508">
        <v>6201.3743084424686</v>
      </c>
      <c r="BS508">
        <v>6341.7984926335021</v>
      </c>
      <c r="BT508">
        <v>5753.3560397055171</v>
      </c>
      <c r="BU508">
        <v>7146.747111871623</v>
      </c>
      <c r="BV508">
        <v>7140.9819190035887</v>
      </c>
      <c r="BW508">
        <v>7350.7660122973812</v>
      </c>
      <c r="BX508">
        <v>6877.7976860125736</v>
      </c>
      <c r="BY508">
        <v>6763.0819994019239</v>
      </c>
      <c r="BZ508">
        <v>7228.0337634214011</v>
      </c>
      <c r="CA508">
        <v>6894.2688809079455</v>
      </c>
      <c r="CB508">
        <v>7277.2498799094265</v>
      </c>
      <c r="CC508">
        <v>6514.1717409454641</v>
      </c>
      <c r="CD508">
        <v>6798.0369738947848</v>
      </c>
      <c r="CE508">
        <v>6944.3614872770577</v>
      </c>
      <c r="CF508">
        <v>6359.7819811545887</v>
      </c>
      <c r="CG508">
        <v>7755.1009323433673</v>
      </c>
      <c r="CH508">
        <v>7749.947824025603</v>
      </c>
      <c r="CI508">
        <v>7960.3332581059512</v>
      </c>
      <c r="CJ508">
        <v>7489.2631059614823</v>
      </c>
      <c r="CK508">
        <v>7378.7038952071089</v>
      </c>
      <c r="CL508">
        <v>7853.114392649255</v>
      </c>
      <c r="CM508">
        <v>7530.714110153719</v>
      </c>
      <c r="CN508">
        <v>7929.8275858572015</v>
      </c>
      <c r="CO508">
        <v>7189.0318889618475</v>
      </c>
      <c r="CP508">
        <v>7473.860991895689</v>
      </c>
      <c r="CQ508">
        <v>7652.559932461585</v>
      </c>
      <c r="CR508">
        <v>7075.5694216947286</v>
      </c>
      <c r="CS508">
        <v>8303.8823291056015</v>
      </c>
      <c r="CT508">
        <v>8644.6005675368797</v>
      </c>
      <c r="CU508">
        <v>8325.5701173447706</v>
      </c>
      <c r="CV508">
        <v>-1</v>
      </c>
      <c r="CW508">
        <f t="shared" si="23"/>
        <v>5004</v>
      </c>
      <c r="CY508">
        <f t="shared" si="24"/>
        <v>5004</v>
      </c>
      <c r="CZ508">
        <f t="shared" si="25"/>
        <v>5004</v>
      </c>
    </row>
    <row r="509" spans="1:104" x14ac:dyDescent="0.25">
      <c r="A509" t="s">
        <v>103</v>
      </c>
      <c r="B509" t="s">
        <v>103</v>
      </c>
      <c r="C509" t="s">
        <v>104</v>
      </c>
      <c r="CV509">
        <v>0</v>
      </c>
      <c r="CW509">
        <f t="shared" si="23"/>
        <v>0</v>
      </c>
      <c r="CY509">
        <f t="shared" si="24"/>
        <v>0</v>
      </c>
      <c r="CZ509" t="e">
        <f t="shared" si="25"/>
        <v>#VALUE!</v>
      </c>
    </row>
    <row r="510" spans="1:104" x14ac:dyDescent="0.25">
      <c r="A510" t="s">
        <v>231</v>
      </c>
      <c r="B510" t="s">
        <v>101</v>
      </c>
      <c r="C510" t="s">
        <v>102</v>
      </c>
      <c r="D510">
        <v>12964.04876735202</v>
      </c>
      <c r="E510">
        <v>13343.022451910201</v>
      </c>
      <c r="F510">
        <v>12516.581294740645</v>
      </c>
      <c r="G510">
        <v>12068.120899354757</v>
      </c>
      <c r="H510">
        <v>12096.833099998299</v>
      </c>
      <c r="I510">
        <v>13291.080856359262</v>
      </c>
      <c r="J510">
        <v>11836.290178071784</v>
      </c>
      <c r="K510">
        <v>11577.55548220492</v>
      </c>
      <c r="L510">
        <v>11741.740916199564</v>
      </c>
      <c r="M510">
        <v>10194.278415411987</v>
      </c>
      <c r="N510">
        <v>11367.564945744673</v>
      </c>
      <c r="O510">
        <v>10621.11161656388</v>
      </c>
      <c r="P510">
        <v>13232.63932386184</v>
      </c>
      <c r="Q510">
        <v>13343.487899843905</v>
      </c>
      <c r="R510">
        <v>13693.374712315774</v>
      </c>
      <c r="S510">
        <v>13614.36885551768</v>
      </c>
      <c r="T510">
        <v>13012.335338753561</v>
      </c>
      <c r="U510">
        <v>13720.443340277554</v>
      </c>
      <c r="V510">
        <v>12325.531310444723</v>
      </c>
      <c r="W510">
        <v>12288.107901486657</v>
      </c>
      <c r="X510">
        <v>12510.196751390236</v>
      </c>
      <c r="Y510">
        <v>10970.267293036532</v>
      </c>
      <c r="Z510">
        <v>12244.604379876793</v>
      </c>
      <c r="AA510">
        <v>11658.253824516647</v>
      </c>
      <c r="AB510">
        <v>14371.802339188074</v>
      </c>
      <c r="AC510">
        <v>14486.235731587138</v>
      </c>
      <c r="AD510">
        <v>14789.631454457976</v>
      </c>
      <c r="AE510">
        <v>14665.917811064402</v>
      </c>
      <c r="AF510">
        <v>14033.19540689152</v>
      </c>
      <c r="AG510">
        <v>14721.274006187237</v>
      </c>
      <c r="AH510">
        <v>13321.025080178388</v>
      </c>
      <c r="AI510">
        <v>13298.467005054285</v>
      </c>
      <c r="AJ510">
        <v>13551.633760611883</v>
      </c>
      <c r="AK510">
        <v>12048.342763384824</v>
      </c>
      <c r="AL510">
        <v>13356.696430783497</v>
      </c>
      <c r="AM510">
        <v>12799.244166799424</v>
      </c>
      <c r="AN510">
        <v>15536.593787229345</v>
      </c>
      <c r="AO510">
        <v>15669.387470425369</v>
      </c>
      <c r="AP510">
        <v>15985.332568571277</v>
      </c>
      <c r="AQ510">
        <v>15869.234984988325</v>
      </c>
      <c r="AR510">
        <v>15241.298405836736</v>
      </c>
      <c r="AS510">
        <v>15933.718257946048</v>
      </c>
      <c r="AT510">
        <v>14539.323145763887</v>
      </c>
      <c r="AU510">
        <v>14525.411437564135</v>
      </c>
      <c r="AV510">
        <v>14790.490446240599</v>
      </c>
      <c r="AW510">
        <v>13301.957151787936</v>
      </c>
      <c r="AX510">
        <v>14626.759469383325</v>
      </c>
      <c r="AY510">
        <v>14086.009319420788</v>
      </c>
      <c r="AZ510">
        <v>16839.100808956817</v>
      </c>
      <c r="BA510">
        <v>16985.991985427525</v>
      </c>
      <c r="BB510">
        <v>17314.273144687162</v>
      </c>
      <c r="BC510">
        <v>17209.055152389672</v>
      </c>
      <c r="BD510">
        <v>16591.052774630218</v>
      </c>
      <c r="BE510">
        <v>17292.972482460125</v>
      </c>
      <c r="BF510">
        <v>15908.011365824481</v>
      </c>
      <c r="BG510">
        <v>15903.643595455756</v>
      </c>
      <c r="BH510">
        <v>16178.395453333964</v>
      </c>
      <c r="BI510">
        <v>14699.610379390571</v>
      </c>
      <c r="BJ510">
        <v>16034.197085311695</v>
      </c>
      <c r="BK510">
        <v>15503.298612482758</v>
      </c>
      <c r="BL510">
        <v>18266.420704962416</v>
      </c>
      <c r="BM510">
        <v>18423.677447212085</v>
      </c>
      <c r="BN510">
        <v>18762.787370618487</v>
      </c>
      <c r="BO510">
        <v>18668.873645821994</v>
      </c>
      <c r="BP510">
        <v>18062.471680079361</v>
      </c>
      <c r="BQ510">
        <v>18775.884591049515</v>
      </c>
      <c r="BR510">
        <v>17401.718426162737</v>
      </c>
      <c r="BS510">
        <v>17406.784748441827</v>
      </c>
      <c r="BT510">
        <v>17689.060394765758</v>
      </c>
      <c r="BU510">
        <v>16215.6680369158</v>
      </c>
      <c r="BV510">
        <v>17553.809009489902</v>
      </c>
      <c r="BW510">
        <v>17025.515647947937</v>
      </c>
      <c r="BX510">
        <v>19791.698976109561</v>
      </c>
      <c r="BY510">
        <v>19954.13054928117</v>
      </c>
      <c r="BZ510">
        <v>20302.020305486731</v>
      </c>
      <c r="CA510">
        <v>20221.325156535349</v>
      </c>
      <c r="CB510">
        <v>19632.31209541755</v>
      </c>
      <c r="CC510">
        <v>20365.689992421696</v>
      </c>
      <c r="CD510">
        <v>19011.237446826482</v>
      </c>
      <c r="CE510">
        <v>19032.223944737591</v>
      </c>
      <c r="CF510">
        <v>19323.101440863</v>
      </c>
      <c r="CG510">
        <v>17848.56420843524</v>
      </c>
      <c r="CH510">
        <v>19175.314114670102</v>
      </c>
      <c r="CI510">
        <v>18627.36064920335</v>
      </c>
      <c r="CJ510">
        <v>21371.324968175933</v>
      </c>
      <c r="CK510">
        <v>21516.363581564809</v>
      </c>
      <c r="CL510">
        <v>21857.287440526212</v>
      </c>
      <c r="CM510">
        <v>21794.258098101036</v>
      </c>
      <c r="CN510">
        <v>21241.052059338734</v>
      </c>
      <c r="CO510">
        <v>22024.746446463756</v>
      </c>
      <c r="CP510">
        <v>20763.379207843907</v>
      </c>
      <c r="CQ510">
        <v>20795.483597446844</v>
      </c>
      <c r="CR510">
        <v>21156.517651290596</v>
      </c>
      <c r="CS510">
        <v>19824.774280428624</v>
      </c>
      <c r="CT510">
        <v>20586.989406878347</v>
      </c>
      <c r="CU510">
        <v>20836.222356412844</v>
      </c>
      <c r="CV510">
        <v>1</v>
      </c>
      <c r="CW510">
        <f t="shared" si="23"/>
        <v>5101</v>
      </c>
      <c r="CY510">
        <f t="shared" si="24"/>
        <v>5101</v>
      </c>
      <c r="CZ510">
        <f t="shared" si="25"/>
        <v>5101</v>
      </c>
    </row>
    <row r="511" spans="1:104" x14ac:dyDescent="0.25">
      <c r="A511" t="s">
        <v>103</v>
      </c>
      <c r="B511" t="s">
        <v>103</v>
      </c>
      <c r="C511" t="s">
        <v>104</v>
      </c>
      <c r="CV511">
        <v>0</v>
      </c>
      <c r="CW511">
        <f t="shared" si="23"/>
        <v>0</v>
      </c>
      <c r="CY511">
        <f t="shared" si="24"/>
        <v>0</v>
      </c>
      <c r="CZ511" t="e">
        <f t="shared" si="25"/>
        <v>#VALUE!</v>
      </c>
    </row>
    <row r="512" spans="1:104" x14ac:dyDescent="0.25">
      <c r="A512" t="s">
        <v>231</v>
      </c>
      <c r="B512" t="s">
        <v>105</v>
      </c>
      <c r="C512" t="s">
        <v>102</v>
      </c>
      <c r="D512">
        <v>9911.2689041465201</v>
      </c>
      <c r="E512">
        <v>10269.626083615665</v>
      </c>
      <c r="F512">
        <v>12695.446445679278</v>
      </c>
      <c r="G512">
        <v>12901.745406120941</v>
      </c>
      <c r="H512">
        <v>12438.911461168756</v>
      </c>
      <c r="I512">
        <v>11253.565533180674</v>
      </c>
      <c r="J512">
        <v>11361.495375841614</v>
      </c>
      <c r="K512">
        <v>11744.338451752608</v>
      </c>
      <c r="L512">
        <v>11076.442744934981</v>
      </c>
      <c r="M512">
        <v>11844.119427685964</v>
      </c>
      <c r="N512">
        <v>11767.98023576472</v>
      </c>
      <c r="O512">
        <v>11706.877425605437</v>
      </c>
      <c r="P512">
        <v>11779.30488376036</v>
      </c>
      <c r="Q512">
        <v>12063.066072036223</v>
      </c>
      <c r="R512">
        <v>13166.790934972889</v>
      </c>
      <c r="S512">
        <v>12946.64211732723</v>
      </c>
      <c r="T512">
        <v>12908.361375241759</v>
      </c>
      <c r="U512">
        <v>12038.402257723197</v>
      </c>
      <c r="V512">
        <v>11913.378467446237</v>
      </c>
      <c r="W512">
        <v>12028.854763348492</v>
      </c>
      <c r="X512">
        <v>11400.407096243482</v>
      </c>
      <c r="Y512">
        <v>12379.178604884728</v>
      </c>
      <c r="Z512">
        <v>12460.363658972377</v>
      </c>
      <c r="AA512">
        <v>12464.585774618945</v>
      </c>
      <c r="AB512">
        <v>12577.618054927721</v>
      </c>
      <c r="AC512">
        <v>12900.204539063081</v>
      </c>
      <c r="AD512">
        <v>14011.359331952906</v>
      </c>
      <c r="AE512">
        <v>13758.862875316085</v>
      </c>
      <c r="AF512">
        <v>13680.160228098524</v>
      </c>
      <c r="AG512">
        <v>12793.244330117399</v>
      </c>
      <c r="AH512">
        <v>12678.606257330252</v>
      </c>
      <c r="AI512">
        <v>12819.184946810057</v>
      </c>
      <c r="AJ512">
        <v>12220.86163974088</v>
      </c>
      <c r="AK512">
        <v>13231.944854749965</v>
      </c>
      <c r="AL512">
        <v>13345.932037645038</v>
      </c>
      <c r="AM512">
        <v>13380.386808181371</v>
      </c>
      <c r="AN512">
        <v>13518.808075421244</v>
      </c>
      <c r="AO512">
        <v>13861.888824585352</v>
      </c>
      <c r="AP512">
        <v>14989.650856744287</v>
      </c>
      <c r="AQ512">
        <v>14750.615175842338</v>
      </c>
      <c r="AR512">
        <v>14682.869033204741</v>
      </c>
      <c r="AS512">
        <v>13805.645766518581</v>
      </c>
      <c r="AT512">
        <v>13701.194903085576</v>
      </c>
      <c r="AU512">
        <v>13853.965883972243</v>
      </c>
      <c r="AV512">
        <v>13270.484416349431</v>
      </c>
      <c r="AW512">
        <v>14298.771837629476</v>
      </c>
      <c r="AX512">
        <v>14431.410519982461</v>
      </c>
      <c r="AY512">
        <v>14484.810452251688</v>
      </c>
      <c r="AZ512">
        <v>14641.431831402222</v>
      </c>
      <c r="BA512">
        <v>15001.310858438086</v>
      </c>
      <c r="BB512">
        <v>16144.304430934744</v>
      </c>
      <c r="BC512">
        <v>15919.18090955785</v>
      </c>
      <c r="BD512">
        <v>15864.483585126491</v>
      </c>
      <c r="BE512">
        <v>14999.901046411065</v>
      </c>
      <c r="BF512">
        <v>14908.005975565953</v>
      </c>
      <c r="BG512">
        <v>15073.402429652157</v>
      </c>
      <c r="BH512">
        <v>14502.634373569841</v>
      </c>
      <c r="BI512">
        <v>15543.669994097818</v>
      </c>
      <c r="BJ512">
        <v>15689.034196061431</v>
      </c>
      <c r="BK512">
        <v>15755.1219893958</v>
      </c>
      <c r="BL512">
        <v>15924.435514647868</v>
      </c>
      <c r="BM512">
        <v>16297.091405111634</v>
      </c>
      <c r="BN512">
        <v>17453.022732422352</v>
      </c>
      <c r="BO512">
        <v>17241.016056249362</v>
      </c>
      <c r="BP512">
        <v>17199.52598673341</v>
      </c>
      <c r="BQ512">
        <v>16348.018790350823</v>
      </c>
      <c r="BR512">
        <v>16268.723089640245</v>
      </c>
      <c r="BS512">
        <v>16445.83775371822</v>
      </c>
      <c r="BT512">
        <v>15885.547098310311</v>
      </c>
      <c r="BU512">
        <v>16935.638411818298</v>
      </c>
      <c r="BV512">
        <v>17088.759372660974</v>
      </c>
      <c r="BW512">
        <v>17161.802520798774</v>
      </c>
      <c r="BX512">
        <v>17338.117456608859</v>
      </c>
      <c r="BY512">
        <v>17718.871104932845</v>
      </c>
      <c r="BZ512">
        <v>18884.992291176666</v>
      </c>
      <c r="CA512">
        <v>18685.889621523798</v>
      </c>
      <c r="CB512">
        <v>18659.97545856463</v>
      </c>
      <c r="CC512">
        <v>17825.828633670128</v>
      </c>
      <c r="CD512">
        <v>17763.980895977184</v>
      </c>
      <c r="CE512">
        <v>17956.368375298734</v>
      </c>
      <c r="CF512">
        <v>17406.899812073018</v>
      </c>
      <c r="CG512">
        <v>18461.661154891557</v>
      </c>
      <c r="CH512">
        <v>18612.809216200978</v>
      </c>
      <c r="CI512">
        <v>18678.426736180027</v>
      </c>
      <c r="CJ512">
        <v>18844.775664190256</v>
      </c>
      <c r="CK512">
        <v>19216.910172054326</v>
      </c>
      <c r="CL512">
        <v>20382.608631001174</v>
      </c>
      <c r="CM512">
        <v>20193.226166327047</v>
      </c>
      <c r="CN512">
        <v>20192.674484171293</v>
      </c>
      <c r="CO512">
        <v>19401.230866178979</v>
      </c>
      <c r="CP512">
        <v>19378.325938931022</v>
      </c>
      <c r="CQ512">
        <v>19623.072747052051</v>
      </c>
      <c r="CR512">
        <v>19125.190621733545</v>
      </c>
      <c r="CS512">
        <v>20064.320639203503</v>
      </c>
      <c r="CT512">
        <v>20439.074831871036</v>
      </c>
      <c r="CU512">
        <v>20135.616780525652</v>
      </c>
      <c r="CV512">
        <v>-1</v>
      </c>
      <c r="CW512">
        <f t="shared" si="23"/>
        <v>5101</v>
      </c>
      <c r="CY512">
        <f t="shared" si="24"/>
        <v>5101</v>
      </c>
      <c r="CZ512">
        <f t="shared" si="25"/>
        <v>5101</v>
      </c>
    </row>
    <row r="513" spans="1:104" x14ac:dyDescent="0.25">
      <c r="A513" t="s">
        <v>103</v>
      </c>
      <c r="B513" t="s">
        <v>103</v>
      </c>
      <c r="C513" t="s">
        <v>104</v>
      </c>
      <c r="CV513">
        <v>0</v>
      </c>
      <c r="CW513">
        <f t="shared" si="23"/>
        <v>0</v>
      </c>
      <c r="CY513">
        <f t="shared" si="24"/>
        <v>0</v>
      </c>
      <c r="CZ513" t="e">
        <f t="shared" si="25"/>
        <v>#VALUE!</v>
      </c>
    </row>
    <row r="514" spans="1:104" x14ac:dyDescent="0.25">
      <c r="A514" t="s">
        <v>232</v>
      </c>
      <c r="B514" t="s">
        <v>101</v>
      </c>
      <c r="C514" t="s">
        <v>102</v>
      </c>
      <c r="D514">
        <v>2177.9230587310676</v>
      </c>
      <c r="E514">
        <v>2038.9722100147403</v>
      </c>
      <c r="F514">
        <v>2014.4804746879704</v>
      </c>
      <c r="G514">
        <v>1946.2438109119182</v>
      </c>
      <c r="H514">
        <v>1912.875781926525</v>
      </c>
      <c r="I514">
        <v>2071.7386618378305</v>
      </c>
      <c r="J514">
        <v>1845.5815422105516</v>
      </c>
      <c r="K514">
        <v>1881.6701651297076</v>
      </c>
      <c r="L514">
        <v>1870.3325400235226</v>
      </c>
      <c r="M514">
        <v>1581.1494191783574</v>
      </c>
      <c r="N514">
        <v>1775.7537461859758</v>
      </c>
      <c r="O514">
        <v>1553.6322750250606</v>
      </c>
      <c r="P514">
        <v>2093.7499310259541</v>
      </c>
      <c r="Q514">
        <v>2078.7441824141047</v>
      </c>
      <c r="R514">
        <v>2135.8852059072033</v>
      </c>
      <c r="S514">
        <v>2019.907290871337</v>
      </c>
      <c r="T514">
        <v>1922.7148580305652</v>
      </c>
      <c r="U514">
        <v>2080.5176050185951</v>
      </c>
      <c r="V514">
        <v>1878.0966605843128</v>
      </c>
      <c r="W514">
        <v>1914.7626281152282</v>
      </c>
      <c r="X514">
        <v>1899.2490405610693</v>
      </c>
      <c r="Y514">
        <v>1623.1906641139781</v>
      </c>
      <c r="Z514">
        <v>1835.3529605013423</v>
      </c>
      <c r="AA514">
        <v>1621.9490460827253</v>
      </c>
      <c r="AB514">
        <v>2163.7818635695621</v>
      </c>
      <c r="AC514">
        <v>2148.9021676021348</v>
      </c>
      <c r="AD514">
        <v>2205.8812299970177</v>
      </c>
      <c r="AE514">
        <v>2089.4649713956233</v>
      </c>
      <c r="AF514">
        <v>1992.9852157011023</v>
      </c>
      <c r="AG514">
        <v>2154.0675345559407</v>
      </c>
      <c r="AH514">
        <v>1957.2616485459571</v>
      </c>
      <c r="AI514">
        <v>2000.6889888259138</v>
      </c>
      <c r="AJ514">
        <v>1992.1980025424227</v>
      </c>
      <c r="AK514">
        <v>1723.024137664265</v>
      </c>
      <c r="AL514">
        <v>1941.6673457969391</v>
      </c>
      <c r="AM514">
        <v>1734.1577439392734</v>
      </c>
      <c r="AN514">
        <v>2281.2903294049443</v>
      </c>
      <c r="AO514">
        <v>2271.2251781559289</v>
      </c>
      <c r="AP514">
        <v>2332.6582887674249</v>
      </c>
      <c r="AQ514">
        <v>2220.4645011579014</v>
      </c>
      <c r="AR514">
        <v>2128.1321357284892</v>
      </c>
      <c r="AS514">
        <v>2293.4506037699493</v>
      </c>
      <c r="AT514">
        <v>2101.0892175743529</v>
      </c>
      <c r="AU514">
        <v>2149.2093489580029</v>
      </c>
      <c r="AV514">
        <v>2145.6178225938411</v>
      </c>
      <c r="AW514">
        <v>1881.4491841325093</v>
      </c>
      <c r="AX514">
        <v>2105.0788602385751</v>
      </c>
      <c r="AY514">
        <v>1902.4281333831245</v>
      </c>
      <c r="AZ514">
        <v>2454.2280901194026</v>
      </c>
      <c r="BA514">
        <v>2448.6283325589402</v>
      </c>
      <c r="BB514">
        <v>2514.356407535447</v>
      </c>
      <c r="BC514">
        <v>2406.3388964908072</v>
      </c>
      <c r="BD514">
        <v>2318.1142535018307</v>
      </c>
      <c r="BE514">
        <v>2487.505661891244</v>
      </c>
      <c r="BF514">
        <v>2299.1949686173871</v>
      </c>
      <c r="BG514">
        <v>2351.3388727766314</v>
      </c>
      <c r="BH514">
        <v>2351.7315957251058</v>
      </c>
      <c r="BI514">
        <v>2091.4971887234092</v>
      </c>
      <c r="BJ514">
        <v>2319.0099041667545</v>
      </c>
      <c r="BK514">
        <v>2120.2016106759575</v>
      </c>
      <c r="BL514">
        <v>2675.8230241063811</v>
      </c>
      <c r="BM514">
        <v>2674.0453883085702</v>
      </c>
      <c r="BN514">
        <v>2743.6103942323243</v>
      </c>
      <c r="BO514">
        <v>2639.4418993940267</v>
      </c>
      <c r="BP514">
        <v>2555.0525650134068</v>
      </c>
      <c r="BQ514">
        <v>2728.216502410246</v>
      </c>
      <c r="BR514">
        <v>2543.5507729109127</v>
      </c>
      <c r="BS514">
        <v>2599.146959450437</v>
      </c>
      <c r="BT514">
        <v>2602.7546255711031</v>
      </c>
      <c r="BU514">
        <v>2345.4948808152676</v>
      </c>
      <c r="BV514">
        <v>2575.795666074966</v>
      </c>
      <c r="BW514">
        <v>2379.7010367769772</v>
      </c>
      <c r="BX514">
        <v>2938.1161459691484</v>
      </c>
      <c r="BY514">
        <v>2939.3751951851964</v>
      </c>
      <c r="BZ514">
        <v>3012.3453231750359</v>
      </c>
      <c r="CA514">
        <v>2911.9904070310854</v>
      </c>
      <c r="CB514">
        <v>2831.7404231008109</v>
      </c>
      <c r="CC514">
        <v>3009.1557288730946</v>
      </c>
      <c r="CD514">
        <v>2828.5331913018967</v>
      </c>
      <c r="CE514">
        <v>2887.6078343128315</v>
      </c>
      <c r="CF514">
        <v>2893.8136371351943</v>
      </c>
      <c r="CG514">
        <v>2638.1144606967764</v>
      </c>
      <c r="CH514">
        <v>2869.0010031375878</v>
      </c>
      <c r="CI514">
        <v>2672.8290574428538</v>
      </c>
      <c r="CJ514">
        <v>3231.2079885556986</v>
      </c>
      <c r="CK514">
        <v>3233.2537616171817</v>
      </c>
      <c r="CL514">
        <v>3308.1983578518402</v>
      </c>
      <c r="CM514">
        <v>3212.7262533173421</v>
      </c>
      <c r="CN514">
        <v>3138.5790273111197</v>
      </c>
      <c r="CO514">
        <v>3322.995189428098</v>
      </c>
      <c r="CP514">
        <v>3154.6664781836057</v>
      </c>
      <c r="CQ514">
        <v>3212.3887979520605</v>
      </c>
      <c r="CR514">
        <v>3228.0460609748957</v>
      </c>
      <c r="CS514">
        <v>2994.852784042866</v>
      </c>
      <c r="CT514">
        <v>3133.8006227479168</v>
      </c>
      <c r="CU514">
        <v>3081.7722642545582</v>
      </c>
      <c r="CV514">
        <v>1</v>
      </c>
      <c r="CW514">
        <f t="shared" si="23"/>
        <v>5102</v>
      </c>
      <c r="CY514">
        <f t="shared" si="24"/>
        <v>5102</v>
      </c>
      <c r="CZ514">
        <f t="shared" si="25"/>
        <v>5102</v>
      </c>
    </row>
    <row r="515" spans="1:104" x14ac:dyDescent="0.25">
      <c r="A515" t="s">
        <v>103</v>
      </c>
      <c r="B515" t="s">
        <v>103</v>
      </c>
      <c r="C515" t="s">
        <v>104</v>
      </c>
      <c r="CV515">
        <v>0</v>
      </c>
      <c r="CW515">
        <f t="shared" si="23"/>
        <v>0</v>
      </c>
      <c r="CY515">
        <f t="shared" si="24"/>
        <v>0</v>
      </c>
      <c r="CZ515" t="e">
        <f t="shared" si="25"/>
        <v>#VALUE!</v>
      </c>
    </row>
    <row r="516" spans="1:104" x14ac:dyDescent="0.25">
      <c r="A516" t="s">
        <v>232</v>
      </c>
      <c r="B516" t="s">
        <v>105</v>
      </c>
      <c r="C516" t="s">
        <v>102</v>
      </c>
      <c r="D516">
        <v>1804.6692524788991</v>
      </c>
      <c r="E516">
        <v>1806.4806819906107</v>
      </c>
      <c r="F516">
        <v>2078.1751444966726</v>
      </c>
      <c r="G516">
        <v>2029.6096106167972</v>
      </c>
      <c r="H516">
        <v>2028.3507643348755</v>
      </c>
      <c r="I516">
        <v>1848.1843790413832</v>
      </c>
      <c r="J516">
        <v>1847.7617729507012</v>
      </c>
      <c r="K516">
        <v>1860.3424143699456</v>
      </c>
      <c r="L516">
        <v>1710.1186343995291</v>
      </c>
      <c r="M516">
        <v>1882.984390716435</v>
      </c>
      <c r="N516">
        <v>1891.1708495620076</v>
      </c>
      <c r="O516">
        <v>1905.7471278408752</v>
      </c>
      <c r="P516">
        <v>1909.6014302146245</v>
      </c>
      <c r="Q516">
        <v>1862.145207071409</v>
      </c>
      <c r="R516">
        <v>2043.7848052521638</v>
      </c>
      <c r="S516">
        <v>1996.2190024699069</v>
      </c>
      <c r="T516">
        <v>2028.1024745627526</v>
      </c>
      <c r="U516">
        <v>1838.3161020751013</v>
      </c>
      <c r="V516">
        <v>1806.7986938734989</v>
      </c>
      <c r="W516">
        <v>1814.3657153975794</v>
      </c>
      <c r="X516">
        <v>1677.3821332939447</v>
      </c>
      <c r="Y516">
        <v>1861.3480671176715</v>
      </c>
      <c r="Z516">
        <v>1879.0541260470454</v>
      </c>
      <c r="AA516">
        <v>1906.9856563072144</v>
      </c>
      <c r="AB516">
        <v>1923.7828866532172</v>
      </c>
      <c r="AC516">
        <v>1883.1686166719574</v>
      </c>
      <c r="AD516">
        <v>2066.0997893117878</v>
      </c>
      <c r="AE516">
        <v>2017.9824622222977</v>
      </c>
      <c r="AF516">
        <v>2049.9095402160892</v>
      </c>
      <c r="AG516">
        <v>1861.6490763509744</v>
      </c>
      <c r="AH516">
        <v>1833.6089026521079</v>
      </c>
      <c r="AI516">
        <v>1846.7002052705488</v>
      </c>
      <c r="AJ516">
        <v>1716.684534469965</v>
      </c>
      <c r="AK516">
        <v>1908.1256734202327</v>
      </c>
      <c r="AL516">
        <v>1933.1465283579396</v>
      </c>
      <c r="AM516">
        <v>1967.9596339133</v>
      </c>
      <c r="AN516">
        <v>1991.1218775999023</v>
      </c>
      <c r="AO516">
        <v>1956.3335911962567</v>
      </c>
      <c r="AP516">
        <v>2144.5851758872732</v>
      </c>
      <c r="AQ516">
        <v>2101.3707823008958</v>
      </c>
      <c r="AR516">
        <v>2137.9079137632016</v>
      </c>
      <c r="AS516">
        <v>1954.1164438924623</v>
      </c>
      <c r="AT516">
        <v>1930.5694827590582</v>
      </c>
      <c r="AU516">
        <v>1948.3199392844954</v>
      </c>
      <c r="AV516">
        <v>1823.2032632610933</v>
      </c>
      <c r="AW516">
        <v>2019.7686144571273</v>
      </c>
      <c r="AX516">
        <v>2050.0501615735502</v>
      </c>
      <c r="AY516">
        <v>2090.1355981576612</v>
      </c>
      <c r="AZ516">
        <v>2118.4638446510694</v>
      </c>
      <c r="BA516">
        <v>2088.6568967623034</v>
      </c>
      <c r="BB516">
        <v>2281.6799566037057</v>
      </c>
      <c r="BC516">
        <v>2243.0483678942105</v>
      </c>
      <c r="BD516">
        <v>2284.0272832309247</v>
      </c>
      <c r="BE516">
        <v>2104.5882394763635</v>
      </c>
      <c r="BF516">
        <v>2085.34365758379</v>
      </c>
      <c r="BG516">
        <v>2107.3667428131848</v>
      </c>
      <c r="BH516">
        <v>1986.4963675169706</v>
      </c>
      <c r="BI516">
        <v>2187.2756491282344</v>
      </c>
      <c r="BJ516">
        <v>2221.7317450448027</v>
      </c>
      <c r="BK516">
        <v>2265.950618600802</v>
      </c>
      <c r="BL516">
        <v>2298.3769919966981</v>
      </c>
      <c r="BM516">
        <v>2272.6442423402318</v>
      </c>
      <c r="BN516">
        <v>2469.7292901095252</v>
      </c>
      <c r="BO516">
        <v>2435.1526149993351</v>
      </c>
      <c r="BP516">
        <v>2480.1713871657344</v>
      </c>
      <c r="BQ516">
        <v>2304.7321568112438</v>
      </c>
      <c r="BR516">
        <v>2289.4062187070731</v>
      </c>
      <c r="BS516">
        <v>2315.2164201668947</v>
      </c>
      <c r="BT516">
        <v>2197.9548022525701</v>
      </c>
      <c r="BU516">
        <v>2402.1376191011259</v>
      </c>
      <c r="BV516">
        <v>2439.8011513959264</v>
      </c>
      <c r="BW516">
        <v>2487.0864177683134</v>
      </c>
      <c r="BX516">
        <v>2522.5377140222499</v>
      </c>
      <c r="BY516">
        <v>2499.9163600786887</v>
      </c>
      <c r="BZ516">
        <v>2700.3254710007759</v>
      </c>
      <c r="CA516">
        <v>2669.3710302345935</v>
      </c>
      <c r="CB516">
        <v>2718.3180464899847</v>
      </c>
      <c r="CC516">
        <v>2547.0188523978168</v>
      </c>
      <c r="CD516">
        <v>2535.8496430790256</v>
      </c>
      <c r="CE516">
        <v>2565.5635761296326</v>
      </c>
      <c r="CF516">
        <v>2451.6733163419858</v>
      </c>
      <c r="CG516">
        <v>2658.4697941562513</v>
      </c>
      <c r="CH516">
        <v>2697.8955027750644</v>
      </c>
      <c r="CI516">
        <v>2746.2219053365357</v>
      </c>
      <c r="CJ516">
        <v>2782.2912117116603</v>
      </c>
      <c r="CK516">
        <v>2760.3015592877346</v>
      </c>
      <c r="CL516">
        <v>2962.2802997477802</v>
      </c>
      <c r="CM516">
        <v>2933.9072977135684</v>
      </c>
      <c r="CN516">
        <v>2987.3533638603512</v>
      </c>
      <c r="CO516">
        <v>2822.9702254196209</v>
      </c>
      <c r="CP516">
        <v>2817.1008426486442</v>
      </c>
      <c r="CQ516">
        <v>2857.3111088221813</v>
      </c>
      <c r="CR516">
        <v>2750.9089295911417</v>
      </c>
      <c r="CS516">
        <v>2937.7315689859006</v>
      </c>
      <c r="CT516">
        <v>3026.2497029634119</v>
      </c>
      <c r="CU516">
        <v>3007.9583898106875</v>
      </c>
      <c r="CV516">
        <v>-1</v>
      </c>
      <c r="CW516">
        <f t="shared" si="23"/>
        <v>5102</v>
      </c>
      <c r="CY516">
        <f t="shared" si="24"/>
        <v>5102</v>
      </c>
      <c r="CZ516">
        <f t="shared" si="25"/>
        <v>5102</v>
      </c>
    </row>
    <row r="517" spans="1:104" x14ac:dyDescent="0.25">
      <c r="A517" t="s">
        <v>103</v>
      </c>
      <c r="B517" t="s">
        <v>103</v>
      </c>
      <c r="C517" t="s">
        <v>104</v>
      </c>
      <c r="CV517">
        <v>0</v>
      </c>
      <c r="CW517">
        <f t="shared" si="23"/>
        <v>0</v>
      </c>
      <c r="CY517">
        <f t="shared" si="24"/>
        <v>0</v>
      </c>
      <c r="CZ517" t="e">
        <f t="shared" si="25"/>
        <v>#VALUE!</v>
      </c>
    </row>
    <row r="518" spans="1:104" x14ac:dyDescent="0.25">
      <c r="A518" t="s">
        <v>233</v>
      </c>
      <c r="B518" t="s">
        <v>101</v>
      </c>
      <c r="C518" t="s">
        <v>102</v>
      </c>
      <c r="D518">
        <v>2235.1483464365879</v>
      </c>
      <c r="E518">
        <v>2632.853365708957</v>
      </c>
      <c r="F518">
        <v>3071.3206581829199</v>
      </c>
      <c r="G518">
        <v>3571.0450447895564</v>
      </c>
      <c r="H518">
        <v>3352.7421685833669</v>
      </c>
      <c r="I518">
        <v>3456.0039261399206</v>
      </c>
      <c r="J518">
        <v>3034.2008513079927</v>
      </c>
      <c r="K518">
        <v>2644.0731126453297</v>
      </c>
      <c r="L518">
        <v>2473.4541570675838</v>
      </c>
      <c r="M518">
        <v>1750.3803128107807</v>
      </c>
      <c r="N518">
        <v>1762.6714393787097</v>
      </c>
      <c r="O518">
        <v>1746.0176780355957</v>
      </c>
      <c r="P518">
        <v>2488.2946126559518</v>
      </c>
      <c r="Q518">
        <v>3153.0684143343174</v>
      </c>
      <c r="R518">
        <v>3438.2840504828355</v>
      </c>
      <c r="S518">
        <v>3713.5718264411335</v>
      </c>
      <c r="T518">
        <v>3418.4293850577451</v>
      </c>
      <c r="U518">
        <v>3483.9840234270478</v>
      </c>
      <c r="V518">
        <v>3012.8865611930737</v>
      </c>
      <c r="W518">
        <v>2570.2678836783689</v>
      </c>
      <c r="X518">
        <v>2371.5610664439464</v>
      </c>
      <c r="Y518">
        <v>1662.051446195336</v>
      </c>
      <c r="Z518">
        <v>1719.749085063642</v>
      </c>
      <c r="AA518">
        <v>1766.1473196126199</v>
      </c>
      <c r="AB518">
        <v>2571.2402443597998</v>
      </c>
      <c r="AC518">
        <v>3280.4303015841228</v>
      </c>
      <c r="AD518">
        <v>3582.0071135501425</v>
      </c>
      <c r="AE518">
        <v>3847.2186394262899</v>
      </c>
      <c r="AF518">
        <v>3525.5244880724085</v>
      </c>
      <c r="AG518">
        <v>3560.9377345906978</v>
      </c>
      <c r="AH518">
        <v>3066.5253310962589</v>
      </c>
      <c r="AI518">
        <v>2612.6218406146363</v>
      </c>
      <c r="AJ518">
        <v>2414.8055491181804</v>
      </c>
      <c r="AK518">
        <v>1715.1804027557209</v>
      </c>
      <c r="AL518">
        <v>1787.341048811199</v>
      </c>
      <c r="AM518">
        <v>1848.8419970519365</v>
      </c>
      <c r="AN518">
        <v>2667.0708287541038</v>
      </c>
      <c r="AO518">
        <v>3386.1806673448095</v>
      </c>
      <c r="AP518">
        <v>3694.1752124616714</v>
      </c>
      <c r="AQ518">
        <v>3962.5818869042923</v>
      </c>
      <c r="AR518">
        <v>3641.4882019021147</v>
      </c>
      <c r="AS518">
        <v>3675.8033495298218</v>
      </c>
      <c r="AT518">
        <v>3179.6738212285322</v>
      </c>
      <c r="AU518">
        <v>2724.5251457000572</v>
      </c>
      <c r="AV518">
        <v>2526.8052531046301</v>
      </c>
      <c r="AW518">
        <v>1829.0633578442234</v>
      </c>
      <c r="AX518">
        <v>1904.8308844319886</v>
      </c>
      <c r="AY518">
        <v>1971.1648287686044</v>
      </c>
      <c r="AZ518">
        <v>2794.7230374797155</v>
      </c>
      <c r="BA518">
        <v>3518.9437745033711</v>
      </c>
      <c r="BB518">
        <v>3831.3303221694882</v>
      </c>
      <c r="BC518">
        <v>4103.2156145800809</v>
      </c>
      <c r="BD518">
        <v>3784.7733161380238</v>
      </c>
      <c r="BE518">
        <v>3821.173310933641</v>
      </c>
      <c r="BF518">
        <v>3326.8665008742282</v>
      </c>
      <c r="BG518">
        <v>2873.5212080118081</v>
      </c>
      <c r="BH518">
        <v>2677.7146878005587</v>
      </c>
      <c r="BI518">
        <v>1982.0160233589593</v>
      </c>
      <c r="BJ518">
        <v>2059.9102315440746</v>
      </c>
      <c r="BK518">
        <v>2128.3990707740095</v>
      </c>
      <c r="BL518">
        <v>2954.1247532852872</v>
      </c>
      <c r="BM518">
        <v>3680.5731832581091</v>
      </c>
      <c r="BN518">
        <v>3995.3511229703672</v>
      </c>
      <c r="BO518">
        <v>4269.9147537470017</v>
      </c>
      <c r="BP518">
        <v>3954.5258509750565</v>
      </c>
      <c r="BQ518">
        <v>3994.3489738292719</v>
      </c>
      <c r="BR518">
        <v>3503.6932434903447</v>
      </c>
      <c r="BS518">
        <v>3053.9394923835775</v>
      </c>
      <c r="BT518">
        <v>2861.2695970965824</v>
      </c>
      <c r="BU518">
        <v>2167.8370561561346</v>
      </c>
      <c r="BV518">
        <v>2246.8162897774987</v>
      </c>
      <c r="BW518">
        <v>2315.1380817025401</v>
      </c>
      <c r="BX518">
        <v>3139.7159351391037</v>
      </c>
      <c r="BY518">
        <v>3864.6772432580347</v>
      </c>
      <c r="BZ518">
        <v>4178.5607636450623</v>
      </c>
      <c r="CA518">
        <v>4453.8518528158265</v>
      </c>
      <c r="CB518">
        <v>4141.6563714465046</v>
      </c>
      <c r="CC518">
        <v>4187.4954364858895</v>
      </c>
      <c r="CD518">
        <v>3705.2997236383171</v>
      </c>
      <c r="CE518">
        <v>3265.2612948971559</v>
      </c>
      <c r="CF518">
        <v>3081.6661068734829</v>
      </c>
      <c r="CG518">
        <v>2394.4477388072778</v>
      </c>
      <c r="CH518">
        <v>2474.7604108691376</v>
      </c>
      <c r="CI518">
        <v>2538.2412831589345</v>
      </c>
      <c r="CJ518">
        <v>3351.9674721288102</v>
      </c>
      <c r="CK518">
        <v>4062.1177949051789</v>
      </c>
      <c r="CL518">
        <v>4359.8214707317074</v>
      </c>
      <c r="CM518">
        <v>4624.1551192998268</v>
      </c>
      <c r="CN518">
        <v>4309.7397306642069</v>
      </c>
      <c r="CO518">
        <v>4363.9347612511356</v>
      </c>
      <c r="CP518">
        <v>3914.4026067560198</v>
      </c>
      <c r="CQ518">
        <v>3504.3432926187124</v>
      </c>
      <c r="CR518">
        <v>3354.3870529342153</v>
      </c>
      <c r="CS518">
        <v>2769.071635442654</v>
      </c>
      <c r="CT518">
        <v>2714.2092828995628</v>
      </c>
      <c r="CU518">
        <v>2946.9074933259976</v>
      </c>
      <c r="CV518">
        <v>1</v>
      </c>
      <c r="CW518">
        <f t="shared" si="23"/>
        <v>5103</v>
      </c>
      <c r="CY518">
        <f t="shared" si="24"/>
        <v>5103</v>
      </c>
      <c r="CZ518">
        <f t="shared" si="25"/>
        <v>5103</v>
      </c>
    </row>
    <row r="519" spans="1:104" x14ac:dyDescent="0.25">
      <c r="A519" t="s">
        <v>103</v>
      </c>
      <c r="B519" t="s">
        <v>103</v>
      </c>
      <c r="C519" t="s">
        <v>104</v>
      </c>
      <c r="CV519">
        <v>0</v>
      </c>
      <c r="CW519">
        <f t="shared" ref="CW519:CW553" si="26">CY519</f>
        <v>0</v>
      </c>
      <c r="CY519">
        <f t="shared" ref="CY519:CY553" si="27">IFERROR(CZ519,0)</f>
        <v>0</v>
      </c>
      <c r="CZ519" t="e">
        <f t="shared" ref="CZ519:CZ553" si="28">RIGHT(A519,4)*1</f>
        <v>#VALUE!</v>
      </c>
    </row>
    <row r="520" spans="1:104" x14ac:dyDescent="0.25">
      <c r="A520" t="s">
        <v>233</v>
      </c>
      <c r="B520" t="s">
        <v>105</v>
      </c>
      <c r="C520" t="s">
        <v>102</v>
      </c>
      <c r="D520">
        <v>2171.14573808147</v>
      </c>
      <c r="E520">
        <v>2078.1608441300737</v>
      </c>
      <c r="F520">
        <v>2192.7136425522531</v>
      </c>
      <c r="G520">
        <v>2181.1298370760601</v>
      </c>
      <c r="H520">
        <v>2560.8615417662613</v>
      </c>
      <c r="I520">
        <v>2249.6518515519156</v>
      </c>
      <c r="J520">
        <v>2533.4171163060491</v>
      </c>
      <c r="K520">
        <v>2638.7885204110626</v>
      </c>
      <c r="L520">
        <v>2528.9390078198344</v>
      </c>
      <c r="M520">
        <v>3185.9876678846358</v>
      </c>
      <c r="N520">
        <v>3003.6530546414906</v>
      </c>
      <c r="O520">
        <v>3153.1694554313144</v>
      </c>
      <c r="P520">
        <v>2528.1296736126233</v>
      </c>
      <c r="Q520">
        <v>2195.7601244529487</v>
      </c>
      <c r="R520">
        <v>2305.2810963364618</v>
      </c>
      <c r="S520">
        <v>2273.2603595488745</v>
      </c>
      <c r="T520">
        <v>2663.3899507818728</v>
      </c>
      <c r="U520">
        <v>2382.1698859805801</v>
      </c>
      <c r="V520">
        <v>2669.9733403161235</v>
      </c>
      <c r="W520">
        <v>2780.8371512388867</v>
      </c>
      <c r="X520">
        <v>2678.3152427238524</v>
      </c>
      <c r="Y520">
        <v>3338.5708644785109</v>
      </c>
      <c r="Z520">
        <v>3156.1641985859978</v>
      </c>
      <c r="AA520">
        <v>3302.4632076805729</v>
      </c>
      <c r="AB520">
        <v>2673.7377893643629</v>
      </c>
      <c r="AC520">
        <v>2339.9189795155676</v>
      </c>
      <c r="AD520">
        <v>2450.8300816974534</v>
      </c>
      <c r="AE520">
        <v>2422.6910444186979</v>
      </c>
      <c r="AF520">
        <v>2818.5997271041178</v>
      </c>
      <c r="AG520">
        <v>2544.0368602545068</v>
      </c>
      <c r="AH520">
        <v>2838.2049586060812</v>
      </c>
      <c r="AI520">
        <v>2954.360251292007</v>
      </c>
      <c r="AJ520">
        <v>2855.8488712648646</v>
      </c>
      <c r="AK520">
        <v>3519.0504095538718</v>
      </c>
      <c r="AL520">
        <v>3338.9237990736037</v>
      </c>
      <c r="AM520">
        <v>3487.2182542612968</v>
      </c>
      <c r="AN520">
        <v>2860.494515165406</v>
      </c>
      <c r="AO520">
        <v>2528.8820424181567</v>
      </c>
      <c r="AP520">
        <v>2642.3086023531914</v>
      </c>
      <c r="AQ520">
        <v>2617.0118553505563</v>
      </c>
      <c r="AR520">
        <v>3016.0442030299646</v>
      </c>
      <c r="AS520">
        <v>2744.7987778655424</v>
      </c>
      <c r="AT520">
        <v>3042.3631247457547</v>
      </c>
      <c r="AU520">
        <v>3161.8696578459394</v>
      </c>
      <c r="AV520">
        <v>3066.5573018567238</v>
      </c>
      <c r="AW520">
        <v>3732.7400073719268</v>
      </c>
      <c r="AX520">
        <v>3555.3658046011942</v>
      </c>
      <c r="AY520">
        <v>3706.2229064978196</v>
      </c>
      <c r="AZ520">
        <v>3081.9415047504326</v>
      </c>
      <c r="BA520">
        <v>2752.7260427679257</v>
      </c>
      <c r="BB520">
        <v>2868.5633940140547</v>
      </c>
      <c r="BC520">
        <v>2845.7224889268382</v>
      </c>
      <c r="BD520">
        <v>3247.2584658364567</v>
      </c>
      <c r="BE520">
        <v>2978.5468958561264</v>
      </c>
      <c r="BF520">
        <v>3278.6496362788412</v>
      </c>
      <c r="BG520">
        <v>3400.6761635740927</v>
      </c>
      <c r="BH520">
        <v>3307.8513541208308</v>
      </c>
      <c r="BI520">
        <v>3976.4845479670789</v>
      </c>
      <c r="BJ520">
        <v>3801.5248589117377</v>
      </c>
      <c r="BK520">
        <v>3954.7616575602633</v>
      </c>
      <c r="BL520">
        <v>3332.8214139937654</v>
      </c>
      <c r="BM520">
        <v>3005.8976645914472</v>
      </c>
      <c r="BN520">
        <v>3123.9605619771842</v>
      </c>
      <c r="BO520">
        <v>3103.261457399145</v>
      </c>
      <c r="BP520">
        <v>3506.844421884347</v>
      </c>
      <c r="BQ520">
        <v>3240.0881934399058</v>
      </c>
      <c r="BR520">
        <v>3542.0775627880557</v>
      </c>
      <c r="BS520">
        <v>3665.9654405861593</v>
      </c>
      <c r="BT520">
        <v>3575.0347788526187</v>
      </c>
      <c r="BU520">
        <v>4245.6547854085538</v>
      </c>
      <c r="BV520">
        <v>4072.8184599439041</v>
      </c>
      <c r="BW520">
        <v>4228.3242459168359</v>
      </c>
      <c r="BX520">
        <v>3608.7594252087938</v>
      </c>
      <c r="BY520">
        <v>3284.2265695601363</v>
      </c>
      <c r="BZ520">
        <v>3404.5651024093295</v>
      </c>
      <c r="CA520">
        <v>3385.8823341870084</v>
      </c>
      <c r="CB520">
        <v>3791.1056313549789</v>
      </c>
      <c r="CC520">
        <v>3525.5631950526895</v>
      </c>
      <c r="CD520">
        <v>3828.3967041221849</v>
      </c>
      <c r="CE520">
        <v>3952.9160989342627</v>
      </c>
      <c r="CF520">
        <v>3862.6778883282341</v>
      </c>
      <c r="CG520">
        <v>4534.3519458877554</v>
      </c>
      <c r="CH520">
        <v>4363.2299780029834</v>
      </c>
      <c r="CI520">
        <v>4521.3356603343445</v>
      </c>
      <c r="CJ520">
        <v>3905.212568554638</v>
      </c>
      <c r="CK520">
        <v>3584.4623852544396</v>
      </c>
      <c r="CL520">
        <v>3709.4806400748225</v>
      </c>
      <c r="CM520">
        <v>3693.4033328865808</v>
      </c>
      <c r="CN520">
        <v>4101.3914190314836</v>
      </c>
      <c r="CO520">
        <v>3837.943534758484</v>
      </c>
      <c r="CP520">
        <v>4133.1573520235488</v>
      </c>
      <c r="CQ520">
        <v>4263.3325433854607</v>
      </c>
      <c r="CR520">
        <v>4174.814307568563</v>
      </c>
      <c r="CS520">
        <v>4770.9767623333209</v>
      </c>
      <c r="CT520">
        <v>4770.5182939969709</v>
      </c>
      <c r="CU520">
        <v>4682.2469385701415</v>
      </c>
      <c r="CV520">
        <v>-1</v>
      </c>
      <c r="CW520">
        <f t="shared" si="26"/>
        <v>5103</v>
      </c>
      <c r="CY520">
        <f t="shared" si="27"/>
        <v>5103</v>
      </c>
      <c r="CZ520">
        <f t="shared" si="28"/>
        <v>5103</v>
      </c>
    </row>
    <row r="521" spans="1:104" x14ac:dyDescent="0.25">
      <c r="A521" t="s">
        <v>103</v>
      </c>
      <c r="B521" t="s">
        <v>103</v>
      </c>
      <c r="C521" t="s">
        <v>104</v>
      </c>
      <c r="CV521">
        <v>0</v>
      </c>
      <c r="CW521">
        <f t="shared" si="26"/>
        <v>0</v>
      </c>
      <c r="CY521">
        <f t="shared" si="27"/>
        <v>0</v>
      </c>
      <c r="CZ521" t="e">
        <f t="shared" si="28"/>
        <v>#VALUE!</v>
      </c>
    </row>
    <row r="522" spans="1:104" x14ac:dyDescent="0.25">
      <c r="A522" t="s">
        <v>234</v>
      </c>
      <c r="B522" t="s">
        <v>101</v>
      </c>
      <c r="C522" t="s">
        <v>102</v>
      </c>
      <c r="D522">
        <v>8093.7463936688255</v>
      </c>
      <c r="E522">
        <v>9137.5170305399679</v>
      </c>
      <c r="F522">
        <v>10161.473394756493</v>
      </c>
      <c r="G522">
        <v>10259.606333192192</v>
      </c>
      <c r="H522">
        <v>10186.690600555838</v>
      </c>
      <c r="I522">
        <v>10337.805494465068</v>
      </c>
      <c r="J522">
        <v>9739.5112763233101</v>
      </c>
      <c r="K522">
        <v>9632.50596340841</v>
      </c>
      <c r="L522">
        <v>9248.3067400735454</v>
      </c>
      <c r="M522">
        <v>8562.8720221245203</v>
      </c>
      <c r="N522">
        <v>8749.0900594286541</v>
      </c>
      <c r="O522">
        <v>7963.1970382912168</v>
      </c>
      <c r="P522">
        <v>9689.8267823023562</v>
      </c>
      <c r="Q522">
        <v>10294.898307935811</v>
      </c>
      <c r="R522">
        <v>11316.212848313999</v>
      </c>
      <c r="S522">
        <v>11225.313911463216</v>
      </c>
      <c r="T522">
        <v>10955.868003480822</v>
      </c>
      <c r="U522">
        <v>10931.295446320008</v>
      </c>
      <c r="V522">
        <v>10235.57501859986</v>
      </c>
      <c r="W522">
        <v>10112.604377156778</v>
      </c>
      <c r="X522">
        <v>9758.2631897529354</v>
      </c>
      <c r="Y522">
        <v>9161.8519681302496</v>
      </c>
      <c r="Z522">
        <v>9477.0419938862124</v>
      </c>
      <c r="AA522">
        <v>8819.1809071441749</v>
      </c>
      <c r="AB522">
        <v>10636.074803028348</v>
      </c>
      <c r="AC522">
        <v>11277.640897806028</v>
      </c>
      <c r="AD522">
        <v>12291.690196142445</v>
      </c>
      <c r="AE522">
        <v>12172.304180794727</v>
      </c>
      <c r="AF522">
        <v>11873.927713632016</v>
      </c>
      <c r="AG522">
        <v>11834.095264649151</v>
      </c>
      <c r="AH522">
        <v>11143.383898637148</v>
      </c>
      <c r="AI522">
        <v>11044.994253653007</v>
      </c>
      <c r="AJ522">
        <v>10728.90379395566</v>
      </c>
      <c r="AK522">
        <v>10176.921840948598</v>
      </c>
      <c r="AL522">
        <v>10536.634961875612</v>
      </c>
      <c r="AM522">
        <v>9919.7688875945223</v>
      </c>
      <c r="AN522">
        <v>11772.460436522362</v>
      </c>
      <c r="AO522">
        <v>12444.068841081742</v>
      </c>
      <c r="AP522">
        <v>13482.572872120996</v>
      </c>
      <c r="AQ522">
        <v>13382.927652960305</v>
      </c>
      <c r="AR522">
        <v>13101.112061493221</v>
      </c>
      <c r="AS522">
        <v>13076.612711943557</v>
      </c>
      <c r="AT522">
        <v>12401.971224145644</v>
      </c>
      <c r="AU522">
        <v>12321.906005131803</v>
      </c>
      <c r="AV522">
        <v>12027.103503508622</v>
      </c>
      <c r="AW522">
        <v>11499.154232373898</v>
      </c>
      <c r="AX522">
        <v>11884.678535354873</v>
      </c>
      <c r="AY522">
        <v>11294.088677295695</v>
      </c>
      <c r="AZ522">
        <v>13172.306613639512</v>
      </c>
      <c r="BA522">
        <v>13867.89776353888</v>
      </c>
      <c r="BB522">
        <v>14928.582507077061</v>
      </c>
      <c r="BC522">
        <v>14849.513409085368</v>
      </c>
      <c r="BD522">
        <v>14587.127633847158</v>
      </c>
      <c r="BE522">
        <v>14581.416508615242</v>
      </c>
      <c r="BF522">
        <v>13925.314477731547</v>
      </c>
      <c r="BG522">
        <v>13863.753765942532</v>
      </c>
      <c r="BH522">
        <v>13587.473810096028</v>
      </c>
      <c r="BI522">
        <v>13078.02798242969</v>
      </c>
      <c r="BJ522">
        <v>13481.992107592792</v>
      </c>
      <c r="BK522">
        <v>12909.788153285659</v>
      </c>
      <c r="BL522">
        <v>14806.423332651293</v>
      </c>
      <c r="BM522">
        <v>15520.60034461237</v>
      </c>
      <c r="BN522">
        <v>16600.168226076683</v>
      </c>
      <c r="BO522">
        <v>16540.319553878544</v>
      </c>
      <c r="BP522">
        <v>16297.368519122661</v>
      </c>
      <c r="BQ522">
        <v>16310.980033528551</v>
      </c>
      <c r="BR522">
        <v>15673.576965491289</v>
      </c>
      <c r="BS522">
        <v>15629.485528110657</v>
      </c>
      <c r="BT522">
        <v>15368.902346169651</v>
      </c>
      <c r="BU522">
        <v>14873.096285999985</v>
      </c>
      <c r="BV522">
        <v>15288.7978089766</v>
      </c>
      <c r="BW522">
        <v>14727.125532355898</v>
      </c>
      <c r="BX522">
        <v>16634.289981820435</v>
      </c>
      <c r="BY522">
        <v>17360.500035799283</v>
      </c>
      <c r="BZ522">
        <v>18455.055546924625</v>
      </c>
      <c r="CA522">
        <v>18414.097257737361</v>
      </c>
      <c r="CB522">
        <v>18193.955625891129</v>
      </c>
      <c r="CC522">
        <v>18233.114269092384</v>
      </c>
      <c r="CD522">
        <v>17621.624111059282</v>
      </c>
      <c r="CE522">
        <v>17600.619192364415</v>
      </c>
      <c r="CF522">
        <v>17356.951108201109</v>
      </c>
      <c r="CG522">
        <v>16869.329290381647</v>
      </c>
      <c r="CH522">
        <v>17283.560128067533</v>
      </c>
      <c r="CI522">
        <v>16712.181440648812</v>
      </c>
      <c r="CJ522">
        <v>18605.782512604885</v>
      </c>
      <c r="CK522">
        <v>19321.001737337647</v>
      </c>
      <c r="CL522">
        <v>20413.8005927868</v>
      </c>
      <c r="CM522">
        <v>20389.800984771646</v>
      </c>
      <c r="CN522">
        <v>20206.139119044179</v>
      </c>
      <c r="CO522">
        <v>20299.705880400834</v>
      </c>
      <c r="CP522">
        <v>19764.063280564769</v>
      </c>
      <c r="CQ522">
        <v>19794.423553331802</v>
      </c>
      <c r="CR522">
        <v>19607.845057961906</v>
      </c>
      <c r="CS522">
        <v>19182.742961330456</v>
      </c>
      <c r="CT522">
        <v>19382.075660532297</v>
      </c>
      <c r="CU522">
        <v>19038.201962538591</v>
      </c>
      <c r="CV522">
        <v>1</v>
      </c>
      <c r="CW522">
        <f t="shared" si="26"/>
        <v>5104</v>
      </c>
      <c r="CY522">
        <f t="shared" si="27"/>
        <v>5104</v>
      </c>
      <c r="CZ522">
        <f t="shared" si="28"/>
        <v>5104</v>
      </c>
    </row>
    <row r="523" spans="1:104" x14ac:dyDescent="0.25">
      <c r="A523" t="s">
        <v>103</v>
      </c>
      <c r="B523" t="s">
        <v>103</v>
      </c>
      <c r="C523" t="s">
        <v>104</v>
      </c>
      <c r="CV523">
        <v>0</v>
      </c>
      <c r="CW523">
        <f t="shared" si="26"/>
        <v>0</v>
      </c>
      <c r="CY523">
        <f t="shared" si="27"/>
        <v>0</v>
      </c>
      <c r="CZ523" t="e">
        <f t="shared" si="28"/>
        <v>#VALUE!</v>
      </c>
    </row>
    <row r="524" spans="1:104" x14ac:dyDescent="0.25">
      <c r="A524" t="s">
        <v>234</v>
      </c>
      <c r="B524" t="s">
        <v>105</v>
      </c>
      <c r="C524" t="s">
        <v>102</v>
      </c>
      <c r="D524">
        <v>9083.6131386040433</v>
      </c>
      <c r="E524">
        <v>9212.3370294679335</v>
      </c>
      <c r="F524">
        <v>10314.763674414578</v>
      </c>
      <c r="G524">
        <v>9546.4543492999783</v>
      </c>
      <c r="H524">
        <v>10284.084260402225</v>
      </c>
      <c r="I524">
        <v>9533.2753669073209</v>
      </c>
      <c r="J524">
        <v>9642.7522548618545</v>
      </c>
      <c r="K524">
        <v>9718.9965726540395</v>
      </c>
      <c r="L524">
        <v>8987.0602861384268</v>
      </c>
      <c r="M524">
        <v>10057.227870001747</v>
      </c>
      <c r="N524">
        <v>9797.9652380667103</v>
      </c>
      <c r="O524">
        <v>9640.239152085338</v>
      </c>
      <c r="P524">
        <v>10572.479234458213</v>
      </c>
      <c r="Q524">
        <v>9989.4941939432556</v>
      </c>
      <c r="R524">
        <v>11039.511401812139</v>
      </c>
      <c r="S524">
        <v>10057.613338831037</v>
      </c>
      <c r="T524">
        <v>10692.468952429896</v>
      </c>
      <c r="U524">
        <v>9872.2395864755053</v>
      </c>
      <c r="V524">
        <v>9922.0490069499083</v>
      </c>
      <c r="W524">
        <v>9987.4963060868595</v>
      </c>
      <c r="X524">
        <v>9277.9297771999536</v>
      </c>
      <c r="Y524">
        <v>10410.104428497667</v>
      </c>
      <c r="Z524">
        <v>10237.801345187101</v>
      </c>
      <c r="AA524">
        <v>10165.037186752586</v>
      </c>
      <c r="AB524">
        <v>11161.434946125366</v>
      </c>
      <c r="AC524">
        <v>10614.379415846019</v>
      </c>
      <c r="AD524">
        <v>11676.191502412436</v>
      </c>
      <c r="AE524">
        <v>10693.589256881856</v>
      </c>
      <c r="AF524">
        <v>11328.209456780198</v>
      </c>
      <c r="AG524">
        <v>10517.566985531377</v>
      </c>
      <c r="AH524">
        <v>10590.382555247637</v>
      </c>
      <c r="AI524">
        <v>10690.67009053788</v>
      </c>
      <c r="AJ524">
        <v>10023.240609473158</v>
      </c>
      <c r="AK524">
        <v>11199.941596078916</v>
      </c>
      <c r="AL524">
        <v>11070.949911249223</v>
      </c>
      <c r="AM524">
        <v>11038.382307995242</v>
      </c>
      <c r="AN524">
        <v>12071.282683783549</v>
      </c>
      <c r="AO524">
        <v>11557.193975149812</v>
      </c>
      <c r="AP524">
        <v>12648.915943295033</v>
      </c>
      <c r="AQ524">
        <v>11693.816076958878</v>
      </c>
      <c r="AR524">
        <v>12354.34903445306</v>
      </c>
      <c r="AS524">
        <v>11568.991918335749</v>
      </c>
      <c r="AT524">
        <v>11667.436811314896</v>
      </c>
      <c r="AU524">
        <v>11794.455388460992</v>
      </c>
      <c r="AV524">
        <v>11155.197089460329</v>
      </c>
      <c r="AW524">
        <v>12361.350821684009</v>
      </c>
      <c r="AX524">
        <v>12262.531453128124</v>
      </c>
      <c r="AY524">
        <v>12260.110505563458</v>
      </c>
      <c r="AZ524">
        <v>13322.452643440256</v>
      </c>
      <c r="BA524">
        <v>12836.669971609575</v>
      </c>
      <c r="BB524">
        <v>13955.443186684777</v>
      </c>
      <c r="BC524">
        <v>13026.281395759368</v>
      </c>
      <c r="BD524">
        <v>13711.922600454262</v>
      </c>
      <c r="BE524">
        <v>12951.142004919806</v>
      </c>
      <c r="BF524">
        <v>13073.856113576056</v>
      </c>
      <c r="BG524">
        <v>13224.956462373313</v>
      </c>
      <c r="BH524">
        <v>12609.626690267771</v>
      </c>
      <c r="BI524">
        <v>13839.549260575597</v>
      </c>
      <c r="BJ524">
        <v>13764.336914655698</v>
      </c>
      <c r="BK524">
        <v>13785.389299838684</v>
      </c>
      <c r="BL524">
        <v>14871.128520294678</v>
      </c>
      <c r="BM524">
        <v>14408.728097335254</v>
      </c>
      <c r="BN524">
        <v>15550.894161169723</v>
      </c>
      <c r="BO524">
        <v>14645.084511490117</v>
      </c>
      <c r="BP524">
        <v>15353.882606199346</v>
      </c>
      <c r="BQ524">
        <v>14615.807103945932</v>
      </c>
      <c r="BR524">
        <v>14760.453671605603</v>
      </c>
      <c r="BS524">
        <v>14932.403182346658</v>
      </c>
      <c r="BT524">
        <v>14336.63886401874</v>
      </c>
      <c r="BU524">
        <v>15584.855152667071</v>
      </c>
      <c r="BV524">
        <v>15526.961101433884</v>
      </c>
      <c r="BW524">
        <v>15564.944063282608</v>
      </c>
      <c r="BX524">
        <v>16668.023812291478</v>
      </c>
      <c r="BY524">
        <v>16224.208464572224</v>
      </c>
      <c r="BZ524">
        <v>17386.839164856079</v>
      </c>
      <c r="CA524">
        <v>16503.560510612508</v>
      </c>
      <c r="CB524">
        <v>17236.512979834984</v>
      </c>
      <c r="CC524">
        <v>16523.092700323337</v>
      </c>
      <c r="CD524">
        <v>16691.242071246044</v>
      </c>
      <c r="CE524">
        <v>16883.665797831101</v>
      </c>
      <c r="CF524">
        <v>16303.763558130075</v>
      </c>
      <c r="CG524">
        <v>17562.400372505625</v>
      </c>
      <c r="CH524">
        <v>17509.840628212736</v>
      </c>
      <c r="CI524">
        <v>17549.979552048229</v>
      </c>
      <c r="CJ524">
        <v>18655.235678611978</v>
      </c>
      <c r="CK524">
        <v>18217.147491891345</v>
      </c>
      <c r="CL524">
        <v>19394.528181043213</v>
      </c>
      <c r="CM524">
        <v>18535.572881282231</v>
      </c>
      <c r="CN524">
        <v>19304.559235457433</v>
      </c>
      <c r="CO524">
        <v>18639.333333492974</v>
      </c>
      <c r="CP524">
        <v>18844.656487836644</v>
      </c>
      <c r="CQ524">
        <v>19082.935910828033</v>
      </c>
      <c r="CR524">
        <v>18542.337238194785</v>
      </c>
      <c r="CS524">
        <v>19691.340173792589</v>
      </c>
      <c r="CT524">
        <v>19825.058634929555</v>
      </c>
      <c r="CU524">
        <v>19565.987779214429</v>
      </c>
      <c r="CV524">
        <v>-1</v>
      </c>
      <c r="CW524">
        <f t="shared" si="26"/>
        <v>5104</v>
      </c>
      <c r="CY524">
        <f t="shared" si="27"/>
        <v>5104</v>
      </c>
      <c r="CZ524">
        <f t="shared" si="28"/>
        <v>5104</v>
      </c>
    </row>
    <row r="525" spans="1:104" x14ac:dyDescent="0.25">
      <c r="A525" t="s">
        <v>103</v>
      </c>
      <c r="B525" t="s">
        <v>103</v>
      </c>
      <c r="C525" t="s">
        <v>104</v>
      </c>
      <c r="CV525">
        <v>0</v>
      </c>
      <c r="CW525">
        <f t="shared" si="26"/>
        <v>0</v>
      </c>
      <c r="CY525">
        <f t="shared" si="27"/>
        <v>0</v>
      </c>
      <c r="CZ525" t="e">
        <f t="shared" si="28"/>
        <v>#VALUE!</v>
      </c>
    </row>
    <row r="526" spans="1:104" x14ac:dyDescent="0.25">
      <c r="A526" t="s">
        <v>235</v>
      </c>
      <c r="B526" t="s">
        <v>101</v>
      </c>
      <c r="C526" t="s">
        <v>102</v>
      </c>
      <c r="D526">
        <v>6000.8551188273677</v>
      </c>
      <c r="E526">
        <v>5885.1296026512537</v>
      </c>
      <c r="F526">
        <v>5648.2947828010756</v>
      </c>
      <c r="G526">
        <v>5564.4193194124109</v>
      </c>
      <c r="H526">
        <v>5398.2036705119872</v>
      </c>
      <c r="I526">
        <v>5964.6154507573892</v>
      </c>
      <c r="J526">
        <v>5262.947840728476</v>
      </c>
      <c r="K526">
        <v>5097.3360985422314</v>
      </c>
      <c r="L526">
        <v>5240.1205694528289</v>
      </c>
      <c r="M526">
        <v>4267.4635889222936</v>
      </c>
      <c r="N526">
        <v>4858.4452144860279</v>
      </c>
      <c r="O526">
        <v>4639.4560942254302</v>
      </c>
      <c r="P526">
        <v>6087.0099996895333</v>
      </c>
      <c r="Q526">
        <v>6128.8167048738578</v>
      </c>
      <c r="R526">
        <v>6078.74795399922</v>
      </c>
      <c r="S526">
        <v>5970.9000240138712</v>
      </c>
      <c r="T526">
        <v>5616.877755518266</v>
      </c>
      <c r="U526">
        <v>6054.2529369377808</v>
      </c>
      <c r="V526">
        <v>5348.3018000585107</v>
      </c>
      <c r="W526">
        <v>5199.2015266100343</v>
      </c>
      <c r="X526">
        <v>5346.1917625877004</v>
      </c>
      <c r="Y526">
        <v>4398.9139324017897</v>
      </c>
      <c r="Z526">
        <v>5037.4407715621383</v>
      </c>
      <c r="AA526">
        <v>4866.1809332870262</v>
      </c>
      <c r="AB526">
        <v>6343.276934518899</v>
      </c>
      <c r="AC526">
        <v>6392.851113565951</v>
      </c>
      <c r="AD526">
        <v>6336.7034298788012</v>
      </c>
      <c r="AE526">
        <v>6218.804799927063</v>
      </c>
      <c r="AF526">
        <v>5857.3074525622151</v>
      </c>
      <c r="AG526">
        <v>6293.5180159896172</v>
      </c>
      <c r="AH526">
        <v>5594.2215941806762</v>
      </c>
      <c r="AI526">
        <v>5458.6788722398251</v>
      </c>
      <c r="AJ526">
        <v>5623.5668571757706</v>
      </c>
      <c r="AK526">
        <v>4695.7766805725951</v>
      </c>
      <c r="AL526">
        <v>5353.3755588536051</v>
      </c>
      <c r="AM526">
        <v>5199.6880152293688</v>
      </c>
      <c r="AN526">
        <v>6692.4007150888665</v>
      </c>
      <c r="AO526">
        <v>6755.4887583719938</v>
      </c>
      <c r="AP526">
        <v>6710.830537109392</v>
      </c>
      <c r="AQ526">
        <v>6602.7509309301604</v>
      </c>
      <c r="AR526">
        <v>6250.0190197153843</v>
      </c>
      <c r="AS526">
        <v>6694.7022393806437</v>
      </c>
      <c r="AT526">
        <v>6004.3100802979134</v>
      </c>
      <c r="AU526">
        <v>5878.609203360611</v>
      </c>
      <c r="AV526">
        <v>6054.4449633213808</v>
      </c>
      <c r="AW526">
        <v>5138.5292309803535</v>
      </c>
      <c r="AX526">
        <v>5808.5036357903573</v>
      </c>
      <c r="AY526">
        <v>5667.1882763472622</v>
      </c>
      <c r="AZ526">
        <v>7171.8498834869242</v>
      </c>
      <c r="BA526">
        <v>7246.2285530057325</v>
      </c>
      <c r="BB526">
        <v>7212.169402877902</v>
      </c>
      <c r="BC526">
        <v>7114.1152815455644</v>
      </c>
      <c r="BD526">
        <v>6771.0222350933745</v>
      </c>
      <c r="BE526">
        <v>7225.1357524706582</v>
      </c>
      <c r="BF526">
        <v>6544.0851741943325</v>
      </c>
      <c r="BG526">
        <v>6427.6859049528739</v>
      </c>
      <c r="BH526">
        <v>6612.7779095563992</v>
      </c>
      <c r="BI526">
        <v>5706.0460145754187</v>
      </c>
      <c r="BJ526">
        <v>6385.1158377960101</v>
      </c>
      <c r="BK526">
        <v>6252.8238538853038</v>
      </c>
      <c r="BL526">
        <v>7766.4894919763283</v>
      </c>
      <c r="BM526">
        <v>7849.927522639704</v>
      </c>
      <c r="BN526">
        <v>7825.0507347796383</v>
      </c>
      <c r="BO526">
        <v>7736.3266080561207</v>
      </c>
      <c r="BP526">
        <v>7402.6603499796001</v>
      </c>
      <c r="BQ526">
        <v>7866.1543198909121</v>
      </c>
      <c r="BR526">
        <v>7194.2116429487724</v>
      </c>
      <c r="BS526">
        <v>7086.379375699491</v>
      </c>
      <c r="BT526">
        <v>7279.2570896563575</v>
      </c>
      <c r="BU526">
        <v>6379.4033850371998</v>
      </c>
      <c r="BV526">
        <v>7064.5110503151327</v>
      </c>
      <c r="BW526">
        <v>6937.7217131849775</v>
      </c>
      <c r="BX526">
        <v>8456.8805760415853</v>
      </c>
      <c r="BY526">
        <v>8546.4582760761568</v>
      </c>
      <c r="BZ526">
        <v>8528.9960804171988</v>
      </c>
      <c r="CA526">
        <v>8449.3674761424718</v>
      </c>
      <c r="CB526">
        <v>8126.4716390233843</v>
      </c>
      <c r="CC526">
        <v>8601.8833169806512</v>
      </c>
      <c r="CD526">
        <v>7941.9616481221583</v>
      </c>
      <c r="CE526">
        <v>7844.8813534603778</v>
      </c>
      <c r="CF526">
        <v>8045.8004345792906</v>
      </c>
      <c r="CG526">
        <v>7150.2161076531211</v>
      </c>
      <c r="CH526">
        <v>7835.4554816764748</v>
      </c>
      <c r="CI526">
        <v>7705.1949681654341</v>
      </c>
      <c r="CJ526">
        <v>9219.3515862057793</v>
      </c>
      <c r="CK526">
        <v>9305.2885409132778</v>
      </c>
      <c r="CL526">
        <v>9287.1572509652142</v>
      </c>
      <c r="CM526">
        <v>9216.7318120239743</v>
      </c>
      <c r="CN526">
        <v>8909.74559038796</v>
      </c>
      <c r="CO526">
        <v>9406.6402012286962</v>
      </c>
      <c r="CP526">
        <v>8790.6964398037271</v>
      </c>
      <c r="CQ526">
        <v>8698.6331497277497</v>
      </c>
      <c r="CR526">
        <v>8930.4258154147392</v>
      </c>
      <c r="CS526">
        <v>8139.3397719800687</v>
      </c>
      <c r="CT526">
        <v>8499.9275036859108</v>
      </c>
      <c r="CU526">
        <v>8829.0482970347184</v>
      </c>
      <c r="CV526">
        <v>1</v>
      </c>
      <c r="CW526">
        <f t="shared" si="26"/>
        <v>5105</v>
      </c>
      <c r="CY526">
        <f t="shared" si="27"/>
        <v>5105</v>
      </c>
      <c r="CZ526">
        <f t="shared" si="28"/>
        <v>5105</v>
      </c>
    </row>
    <row r="527" spans="1:104" x14ac:dyDescent="0.25">
      <c r="A527" t="s">
        <v>103</v>
      </c>
      <c r="B527" t="s">
        <v>103</v>
      </c>
      <c r="C527" t="s">
        <v>104</v>
      </c>
      <c r="CV527">
        <v>0</v>
      </c>
      <c r="CW527">
        <f t="shared" si="26"/>
        <v>0</v>
      </c>
      <c r="CY527">
        <f t="shared" si="27"/>
        <v>0</v>
      </c>
      <c r="CZ527" t="e">
        <f t="shared" si="28"/>
        <v>#VALUE!</v>
      </c>
    </row>
    <row r="528" spans="1:104" x14ac:dyDescent="0.25">
      <c r="A528" t="s">
        <v>235</v>
      </c>
      <c r="B528" t="s">
        <v>105</v>
      </c>
      <c r="C528" t="s">
        <v>102</v>
      </c>
      <c r="D528">
        <v>4371.9879522532219</v>
      </c>
      <c r="E528">
        <v>4553.4853294678242</v>
      </c>
      <c r="F528">
        <v>5590.6166873229358</v>
      </c>
      <c r="G528">
        <v>5625.9053426795917</v>
      </c>
      <c r="H528">
        <v>5707.6144806328366</v>
      </c>
      <c r="I528">
        <v>5354.9297731822116</v>
      </c>
      <c r="J528">
        <v>5416.5108793339532</v>
      </c>
      <c r="K528">
        <v>5507.0162063529078</v>
      </c>
      <c r="L528">
        <v>5111.746738539262</v>
      </c>
      <c r="M528">
        <v>5381.7763883332982</v>
      </c>
      <c r="N528">
        <v>5220.1214063698008</v>
      </c>
      <c r="O528">
        <v>5003.7477323063877</v>
      </c>
      <c r="P528">
        <v>5064.301328745627</v>
      </c>
      <c r="Q528">
        <v>5134.2377260444082</v>
      </c>
      <c r="R528">
        <v>5821.5283084403418</v>
      </c>
      <c r="S528">
        <v>5774.1927478924672</v>
      </c>
      <c r="T528">
        <v>5894.9357228217914</v>
      </c>
      <c r="U528">
        <v>5546.2257041116336</v>
      </c>
      <c r="V528">
        <v>5529.399098702801</v>
      </c>
      <c r="W528">
        <v>5553.6521676635784</v>
      </c>
      <c r="X528">
        <v>5147.7015232362082</v>
      </c>
      <c r="Y528">
        <v>5434.9258697854821</v>
      </c>
      <c r="Z528">
        <v>5297.6471103586837</v>
      </c>
      <c r="AA528">
        <v>5111.0076170601269</v>
      </c>
      <c r="AB528">
        <v>5203.9624100306755</v>
      </c>
      <c r="AC528">
        <v>5301.4325039386886</v>
      </c>
      <c r="AD528">
        <v>6005.2753826350136</v>
      </c>
      <c r="AE528">
        <v>5963.6635069329041</v>
      </c>
      <c r="AF528">
        <v>6084.4869440859766</v>
      </c>
      <c r="AG528">
        <v>5735.8557163661962</v>
      </c>
      <c r="AH528">
        <v>5722.4113780993739</v>
      </c>
      <c r="AI528">
        <v>5754.4131570358422</v>
      </c>
      <c r="AJ528">
        <v>5360.2633732200648</v>
      </c>
      <c r="AK528">
        <v>5662.248127598169</v>
      </c>
      <c r="AL528">
        <v>5541.3290928220176</v>
      </c>
      <c r="AM528">
        <v>5371.4441940240504</v>
      </c>
      <c r="AN528">
        <v>5480.7025760782244</v>
      </c>
      <c r="AO528">
        <v>5593.5291618344727</v>
      </c>
      <c r="AP528">
        <v>6311.5188658868592</v>
      </c>
      <c r="AQ528">
        <v>6282.7363532614108</v>
      </c>
      <c r="AR528">
        <v>6415.1364319589029</v>
      </c>
      <c r="AS528">
        <v>6077.1026081038781</v>
      </c>
      <c r="AT528">
        <v>6073.7222345276896</v>
      </c>
      <c r="AU528">
        <v>6115.7560932538508</v>
      </c>
      <c r="AV528">
        <v>5732.0205348600575</v>
      </c>
      <c r="AW528">
        <v>6045.0197755630988</v>
      </c>
      <c r="AX528">
        <v>5935.7025217179671</v>
      </c>
      <c r="AY528">
        <v>5777.8046650511005</v>
      </c>
      <c r="AZ528">
        <v>5899.1382073944333</v>
      </c>
      <c r="BA528">
        <v>6023.8414599465923</v>
      </c>
      <c r="BB528">
        <v>6753.3122426527116</v>
      </c>
      <c r="BC528">
        <v>6735.5388186853161</v>
      </c>
      <c r="BD528">
        <v>6878.5054949183886</v>
      </c>
      <c r="BE528">
        <v>6550.6887249288102</v>
      </c>
      <c r="BF528">
        <v>6557.2846992856084</v>
      </c>
      <c r="BG528">
        <v>6609.14328768019</v>
      </c>
      <c r="BH528">
        <v>6235.1338904433869</v>
      </c>
      <c r="BI528">
        <v>6557.7795125422854</v>
      </c>
      <c r="BJ528">
        <v>6458.0266747793103</v>
      </c>
      <c r="BK528">
        <v>6309.6048783644619</v>
      </c>
      <c r="BL528">
        <v>6440.3290332028319</v>
      </c>
      <c r="BM528">
        <v>6574.3556830722682</v>
      </c>
      <c r="BN528">
        <v>7313.1131922758705</v>
      </c>
      <c r="BO528">
        <v>7304.6213933156778</v>
      </c>
      <c r="BP528">
        <v>7456.8804961897567</v>
      </c>
      <c r="BQ528">
        <v>7138.3498731594709</v>
      </c>
      <c r="BR528">
        <v>7154.1638670087914</v>
      </c>
      <c r="BS528">
        <v>7215.065636547296</v>
      </c>
      <c r="BT528">
        <v>6849.7888887784266</v>
      </c>
      <c r="BU528">
        <v>7180.7241290637048</v>
      </c>
      <c r="BV528">
        <v>7088.7322072125817</v>
      </c>
      <c r="BW528">
        <v>6947.5479925168311</v>
      </c>
      <c r="BX528">
        <v>7085.1133517479157</v>
      </c>
      <c r="BY528">
        <v>7225.834686118742</v>
      </c>
      <c r="BZ528">
        <v>7971.4762205756124</v>
      </c>
      <c r="CA528">
        <v>7970.4038892473391</v>
      </c>
      <c r="CB528">
        <v>8130.8756491351487</v>
      </c>
      <c r="CC528">
        <v>7821.4166602717769</v>
      </c>
      <c r="CD528">
        <v>7846.9659820460965</v>
      </c>
      <c r="CE528">
        <v>7917.7847341754095</v>
      </c>
      <c r="CF528">
        <v>7561.9196884453759</v>
      </c>
      <c r="CG528">
        <v>7900.9869282039053</v>
      </c>
      <c r="CH528">
        <v>7815.2020815360411</v>
      </c>
      <c r="CI528">
        <v>7677.9875269801269</v>
      </c>
      <c r="CJ528">
        <v>7817.4331589123558</v>
      </c>
      <c r="CK528">
        <v>7958.5254368121368</v>
      </c>
      <c r="CL528">
        <v>8704.9810260657669</v>
      </c>
      <c r="CM528">
        <v>8705.754617330198</v>
      </c>
      <c r="CN528">
        <v>8872.0400140252059</v>
      </c>
      <c r="CO528">
        <v>8574.0557133796447</v>
      </c>
      <c r="CP528">
        <v>8612.2290476495691</v>
      </c>
      <c r="CQ528">
        <v>8705.761316372982</v>
      </c>
      <c r="CR528">
        <v>8374.7653009910755</v>
      </c>
      <c r="CS528">
        <v>8684.7608226402408</v>
      </c>
      <c r="CT528">
        <v>8708.0234514196818</v>
      </c>
      <c r="CU528">
        <v>8437.9174807564523</v>
      </c>
      <c r="CV528">
        <v>-1</v>
      </c>
      <c r="CW528">
        <f t="shared" si="26"/>
        <v>5105</v>
      </c>
      <c r="CY528">
        <f t="shared" si="27"/>
        <v>5105</v>
      </c>
      <c r="CZ528">
        <f t="shared" si="28"/>
        <v>5105</v>
      </c>
    </row>
    <row r="529" spans="1:104" x14ac:dyDescent="0.25">
      <c r="A529" t="s">
        <v>103</v>
      </c>
      <c r="B529" t="s">
        <v>103</v>
      </c>
      <c r="C529" t="s">
        <v>104</v>
      </c>
      <c r="CV529">
        <v>0</v>
      </c>
      <c r="CW529">
        <f t="shared" si="26"/>
        <v>0</v>
      </c>
      <c r="CY529">
        <f t="shared" si="27"/>
        <v>0</v>
      </c>
      <c r="CZ529" t="e">
        <f t="shared" si="28"/>
        <v>#VALUE!</v>
      </c>
    </row>
    <row r="530" spans="1:104" x14ac:dyDescent="0.25">
      <c r="A530" t="s">
        <v>236</v>
      </c>
      <c r="B530" t="s">
        <v>101</v>
      </c>
      <c r="C530" t="s">
        <v>102</v>
      </c>
      <c r="D530">
        <v>913.57559424155966</v>
      </c>
      <c r="E530">
        <v>934.49261089011122</v>
      </c>
      <c r="F530">
        <v>991.65537495062938</v>
      </c>
      <c r="G530">
        <v>957.07650510916233</v>
      </c>
      <c r="H530">
        <v>883.38730327202063</v>
      </c>
      <c r="I530">
        <v>893.84883543464343</v>
      </c>
      <c r="J530">
        <v>810.12728281326554</v>
      </c>
      <c r="K530">
        <v>803.93047838158816</v>
      </c>
      <c r="L530">
        <v>782.34558322880355</v>
      </c>
      <c r="M530">
        <v>677.02960489471639</v>
      </c>
      <c r="N530">
        <v>735.50009442432645</v>
      </c>
      <c r="O530">
        <v>652.61541017571483</v>
      </c>
      <c r="P530">
        <v>857.26630712720544</v>
      </c>
      <c r="Q530">
        <v>903.47320306495976</v>
      </c>
      <c r="R530">
        <v>975.98819928017201</v>
      </c>
      <c r="S530">
        <v>947.90312457973721</v>
      </c>
      <c r="T530">
        <v>880.36056416354234</v>
      </c>
      <c r="U530">
        <v>891.24480817455367</v>
      </c>
      <c r="V530">
        <v>809.3769624987026</v>
      </c>
      <c r="W530">
        <v>806.02436454776409</v>
      </c>
      <c r="X530">
        <v>790.00382426067961</v>
      </c>
      <c r="Y530">
        <v>693.7740702074409</v>
      </c>
      <c r="Z530">
        <v>761.99568929275199</v>
      </c>
      <c r="AA530">
        <v>687.43022976774648</v>
      </c>
      <c r="AB530">
        <v>897.61142821629846</v>
      </c>
      <c r="AC530">
        <v>946.00898239518961</v>
      </c>
      <c r="AD530">
        <v>1018.1090410224367</v>
      </c>
      <c r="AE530">
        <v>988.45505512139903</v>
      </c>
      <c r="AF530">
        <v>919.61875322849687</v>
      </c>
      <c r="AG530">
        <v>930.45244446855168</v>
      </c>
      <c r="AH530">
        <v>850.0933409379702</v>
      </c>
      <c r="AI530">
        <v>849.56473246821292</v>
      </c>
      <c r="AJ530">
        <v>837.15675748798549</v>
      </c>
      <c r="AK530">
        <v>744.78246647179537</v>
      </c>
      <c r="AL530">
        <v>816.69315579354702</v>
      </c>
      <c r="AM530">
        <v>745.42812335076553</v>
      </c>
      <c r="AN530">
        <v>958.45526753421041</v>
      </c>
      <c r="AO530">
        <v>1009.2728807252338</v>
      </c>
      <c r="AP530">
        <v>1083.4432289322519</v>
      </c>
      <c r="AQ530">
        <v>1055.6111648732251</v>
      </c>
      <c r="AR530">
        <v>988.46539587639813</v>
      </c>
      <c r="AS530">
        <v>1000.9800945622524</v>
      </c>
      <c r="AT530">
        <v>922.40042593259261</v>
      </c>
      <c r="AU530">
        <v>923.82063159515815</v>
      </c>
      <c r="AV530">
        <v>913.54835932230026</v>
      </c>
      <c r="AW530">
        <v>823.45978528571766</v>
      </c>
      <c r="AX530">
        <v>897.73085677665767</v>
      </c>
      <c r="AY530">
        <v>828.81356196767069</v>
      </c>
      <c r="AZ530">
        <v>1044.1032056607476</v>
      </c>
      <c r="BA530">
        <v>1097.0576300047007</v>
      </c>
      <c r="BB530">
        <v>1173.2346288821004</v>
      </c>
      <c r="BC530">
        <v>1147.3023643949109</v>
      </c>
      <c r="BD530">
        <v>1081.9859910907021</v>
      </c>
      <c r="BE530">
        <v>1096.2947330616917</v>
      </c>
      <c r="BF530">
        <v>1019.4978195824341</v>
      </c>
      <c r="BG530">
        <v>1022.6997190555483</v>
      </c>
      <c r="BH530">
        <v>1014.2073459905409</v>
      </c>
      <c r="BI530">
        <v>925.89112897707628</v>
      </c>
      <c r="BJ530">
        <v>1001.9223193057217</v>
      </c>
      <c r="BK530">
        <v>934.75320546966509</v>
      </c>
      <c r="BL530">
        <v>1151.7851105480572</v>
      </c>
      <c r="BM530">
        <v>1206.4851318759911</v>
      </c>
      <c r="BN530">
        <v>1284.4187757138761</v>
      </c>
      <c r="BO530">
        <v>1260.2548058205869</v>
      </c>
      <c r="BP530">
        <v>1196.707345412291</v>
      </c>
      <c r="BQ530">
        <v>1212.7613057735955</v>
      </c>
      <c r="BR530">
        <v>1137.6509259211143</v>
      </c>
      <c r="BS530">
        <v>1142.4423435627448</v>
      </c>
      <c r="BT530">
        <v>1135.4119882530003</v>
      </c>
      <c r="BU530">
        <v>1048.420293243023</v>
      </c>
      <c r="BV530">
        <v>1125.6593882802781</v>
      </c>
      <c r="BW530">
        <v>1059.6373782781861</v>
      </c>
      <c r="BX530">
        <v>1277.840533294514</v>
      </c>
      <c r="BY530">
        <v>1333.8334701678391</v>
      </c>
      <c r="BZ530">
        <v>1413.2663001245983</v>
      </c>
      <c r="CA530">
        <v>1390.8507485527712</v>
      </c>
      <c r="CB530">
        <v>1329.2770040790219</v>
      </c>
      <c r="CC530">
        <v>1347.4281554444128</v>
      </c>
      <c r="CD530">
        <v>1274.3652924675694</v>
      </c>
      <c r="CE530">
        <v>1280.9436633233267</v>
      </c>
      <c r="CF530">
        <v>1275.2346829084072</v>
      </c>
      <c r="CG530">
        <v>1188.9677402882046</v>
      </c>
      <c r="CH530">
        <v>1266.3215271380227</v>
      </c>
      <c r="CI530">
        <v>1199.9533210212562</v>
      </c>
      <c r="CJ530">
        <v>1417.6776776255888</v>
      </c>
      <c r="CK530">
        <v>1473.5479616217858</v>
      </c>
      <c r="CL530">
        <v>1553.5206590887333</v>
      </c>
      <c r="CM530">
        <v>1533.0808206688162</v>
      </c>
      <c r="CN530">
        <v>1474.554974845177</v>
      </c>
      <c r="CO530">
        <v>1496.6497282176215</v>
      </c>
      <c r="CP530">
        <v>1429.0106004662407</v>
      </c>
      <c r="CQ530">
        <v>1438.3660111631505</v>
      </c>
      <c r="CR530">
        <v>1434.1165212458568</v>
      </c>
      <c r="CS530">
        <v>1359.2894552502976</v>
      </c>
      <c r="CT530">
        <v>1402.6266960237281</v>
      </c>
      <c r="CU530">
        <v>1380.6576719609507</v>
      </c>
      <c r="CV530">
        <v>1</v>
      </c>
      <c r="CW530">
        <f t="shared" si="26"/>
        <v>5201</v>
      </c>
      <c r="CY530">
        <f t="shared" si="27"/>
        <v>5201</v>
      </c>
      <c r="CZ530">
        <f t="shared" si="28"/>
        <v>5201</v>
      </c>
    </row>
    <row r="531" spans="1:104" x14ac:dyDescent="0.25">
      <c r="A531" t="s">
        <v>103</v>
      </c>
      <c r="B531" t="s">
        <v>103</v>
      </c>
      <c r="C531" t="s">
        <v>104</v>
      </c>
      <c r="CV531">
        <v>0</v>
      </c>
      <c r="CW531">
        <f t="shared" si="26"/>
        <v>0</v>
      </c>
      <c r="CY531">
        <f t="shared" si="27"/>
        <v>0</v>
      </c>
      <c r="CZ531" t="e">
        <f t="shared" si="28"/>
        <v>#VALUE!</v>
      </c>
    </row>
    <row r="532" spans="1:104" x14ac:dyDescent="0.25">
      <c r="A532" t="s">
        <v>236</v>
      </c>
      <c r="B532" t="s">
        <v>105</v>
      </c>
      <c r="C532" t="s">
        <v>102</v>
      </c>
      <c r="D532">
        <v>950.73481650112785</v>
      </c>
      <c r="E532">
        <v>874.4059381198299</v>
      </c>
      <c r="F532">
        <v>873.17348187701327</v>
      </c>
      <c r="G532">
        <v>817.14518537060235</v>
      </c>
      <c r="H532">
        <v>787.01043860321806</v>
      </c>
      <c r="I532">
        <v>763.24466349683564</v>
      </c>
      <c r="J532">
        <v>735.17296563546438</v>
      </c>
      <c r="K532">
        <v>763.30891683468337</v>
      </c>
      <c r="L532">
        <v>749.88909650487915</v>
      </c>
      <c r="M532">
        <v>774.93064791518646</v>
      </c>
      <c r="N532">
        <v>822.18104258937296</v>
      </c>
      <c r="O532">
        <v>789.59832526947253</v>
      </c>
      <c r="P532">
        <v>841.62213814263771</v>
      </c>
      <c r="Q532">
        <v>815.56376101750413</v>
      </c>
      <c r="R532">
        <v>837.01835092648014</v>
      </c>
      <c r="S532">
        <v>792.73379087988178</v>
      </c>
      <c r="T532">
        <v>771.30227731390823</v>
      </c>
      <c r="U532">
        <v>756.01191655407968</v>
      </c>
      <c r="V532">
        <v>735.76654851093861</v>
      </c>
      <c r="W532">
        <v>771.71128016896535</v>
      </c>
      <c r="X532">
        <v>766.01704150070873</v>
      </c>
      <c r="Y532">
        <v>797.87876310627655</v>
      </c>
      <c r="Z532">
        <v>850.05518615265055</v>
      </c>
      <c r="AA532">
        <v>820.26503927742078</v>
      </c>
      <c r="AB532">
        <v>873.26150906303258</v>
      </c>
      <c r="AC532">
        <v>847.0953777056103</v>
      </c>
      <c r="AD532">
        <v>868.34355425939202</v>
      </c>
      <c r="AE532">
        <v>824.57737612634696</v>
      </c>
      <c r="AF532">
        <v>804.79991709454202</v>
      </c>
      <c r="AG532">
        <v>792.28070654119824</v>
      </c>
      <c r="AH532">
        <v>775.59224464810961</v>
      </c>
      <c r="AI532">
        <v>815.42627032832456</v>
      </c>
      <c r="AJ532">
        <v>813.55058164298282</v>
      </c>
      <c r="AK532">
        <v>848.89983188049598</v>
      </c>
      <c r="AL532">
        <v>904.13157040821432</v>
      </c>
      <c r="AM532">
        <v>876.9889899370902</v>
      </c>
      <c r="AN532">
        <v>932.32100442936712</v>
      </c>
      <c r="AO532">
        <v>908.29799016371908</v>
      </c>
      <c r="AP532">
        <v>931.61163724512153</v>
      </c>
      <c r="AQ532">
        <v>889.92898833948914</v>
      </c>
      <c r="AR532">
        <v>872.32214324909035</v>
      </c>
      <c r="AS532">
        <v>862.09776237012443</v>
      </c>
      <c r="AT532">
        <v>847.83076248434293</v>
      </c>
      <c r="AU532">
        <v>890.18290548022333</v>
      </c>
      <c r="AV532">
        <v>890.86895829853745</v>
      </c>
      <c r="AW532">
        <v>928.76243158036425</v>
      </c>
      <c r="AX532">
        <v>986.4678602778464</v>
      </c>
      <c r="AY532">
        <v>961.69592712186409</v>
      </c>
      <c r="AZ532">
        <v>1019.2883698305103</v>
      </c>
      <c r="BA532">
        <v>997.43037552347312</v>
      </c>
      <c r="BB532">
        <v>1022.8413124723608</v>
      </c>
      <c r="BC532">
        <v>983.21791270160122</v>
      </c>
      <c r="BD532">
        <v>967.65524082583033</v>
      </c>
      <c r="BE532">
        <v>959.47189226137743</v>
      </c>
      <c r="BF532">
        <v>947.24409778498148</v>
      </c>
      <c r="BG532">
        <v>991.62807508710705</v>
      </c>
      <c r="BH532">
        <v>994.33116747003169</v>
      </c>
      <c r="BI532">
        <v>1034.2217507943701</v>
      </c>
      <c r="BJ532">
        <v>1093.9035610647213</v>
      </c>
      <c r="BK532">
        <v>1071.0903653907671</v>
      </c>
      <c r="BL532">
        <v>1130.6283732369341</v>
      </c>
      <c r="BM532">
        <v>1110.7051127879756</v>
      </c>
      <c r="BN532">
        <v>1138.0368957943665</v>
      </c>
      <c r="BO532">
        <v>1100.3102138860704</v>
      </c>
      <c r="BP532">
        <v>1086.6033175032344</v>
      </c>
      <c r="BQ532">
        <v>1080.2147769392286</v>
      </c>
      <c r="BR532">
        <v>1069.7033180270414</v>
      </c>
      <c r="BS532">
        <v>1115.7170832558361</v>
      </c>
      <c r="BT532">
        <v>1119.9709740694414</v>
      </c>
      <c r="BU532">
        <v>1161.359824400459</v>
      </c>
      <c r="BV532">
        <v>1222.531070490081</v>
      </c>
      <c r="BW532">
        <v>1201.2517510082566</v>
      </c>
      <c r="BX532">
        <v>1262.4177512954939</v>
      </c>
      <c r="BY532">
        <v>1244.2465423359174</v>
      </c>
      <c r="BZ532">
        <v>1273.4497285215427</v>
      </c>
      <c r="CA532">
        <v>1237.6655761982354</v>
      </c>
      <c r="CB532">
        <v>1225.8824256593452</v>
      </c>
      <c r="CC532">
        <v>1221.2820004861042</v>
      </c>
      <c r="CD532">
        <v>1212.3062432430199</v>
      </c>
      <c r="CE532">
        <v>1259.5201764247649</v>
      </c>
      <c r="CF532">
        <v>1264.6221149348646</v>
      </c>
      <c r="CG532">
        <v>1306.5788739205548</v>
      </c>
      <c r="CH532">
        <v>1368.1988055793831</v>
      </c>
      <c r="CI532">
        <v>1347.4824357804318</v>
      </c>
      <c r="CJ532">
        <v>1409.5972306320662</v>
      </c>
      <c r="CK532">
        <v>1392.9529434753281</v>
      </c>
      <c r="CL532">
        <v>1424.3958594951723</v>
      </c>
      <c r="CM532">
        <v>1391.5405950701643</v>
      </c>
      <c r="CN532">
        <v>1382.9068720503419</v>
      </c>
      <c r="CO532">
        <v>1381.4916956063526</v>
      </c>
      <c r="CP532">
        <v>1374.9427308049058</v>
      </c>
      <c r="CQ532">
        <v>1422.4227846752265</v>
      </c>
      <c r="CR532">
        <v>1428.8748395213879</v>
      </c>
      <c r="CS532">
        <v>1464.9864933908784</v>
      </c>
      <c r="CT532">
        <v>1525.4554343901327</v>
      </c>
      <c r="CU532">
        <v>1507.5730278061192</v>
      </c>
      <c r="CV532">
        <v>-1</v>
      </c>
      <c r="CW532">
        <f t="shared" si="26"/>
        <v>5201</v>
      </c>
      <c r="CY532">
        <f t="shared" si="27"/>
        <v>5201</v>
      </c>
      <c r="CZ532">
        <f t="shared" si="28"/>
        <v>5201</v>
      </c>
    </row>
    <row r="533" spans="1:104" x14ac:dyDescent="0.25">
      <c r="A533" t="s">
        <v>103</v>
      </c>
      <c r="B533" t="s">
        <v>103</v>
      </c>
      <c r="C533" t="s">
        <v>104</v>
      </c>
      <c r="CV533">
        <v>0</v>
      </c>
      <c r="CW533">
        <f t="shared" si="26"/>
        <v>0</v>
      </c>
      <c r="CY533">
        <f t="shared" si="27"/>
        <v>0</v>
      </c>
      <c r="CZ533" t="e">
        <f t="shared" si="28"/>
        <v>#VALUE!</v>
      </c>
    </row>
    <row r="534" spans="1:104" x14ac:dyDescent="0.25">
      <c r="A534" t="s">
        <v>237</v>
      </c>
      <c r="B534" t="s">
        <v>101</v>
      </c>
      <c r="C534" t="s">
        <v>102</v>
      </c>
      <c r="D534">
        <v>1052.3733823660928</v>
      </c>
      <c r="E534">
        <v>1091.0010154056822</v>
      </c>
      <c r="F534">
        <v>1252.267423017397</v>
      </c>
      <c r="G534">
        <v>1245.4062664288047</v>
      </c>
      <c r="H534">
        <v>1221.5859506016257</v>
      </c>
      <c r="I534">
        <v>1230.4971194729469</v>
      </c>
      <c r="J534">
        <v>1134.338677353586</v>
      </c>
      <c r="K534">
        <v>1118.7242676269884</v>
      </c>
      <c r="L534">
        <v>1045.4654585568019</v>
      </c>
      <c r="M534">
        <v>920.66681819791609</v>
      </c>
      <c r="N534">
        <v>934.10295675822442</v>
      </c>
      <c r="O534">
        <v>805.7284972618786</v>
      </c>
      <c r="P534">
        <v>1062.5786686263079</v>
      </c>
      <c r="Q534">
        <v>1130.5132404116475</v>
      </c>
      <c r="R534">
        <v>1300.9270947760378</v>
      </c>
      <c r="S534">
        <v>1288.3470878918552</v>
      </c>
      <c r="T534">
        <v>1262.9758831987554</v>
      </c>
      <c r="U534">
        <v>1261.8705187133844</v>
      </c>
      <c r="V534">
        <v>1156.1221198750627</v>
      </c>
      <c r="W534">
        <v>1135.6734718186217</v>
      </c>
      <c r="X534">
        <v>1064.6558852008013</v>
      </c>
      <c r="Y534">
        <v>951.1701466500582</v>
      </c>
      <c r="Z534">
        <v>980.94741317843273</v>
      </c>
      <c r="AA534">
        <v>869.57949031001738</v>
      </c>
      <c r="AB534">
        <v>1140.2029064121359</v>
      </c>
      <c r="AC534">
        <v>1216.2031229792967</v>
      </c>
      <c r="AD534">
        <v>1388.9296930743417</v>
      </c>
      <c r="AE534">
        <v>1374.6753801419361</v>
      </c>
      <c r="AF534">
        <v>1346.0600993923472</v>
      </c>
      <c r="AG534">
        <v>1342.2692280212536</v>
      </c>
      <c r="AH534">
        <v>1235.6560487335378</v>
      </c>
      <c r="AI534">
        <v>1216.4759266718329</v>
      </c>
      <c r="AJ534">
        <v>1148.5042152314891</v>
      </c>
      <c r="AK534">
        <v>1039.195539003457</v>
      </c>
      <c r="AL534">
        <v>1073.6311246048542</v>
      </c>
      <c r="AM534">
        <v>966.8949681178525</v>
      </c>
      <c r="AN534">
        <v>1241.7822977283809</v>
      </c>
      <c r="AO534">
        <v>1321.4723848048775</v>
      </c>
      <c r="AP534">
        <v>1497.2186078029695</v>
      </c>
      <c r="AQ534">
        <v>1485.324809677054</v>
      </c>
      <c r="AR534">
        <v>1458.5307559560642</v>
      </c>
      <c r="AS534">
        <v>1456.2331456639379</v>
      </c>
      <c r="AT534">
        <v>1351.0412537166712</v>
      </c>
      <c r="AU534">
        <v>1333.4451075107663</v>
      </c>
      <c r="AV534">
        <v>1267.3729866517199</v>
      </c>
      <c r="AW534">
        <v>1160.3191598880194</v>
      </c>
      <c r="AX534">
        <v>1197.2981626624833</v>
      </c>
      <c r="AY534">
        <v>1093.2595794737649</v>
      </c>
      <c r="AZ534">
        <v>1370.8485598386067</v>
      </c>
      <c r="BA534">
        <v>1453.1239668613314</v>
      </c>
      <c r="BB534">
        <v>1631.2735592107424</v>
      </c>
      <c r="BC534">
        <v>1621.5921434987918</v>
      </c>
      <c r="BD534">
        <v>1596.8513727994659</v>
      </c>
      <c r="BE534">
        <v>1596.497917578828</v>
      </c>
      <c r="BF534">
        <v>1493.1887759444867</v>
      </c>
      <c r="BG534">
        <v>1477.4474713689065</v>
      </c>
      <c r="BH534">
        <v>1413.2191387372764</v>
      </c>
      <c r="BI534">
        <v>1308.0030907396931</v>
      </c>
      <c r="BJ534">
        <v>1346.8151883611902</v>
      </c>
      <c r="BK534">
        <v>1244.610030752528</v>
      </c>
      <c r="BL534">
        <v>1524.0453060109455</v>
      </c>
      <c r="BM534">
        <v>1608.1987804732869</v>
      </c>
      <c r="BN534">
        <v>1788.2774169799395</v>
      </c>
      <c r="BO534">
        <v>1780.5860788934212</v>
      </c>
      <c r="BP534">
        <v>1757.8872561350977</v>
      </c>
      <c r="BQ534">
        <v>1759.5921163624664</v>
      </c>
      <c r="BR534">
        <v>1658.2952621438478</v>
      </c>
      <c r="BS534">
        <v>1644.4395429351089</v>
      </c>
      <c r="BT534">
        <v>1581.8892997512553</v>
      </c>
      <c r="BU534">
        <v>1478.0879415498448</v>
      </c>
      <c r="BV534">
        <v>1518.046275679495</v>
      </c>
      <c r="BW534">
        <v>1416.7834783386934</v>
      </c>
      <c r="BX534">
        <v>1697.0944579886095</v>
      </c>
      <c r="BY534">
        <v>1782.2485134893466</v>
      </c>
      <c r="BZ534">
        <v>1963.658071357364</v>
      </c>
      <c r="CA534">
        <v>1957.7908984144055</v>
      </c>
      <c r="CB534">
        <v>1937.4693691972034</v>
      </c>
      <c r="CC534">
        <v>1942.0152612633635</v>
      </c>
      <c r="CD534">
        <v>1843.7678697478409</v>
      </c>
      <c r="CE534">
        <v>1832.7783774652023</v>
      </c>
      <c r="CF534">
        <v>1772.4536333827284</v>
      </c>
      <c r="CG534">
        <v>1669.8307577426401</v>
      </c>
      <c r="CH534">
        <v>1709.682977506088</v>
      </c>
      <c r="CI534">
        <v>1607.0723870023394</v>
      </c>
      <c r="CJ534">
        <v>1885.24274455668</v>
      </c>
      <c r="CK534">
        <v>1968.2144687691718</v>
      </c>
      <c r="CL534">
        <v>2148.27228924056</v>
      </c>
      <c r="CM534">
        <v>2143.3009749563753</v>
      </c>
      <c r="CN534">
        <v>2126.2551222466063</v>
      </c>
      <c r="CO534">
        <v>2136.6781192990384</v>
      </c>
      <c r="CP534">
        <v>2048.0075517770783</v>
      </c>
      <c r="CQ534">
        <v>2043.0209767193069</v>
      </c>
      <c r="CR534">
        <v>1992.3414205214303</v>
      </c>
      <c r="CS534">
        <v>1900.507547865845</v>
      </c>
      <c r="CT534">
        <v>1911.4749181822353</v>
      </c>
      <c r="CU534">
        <v>1851.0214709433358</v>
      </c>
      <c r="CV534">
        <v>1</v>
      </c>
      <c r="CW534">
        <f t="shared" si="26"/>
        <v>5202</v>
      </c>
      <c r="CY534">
        <f t="shared" si="27"/>
        <v>5202</v>
      </c>
      <c r="CZ534">
        <f t="shared" si="28"/>
        <v>5202</v>
      </c>
    </row>
    <row r="535" spans="1:104" x14ac:dyDescent="0.25">
      <c r="A535" t="s">
        <v>103</v>
      </c>
      <c r="B535" t="s">
        <v>103</v>
      </c>
      <c r="C535" t="s">
        <v>104</v>
      </c>
      <c r="CV535">
        <v>0</v>
      </c>
      <c r="CW535">
        <f t="shared" si="26"/>
        <v>0</v>
      </c>
      <c r="CY535">
        <f t="shared" si="27"/>
        <v>0</v>
      </c>
      <c r="CZ535" t="e">
        <f t="shared" si="28"/>
        <v>#VALUE!</v>
      </c>
    </row>
    <row r="536" spans="1:104" x14ac:dyDescent="0.25">
      <c r="A536" t="s">
        <v>237</v>
      </c>
      <c r="B536" t="s">
        <v>105</v>
      </c>
      <c r="C536" t="s">
        <v>102</v>
      </c>
      <c r="D536">
        <v>1089.8275899856899</v>
      </c>
      <c r="E536">
        <v>1037.2370702051053</v>
      </c>
      <c r="F536">
        <v>1075.8227481182935</v>
      </c>
      <c r="G536">
        <v>1038.9435069765798</v>
      </c>
      <c r="H536">
        <v>1094.4393999239796</v>
      </c>
      <c r="I536">
        <v>1016.0578600844074</v>
      </c>
      <c r="J536">
        <v>1045.2991363500098</v>
      </c>
      <c r="K536">
        <v>1087.8819914227872</v>
      </c>
      <c r="L536">
        <v>1023.8041845939705</v>
      </c>
      <c r="M536">
        <v>1175.589841846175</v>
      </c>
      <c r="N536">
        <v>1189.3799190533459</v>
      </c>
      <c r="O536">
        <v>1157.9320107639919</v>
      </c>
      <c r="P536">
        <v>1094.1178204310013</v>
      </c>
      <c r="Q536">
        <v>1027.84937815427</v>
      </c>
      <c r="R536">
        <v>1089.9620551922906</v>
      </c>
      <c r="S536">
        <v>1049.1612603282936</v>
      </c>
      <c r="T536">
        <v>1107.1631078367689</v>
      </c>
      <c r="U536">
        <v>1034.6025462990115</v>
      </c>
      <c r="V536">
        <v>1065.6575433501253</v>
      </c>
      <c r="W536">
        <v>1112.5817920495597</v>
      </c>
      <c r="X536">
        <v>1054.0193678662981</v>
      </c>
      <c r="Y536">
        <v>1212.0781928861443</v>
      </c>
      <c r="Z536">
        <v>1232.5148624548424</v>
      </c>
      <c r="AA536">
        <v>1207.0680528590574</v>
      </c>
      <c r="AB536">
        <v>1148.0688023383152</v>
      </c>
      <c r="AC536">
        <v>1085.5075845370582</v>
      </c>
      <c r="AD536">
        <v>1150.6950688538332</v>
      </c>
      <c r="AE536">
        <v>1112.8582987601117</v>
      </c>
      <c r="AF536">
        <v>1174.0623240164798</v>
      </c>
      <c r="AG536">
        <v>1105.0370721603601</v>
      </c>
      <c r="AH536">
        <v>1139.8540958602462</v>
      </c>
      <c r="AI536">
        <v>1190.5979221163682</v>
      </c>
      <c r="AJ536">
        <v>1135.7784790441208</v>
      </c>
      <c r="AK536">
        <v>1297.4461955532108</v>
      </c>
      <c r="AL536">
        <v>1321.3734342083912</v>
      </c>
      <c r="AM536">
        <v>1299.3437238561248</v>
      </c>
      <c r="AN536">
        <v>1243.7172558969112</v>
      </c>
      <c r="AO536">
        <v>1184.4829118940204</v>
      </c>
      <c r="AP536">
        <v>1252.9301955289898</v>
      </c>
      <c r="AQ536">
        <v>1218.2670309792229</v>
      </c>
      <c r="AR536">
        <v>1282.5580045122024</v>
      </c>
      <c r="AS536">
        <v>1216.5535511055577</v>
      </c>
      <c r="AT536">
        <v>1254.3563654972745</v>
      </c>
      <c r="AU536">
        <v>1308.0781636271672</v>
      </c>
      <c r="AV536">
        <v>1256.2414093343014</v>
      </c>
      <c r="AW536">
        <v>1420.8920080889013</v>
      </c>
      <c r="AX536">
        <v>1447.7861833792642</v>
      </c>
      <c r="AY536">
        <v>1428.6887420005191</v>
      </c>
      <c r="AZ536">
        <v>1375.9461977122696</v>
      </c>
      <c r="BA536">
        <v>1319.5420310029635</v>
      </c>
      <c r="BB536">
        <v>1390.7673323803274</v>
      </c>
      <c r="BC536">
        <v>1358.8347843343504</v>
      </c>
      <c r="BD536">
        <v>1425.8131470081828</v>
      </c>
      <c r="BE536">
        <v>1362.4545543362015</v>
      </c>
      <c r="BF536">
        <v>1402.8613264973533</v>
      </c>
      <c r="BG536">
        <v>1459.1446748935368</v>
      </c>
      <c r="BH536">
        <v>1409.8286269691605</v>
      </c>
      <c r="BI536">
        <v>1576.9640213092844</v>
      </c>
      <c r="BJ536">
        <v>1606.315190496239</v>
      </c>
      <c r="BK536">
        <v>1589.6565633812347</v>
      </c>
      <c r="BL536">
        <v>1539.3431372029631</v>
      </c>
      <c r="BM536">
        <v>1485.3628005386163</v>
      </c>
      <c r="BN536">
        <v>1559.0045072084765</v>
      </c>
      <c r="BO536">
        <v>1529.4709670744223</v>
      </c>
      <c r="BP536">
        <v>1598.8136209231841</v>
      </c>
      <c r="BQ536">
        <v>1537.7625813866489</v>
      </c>
      <c r="BR536">
        <v>1580.3982372466753</v>
      </c>
      <c r="BS536">
        <v>1638.8163035686184</v>
      </c>
      <c r="BT536">
        <v>1591.5383516224697</v>
      </c>
      <c r="BU536">
        <v>1760.6307500338062</v>
      </c>
      <c r="BV536">
        <v>1791.8925338815482</v>
      </c>
      <c r="BW536">
        <v>1777.1476454190408</v>
      </c>
      <c r="BX536">
        <v>1728.8051282497936</v>
      </c>
      <c r="BY536">
        <v>1676.8966454116241</v>
      </c>
      <c r="BZ536">
        <v>1752.7287877514291</v>
      </c>
      <c r="CA536">
        <v>1725.4830572868386</v>
      </c>
      <c r="CB536">
        <v>1797.1467445147396</v>
      </c>
      <c r="CC536">
        <v>1738.3501710312139</v>
      </c>
      <c r="CD536">
        <v>1783.0591730780955</v>
      </c>
      <c r="CE536">
        <v>1843.2654901548606</v>
      </c>
      <c r="CF536">
        <v>1797.4345934808205</v>
      </c>
      <c r="CG536">
        <v>1967.6421416711619</v>
      </c>
      <c r="CH536">
        <v>1999.7773326824711</v>
      </c>
      <c r="CI536">
        <v>1985.8604330565918</v>
      </c>
      <c r="CJ536">
        <v>1938.524822514486</v>
      </c>
      <c r="CK536">
        <v>1887.9810520084193</v>
      </c>
      <c r="CL536">
        <v>1965.9765711296682</v>
      </c>
      <c r="CM536">
        <v>1941.334838597139</v>
      </c>
      <c r="CN536">
        <v>2016.3320601755204</v>
      </c>
      <c r="CO536">
        <v>1961.5472983640932</v>
      </c>
      <c r="CP536">
        <v>2007.808544652157</v>
      </c>
      <c r="CQ536">
        <v>2072.1891914530042</v>
      </c>
      <c r="CR536">
        <v>2028.5016652405959</v>
      </c>
      <c r="CS536">
        <v>2178.8425698822111</v>
      </c>
      <c r="CT536">
        <v>2248.4537340084344</v>
      </c>
      <c r="CU536">
        <v>2184.7212853319293</v>
      </c>
      <c r="CV536">
        <v>-1</v>
      </c>
      <c r="CW536">
        <f t="shared" si="26"/>
        <v>5202</v>
      </c>
      <c r="CY536">
        <f t="shared" si="27"/>
        <v>5202</v>
      </c>
      <c r="CZ536">
        <f t="shared" si="28"/>
        <v>5202</v>
      </c>
    </row>
    <row r="537" spans="1:104" x14ac:dyDescent="0.25">
      <c r="A537" t="s">
        <v>103</v>
      </c>
      <c r="B537" t="s">
        <v>103</v>
      </c>
      <c r="C537" t="s">
        <v>104</v>
      </c>
      <c r="CV537">
        <v>0</v>
      </c>
      <c r="CW537">
        <f t="shared" si="26"/>
        <v>0</v>
      </c>
      <c r="CY537">
        <f t="shared" si="27"/>
        <v>0</v>
      </c>
      <c r="CZ537" t="e">
        <f t="shared" si="28"/>
        <v>#VALUE!</v>
      </c>
    </row>
    <row r="538" spans="1:104" x14ac:dyDescent="0.25">
      <c r="A538" t="s">
        <v>238</v>
      </c>
      <c r="B538" t="s">
        <v>101</v>
      </c>
      <c r="C538" t="s">
        <v>102</v>
      </c>
      <c r="D538">
        <v>28199.621581221421</v>
      </c>
      <c r="E538">
        <v>30512.204758176355</v>
      </c>
      <c r="F538">
        <v>33719.877187326019</v>
      </c>
      <c r="G538">
        <v>35278.872704771697</v>
      </c>
      <c r="H538">
        <v>33440.320391255023</v>
      </c>
      <c r="I538">
        <v>34421.591472308748</v>
      </c>
      <c r="J538">
        <v>31319.227828505253</v>
      </c>
      <c r="K538">
        <v>31281.244174501277</v>
      </c>
      <c r="L538">
        <v>30206.122256072245</v>
      </c>
      <c r="M538">
        <v>26255.902146800676</v>
      </c>
      <c r="N538">
        <v>28574.889019847076</v>
      </c>
      <c r="O538">
        <v>25560.896642675107</v>
      </c>
      <c r="P538">
        <v>30921.828685859982</v>
      </c>
      <c r="Q538">
        <v>33767.381762271005</v>
      </c>
      <c r="R538">
        <v>36884.748397739997</v>
      </c>
      <c r="S538">
        <v>37922.715876300819</v>
      </c>
      <c r="T538">
        <v>35711.543926332815</v>
      </c>
      <c r="U538">
        <v>36284.043372570071</v>
      </c>
      <c r="V538">
        <v>32843.514508340551</v>
      </c>
      <c r="W538">
        <v>32646.949560734232</v>
      </c>
      <c r="X538">
        <v>31652.46657799909</v>
      </c>
      <c r="Y538">
        <v>28035.013976152222</v>
      </c>
      <c r="Z538">
        <v>30808.989538447371</v>
      </c>
      <c r="AA538">
        <v>28244.387902678638</v>
      </c>
      <c r="AB538">
        <v>33946.646163217847</v>
      </c>
      <c r="AC538">
        <v>36967.646738356008</v>
      </c>
      <c r="AD538">
        <v>40107.084515552444</v>
      </c>
      <c r="AE538">
        <v>41073.786902591542</v>
      </c>
      <c r="AF538">
        <v>38769.009127960773</v>
      </c>
      <c r="AG538">
        <v>39282.328609285381</v>
      </c>
      <c r="AH538">
        <v>35845.847565858407</v>
      </c>
      <c r="AI538">
        <v>35717.730114088125</v>
      </c>
      <c r="AJ538">
        <v>34839.901283555286</v>
      </c>
      <c r="AK538">
        <v>31365.4139423956</v>
      </c>
      <c r="AL538">
        <v>34289.100469180739</v>
      </c>
      <c r="AM538">
        <v>31867.273310526871</v>
      </c>
      <c r="AN538">
        <v>37697.463965798866</v>
      </c>
      <c r="AO538">
        <v>40827.836441690262</v>
      </c>
      <c r="AP538">
        <v>44057.38658837277</v>
      </c>
      <c r="AQ538">
        <v>45096.896482205702</v>
      </c>
      <c r="AR538">
        <v>42852.082598568421</v>
      </c>
      <c r="AS538">
        <v>43418.900481423188</v>
      </c>
      <c r="AT538">
        <v>40036.429533087605</v>
      </c>
      <c r="AU538">
        <v>39968.675298983297</v>
      </c>
      <c r="AV538">
        <v>39160.805318763851</v>
      </c>
      <c r="AW538">
        <v>35765.919061712128</v>
      </c>
      <c r="AX538">
        <v>38776.155140360112</v>
      </c>
      <c r="AY538">
        <v>36443.636266014706</v>
      </c>
      <c r="AZ538">
        <v>42361.69489404952</v>
      </c>
      <c r="BA538">
        <v>45575.46299636193</v>
      </c>
      <c r="BB538">
        <v>48882.609742314307</v>
      </c>
      <c r="BC538">
        <v>49994.173609069054</v>
      </c>
      <c r="BD538">
        <v>47817.144623563305</v>
      </c>
      <c r="BE538">
        <v>48449.072897176833</v>
      </c>
      <c r="BF538">
        <v>45130.395209284936</v>
      </c>
      <c r="BG538">
        <v>45125.957344367591</v>
      </c>
      <c r="BH538">
        <v>44381.251835775991</v>
      </c>
      <c r="BI538">
        <v>41049.380753100719</v>
      </c>
      <c r="BJ538">
        <v>44122.420539424696</v>
      </c>
      <c r="BK538">
        <v>41852.576494198736</v>
      </c>
      <c r="BL538">
        <v>47833.496634914758</v>
      </c>
      <c r="BM538">
        <v>51110.801755506283</v>
      </c>
      <c r="BN538">
        <v>54482.632067404149</v>
      </c>
      <c r="BO538">
        <v>55660.210520996392</v>
      </c>
      <c r="BP538">
        <v>53550.160891009189</v>
      </c>
      <c r="BQ538">
        <v>54248.954546273664</v>
      </c>
      <c r="BR538">
        <v>50995.268990861689</v>
      </c>
      <c r="BS538">
        <v>51051.79347310822</v>
      </c>
      <c r="BT538">
        <v>50361.994842595755</v>
      </c>
      <c r="BU538">
        <v>47077.763444203702</v>
      </c>
      <c r="BV538">
        <v>50191.443963821803</v>
      </c>
      <c r="BW538">
        <v>47957.416015358234</v>
      </c>
      <c r="BX538">
        <v>53973.369868024456</v>
      </c>
      <c r="BY538">
        <v>57290.206911793503</v>
      </c>
      <c r="BZ538">
        <v>60711.384813681194</v>
      </c>
      <c r="CA538">
        <v>61951.911133673784</v>
      </c>
      <c r="CB538">
        <v>59919.086571252614</v>
      </c>
      <c r="CC538">
        <v>60705.888691081738</v>
      </c>
      <c r="CD538">
        <v>57543.174504417337</v>
      </c>
      <c r="CE538">
        <v>57682.621901420658</v>
      </c>
      <c r="CF538">
        <v>57055.66823270476</v>
      </c>
      <c r="CG538">
        <v>53804.452921582379</v>
      </c>
      <c r="CH538">
        <v>56916.871555674166</v>
      </c>
      <c r="CI538">
        <v>54650.650773702946</v>
      </c>
      <c r="CJ538">
        <v>60617.736043242025</v>
      </c>
      <c r="CK538">
        <v>63890.295228538336</v>
      </c>
      <c r="CL538">
        <v>67294.480838305462</v>
      </c>
      <c r="CM538">
        <v>68583.339899119979</v>
      </c>
      <c r="CN538">
        <v>66664.144359179336</v>
      </c>
      <c r="CO538">
        <v>67628.629191617423</v>
      </c>
      <c r="CP538">
        <v>64746.757620822231</v>
      </c>
      <c r="CQ538">
        <v>65044.026220405649</v>
      </c>
      <c r="CR538">
        <v>64675.494724396463</v>
      </c>
      <c r="CS538">
        <v>61686.478930267622</v>
      </c>
      <c r="CT538">
        <v>63874.334945727605</v>
      </c>
      <c r="CU538">
        <v>62879.447599031148</v>
      </c>
      <c r="CV538">
        <v>1</v>
      </c>
      <c r="CW538">
        <f t="shared" si="26"/>
        <v>5203</v>
      </c>
      <c r="CY538">
        <f t="shared" si="27"/>
        <v>5203</v>
      </c>
      <c r="CZ538">
        <f t="shared" si="28"/>
        <v>5203</v>
      </c>
    </row>
    <row r="539" spans="1:104" x14ac:dyDescent="0.25">
      <c r="A539" t="s">
        <v>103</v>
      </c>
      <c r="B539" t="s">
        <v>103</v>
      </c>
      <c r="C539" t="s">
        <v>104</v>
      </c>
      <c r="CV539">
        <v>0</v>
      </c>
      <c r="CW539">
        <f t="shared" si="26"/>
        <v>0</v>
      </c>
      <c r="CY539">
        <f t="shared" si="27"/>
        <v>0</v>
      </c>
      <c r="CZ539" t="e">
        <f t="shared" si="28"/>
        <v>#VALUE!</v>
      </c>
    </row>
    <row r="540" spans="1:104" x14ac:dyDescent="0.25">
      <c r="A540" t="s">
        <v>238</v>
      </c>
      <c r="B540" t="s">
        <v>105</v>
      </c>
      <c r="C540" t="s">
        <v>102</v>
      </c>
      <c r="D540">
        <v>26318.227815445356</v>
      </c>
      <c r="E540">
        <v>27268.77215074221</v>
      </c>
      <c r="F540">
        <v>29330.320714896727</v>
      </c>
      <c r="G540">
        <v>28977.020324649035</v>
      </c>
      <c r="H540">
        <v>30640.54755324723</v>
      </c>
      <c r="I540">
        <v>29016.518174427059</v>
      </c>
      <c r="J540">
        <v>30016.385027602944</v>
      </c>
      <c r="K540">
        <v>30660.315162001658</v>
      </c>
      <c r="L540">
        <v>29289.471601738071</v>
      </c>
      <c r="M540">
        <v>32460.895356677625</v>
      </c>
      <c r="N540">
        <v>32033.127100970189</v>
      </c>
      <c r="O540">
        <v>31486.391621161914</v>
      </c>
      <c r="P540">
        <v>30359.536649353944</v>
      </c>
      <c r="Q540">
        <v>29717.152254433306</v>
      </c>
      <c r="R540">
        <v>31671.677100721485</v>
      </c>
      <c r="S540">
        <v>30911.283493044968</v>
      </c>
      <c r="T540">
        <v>32360.930699894787</v>
      </c>
      <c r="U540">
        <v>30663.959326272976</v>
      </c>
      <c r="V540">
        <v>31551.049643048173</v>
      </c>
      <c r="W540">
        <v>32178.008744180253</v>
      </c>
      <c r="X540">
        <v>30859.935368777031</v>
      </c>
      <c r="Y540">
        <v>34142.358253479673</v>
      </c>
      <c r="Z540">
        <v>33879.611431882367</v>
      </c>
      <c r="AA540">
        <v>33512.529706253168</v>
      </c>
      <c r="AB540">
        <v>32547.167072590681</v>
      </c>
      <c r="AC540">
        <v>32031.541670102637</v>
      </c>
      <c r="AD540">
        <v>34076.559991120746</v>
      </c>
      <c r="AE540">
        <v>33381.673287936152</v>
      </c>
      <c r="AF540">
        <v>34889.01305234497</v>
      </c>
      <c r="AG540">
        <v>33256.537845465587</v>
      </c>
      <c r="AH540">
        <v>34222.66589159787</v>
      </c>
      <c r="AI540">
        <v>34944.027505876402</v>
      </c>
      <c r="AJ540">
        <v>33731.706743666509</v>
      </c>
      <c r="AK540">
        <v>37125.454062748933</v>
      </c>
      <c r="AL540">
        <v>36974.641870366082</v>
      </c>
      <c r="AM540">
        <v>36716.898231193423</v>
      </c>
      <c r="AN540">
        <v>35856.636819724066</v>
      </c>
      <c r="AO540">
        <v>35441.260608871155</v>
      </c>
      <c r="AP540">
        <v>37581.619493598046</v>
      </c>
      <c r="AQ540">
        <v>36977.496873490665</v>
      </c>
      <c r="AR540">
        <v>38571.792431105969</v>
      </c>
      <c r="AS540">
        <v>37023.674159286398</v>
      </c>
      <c r="AT540">
        <v>38073.026347039238</v>
      </c>
      <c r="AU540">
        <v>38877.853098383886</v>
      </c>
      <c r="AV540">
        <v>37750.146485185178</v>
      </c>
      <c r="AW540">
        <v>41229.873052802708</v>
      </c>
      <c r="AX540">
        <v>41165.949338009705</v>
      </c>
      <c r="AY540">
        <v>40995.114154880532</v>
      </c>
      <c r="AZ540">
        <v>40220.796912703561</v>
      </c>
      <c r="BA540">
        <v>39889.62057507992</v>
      </c>
      <c r="BB540">
        <v>42112.02297567315</v>
      </c>
      <c r="BC540">
        <v>41587.748970085588</v>
      </c>
      <c r="BD540">
        <v>43259.923776386728</v>
      </c>
      <c r="BE540">
        <v>41788.054385941214</v>
      </c>
      <c r="BF540">
        <v>42912.352525850685</v>
      </c>
      <c r="BG540">
        <v>43791.07433999209</v>
      </c>
      <c r="BH540">
        <v>42736.385631689307</v>
      </c>
      <c r="BI540">
        <v>46288.381462687365</v>
      </c>
      <c r="BJ540">
        <v>46296.098583306986</v>
      </c>
      <c r="BK540">
        <v>46196.40352041903</v>
      </c>
      <c r="BL540">
        <v>45492.845226378035</v>
      </c>
      <c r="BM540">
        <v>45232.115367570266</v>
      </c>
      <c r="BN540">
        <v>47524.615302802151</v>
      </c>
      <c r="BO540">
        <v>47069.903024379164</v>
      </c>
      <c r="BP540">
        <v>48810.751524592073</v>
      </c>
      <c r="BQ540">
        <v>47406.18193012978</v>
      </c>
      <c r="BR540">
        <v>48595.872370827085</v>
      </c>
      <c r="BS540">
        <v>49537.631231970074</v>
      </c>
      <c r="BT540">
        <v>48543.420524662484</v>
      </c>
      <c r="BU540">
        <v>52153.518207799752</v>
      </c>
      <c r="BV540">
        <v>52217.609141064851</v>
      </c>
      <c r="BW540">
        <v>52173.637667354451</v>
      </c>
      <c r="BX540">
        <v>51526.485367804125</v>
      </c>
      <c r="BY540">
        <v>51324.120762427046</v>
      </c>
      <c r="BZ540">
        <v>53677.777763368023</v>
      </c>
      <c r="CA540">
        <v>53287.021423553539</v>
      </c>
      <c r="CB540">
        <v>55093.573773139047</v>
      </c>
      <c r="CC540">
        <v>53754.345264914038</v>
      </c>
      <c r="CD540">
        <v>55006.202678497029</v>
      </c>
      <c r="CE540">
        <v>56003.983779270384</v>
      </c>
      <c r="CF540">
        <v>55057.481282850531</v>
      </c>
      <c r="CG540">
        <v>58706.20537987649</v>
      </c>
      <c r="CH540">
        <v>58801.168726825992</v>
      </c>
      <c r="CI540">
        <v>58784.281395634462</v>
      </c>
      <c r="CJ540">
        <v>58165.755539700382</v>
      </c>
      <c r="CK540">
        <v>57998.545414108739</v>
      </c>
      <c r="CL540">
        <v>60404.779229462489</v>
      </c>
      <c r="CM540">
        <v>60077.626549167086</v>
      </c>
      <c r="CN540">
        <v>61968.758591323603</v>
      </c>
      <c r="CO540">
        <v>60734.940064261165</v>
      </c>
      <c r="CP540">
        <v>62047.142935591641</v>
      </c>
      <c r="CQ540">
        <v>63167.056045461068</v>
      </c>
      <c r="CR540">
        <v>62293.806507402784</v>
      </c>
      <c r="CS540">
        <v>65581.947841460016</v>
      </c>
      <c r="CT540">
        <v>66463.899369466177</v>
      </c>
      <c r="CU540">
        <v>65291.333626323023</v>
      </c>
      <c r="CV540">
        <v>-1</v>
      </c>
      <c r="CW540">
        <f t="shared" si="26"/>
        <v>5203</v>
      </c>
      <c r="CY540">
        <f t="shared" si="27"/>
        <v>5203</v>
      </c>
      <c r="CZ540">
        <f t="shared" si="28"/>
        <v>5203</v>
      </c>
    </row>
    <row r="541" spans="1:104" x14ac:dyDescent="0.25">
      <c r="A541" t="s">
        <v>103</v>
      </c>
      <c r="B541" t="s">
        <v>103</v>
      </c>
      <c r="C541" t="s">
        <v>104</v>
      </c>
      <c r="CV541">
        <v>0</v>
      </c>
      <c r="CW541">
        <f t="shared" si="26"/>
        <v>0</v>
      </c>
      <c r="CY541">
        <f t="shared" si="27"/>
        <v>0</v>
      </c>
      <c r="CZ541" t="e">
        <f t="shared" si="28"/>
        <v>#VALUE!</v>
      </c>
    </row>
    <row r="542" spans="1:104" x14ac:dyDescent="0.25">
      <c r="A542" t="s">
        <v>239</v>
      </c>
      <c r="B542" t="s">
        <v>101</v>
      </c>
      <c r="C542" t="s">
        <v>102</v>
      </c>
      <c r="D542">
        <v>3845.1647724630602</v>
      </c>
      <c r="E542">
        <v>3892.8923273882474</v>
      </c>
      <c r="F542">
        <v>4628.4236047233944</v>
      </c>
      <c r="G542">
        <v>4589.4276693901111</v>
      </c>
      <c r="H542">
        <v>4438.3360879143493</v>
      </c>
      <c r="I542">
        <v>4510.6777813560875</v>
      </c>
      <c r="J542">
        <v>4077.2521336858204</v>
      </c>
      <c r="K542">
        <v>4127.8662289700142</v>
      </c>
      <c r="L542">
        <v>3764.6539647724785</v>
      </c>
      <c r="M542">
        <v>3384.0424639551156</v>
      </c>
      <c r="N542">
        <v>3584.8870965459087</v>
      </c>
      <c r="O542">
        <v>3036.1823004206813</v>
      </c>
      <c r="P542">
        <v>3989.1020070452114</v>
      </c>
      <c r="Q542">
        <v>4204.1567741339268</v>
      </c>
      <c r="R542">
        <v>4808.0137068483</v>
      </c>
      <c r="S542">
        <v>4745.7937966754916</v>
      </c>
      <c r="T542">
        <v>4547.1998097216556</v>
      </c>
      <c r="U542">
        <v>4578.3267055546676</v>
      </c>
      <c r="V542">
        <v>4111.7406878227785</v>
      </c>
      <c r="W542">
        <v>4134.1013310976541</v>
      </c>
      <c r="X542">
        <v>3764.8042317268664</v>
      </c>
      <c r="Y542">
        <v>3402.6103853480167</v>
      </c>
      <c r="Z542">
        <v>3640.8326998915604</v>
      </c>
      <c r="AA542">
        <v>3141.217261797322</v>
      </c>
      <c r="AB542">
        <v>4142.631672135898</v>
      </c>
      <c r="AC542">
        <v>4395.3066052460799</v>
      </c>
      <c r="AD542">
        <v>5021.6055234671821</v>
      </c>
      <c r="AE542">
        <v>4967.9492941402732</v>
      </c>
      <c r="AF542">
        <v>4769.1562159239156</v>
      </c>
      <c r="AG542">
        <v>4797.7860351353575</v>
      </c>
      <c r="AH542">
        <v>4331.6900320574441</v>
      </c>
      <c r="AI542">
        <v>4360.3381995537384</v>
      </c>
      <c r="AJ542">
        <v>4003.4795160986432</v>
      </c>
      <c r="AK542">
        <v>3658.5287715283498</v>
      </c>
      <c r="AL542">
        <v>3916.7399232923481</v>
      </c>
      <c r="AM542">
        <v>3437.8966213024578</v>
      </c>
      <c r="AN542">
        <v>4459.3930966574435</v>
      </c>
      <c r="AO542">
        <v>4730.5429514675452</v>
      </c>
      <c r="AP542">
        <v>5373.2743755551764</v>
      </c>
      <c r="AQ542">
        <v>5333.9585486715314</v>
      </c>
      <c r="AR542">
        <v>5147.6792335188939</v>
      </c>
      <c r="AS542">
        <v>5187.5150954851206</v>
      </c>
      <c r="AT542">
        <v>4731.9932287674346</v>
      </c>
      <c r="AU542">
        <v>4771.2734597665467</v>
      </c>
      <c r="AV542">
        <v>4425.6512123273278</v>
      </c>
      <c r="AW542">
        <v>4092.8243722268171</v>
      </c>
      <c r="AX542">
        <v>4364.0272960120283</v>
      </c>
      <c r="AY542">
        <v>3898.7737431459709</v>
      </c>
      <c r="AZ542">
        <v>4934.0556509805065</v>
      </c>
      <c r="BA542">
        <v>5218.7871008723723</v>
      </c>
      <c r="BB542">
        <v>5874.6051636884986</v>
      </c>
      <c r="BC542">
        <v>5847.7469454552956</v>
      </c>
      <c r="BD542">
        <v>5673.3093124933584</v>
      </c>
      <c r="BE542">
        <v>5724.4818513989858</v>
      </c>
      <c r="BF542">
        <v>5279.9388839898893</v>
      </c>
      <c r="BG542">
        <v>5329.9736954511154</v>
      </c>
      <c r="BH542">
        <v>4994.9753683950275</v>
      </c>
      <c r="BI542">
        <v>4672.6941550370648</v>
      </c>
      <c r="BJ542">
        <v>4954.3903826268743</v>
      </c>
      <c r="BK542">
        <v>4499.5971409755666</v>
      </c>
      <c r="BL542">
        <v>5545.3333559389175</v>
      </c>
      <c r="BM542">
        <v>5840.5502594602603</v>
      </c>
      <c r="BN542">
        <v>6506.9215219450462</v>
      </c>
      <c r="BO542">
        <v>6490.6995945903927</v>
      </c>
      <c r="BP542">
        <v>6326.9516552377218</v>
      </c>
      <c r="BQ542">
        <v>6388.7748390457728</v>
      </c>
      <c r="BR542">
        <v>5954.6858215949669</v>
      </c>
      <c r="BS542">
        <v>6014.7748104238617</v>
      </c>
      <c r="BT542">
        <v>5689.2259567945493</v>
      </c>
      <c r="BU542">
        <v>5375.6442860133429</v>
      </c>
      <c r="BV542">
        <v>5665.2701555162548</v>
      </c>
      <c r="BW542">
        <v>5217.7916357924078</v>
      </c>
      <c r="BX542">
        <v>6270.5692727665246</v>
      </c>
      <c r="BY542">
        <v>6573.0409683645894</v>
      </c>
      <c r="BZ542">
        <v>7247.413233158074</v>
      </c>
      <c r="CA542">
        <v>7240.3751730351842</v>
      </c>
      <c r="CB542">
        <v>7087.1769876573835</v>
      </c>
      <c r="CC542">
        <v>7160.7208674023459</v>
      </c>
      <c r="CD542">
        <v>6738.8984252865457</v>
      </c>
      <c r="CE542">
        <v>6810.8113748195601</v>
      </c>
      <c r="CF542">
        <v>6495.4581513443754</v>
      </c>
      <c r="CG542">
        <v>6189.3751458513598</v>
      </c>
      <c r="CH542">
        <v>6483.1286333197804</v>
      </c>
      <c r="CI542">
        <v>6036.4416625229478</v>
      </c>
      <c r="CJ542">
        <v>7087.7764328750245</v>
      </c>
      <c r="CK542">
        <v>7388.4085097413608</v>
      </c>
      <c r="CL542">
        <v>8062.7499299160118</v>
      </c>
      <c r="CM542">
        <v>8061.423308329815</v>
      </c>
      <c r="CN542">
        <v>7919.3505732966469</v>
      </c>
      <c r="CO542">
        <v>8011.9814631463169</v>
      </c>
      <c r="CP542">
        <v>7618.3403274211305</v>
      </c>
      <c r="CQ542">
        <v>7706.4317643949762</v>
      </c>
      <c r="CR542">
        <v>7426.2435428354956</v>
      </c>
      <c r="CS542">
        <v>7143.5481692892436</v>
      </c>
      <c r="CT542">
        <v>7359.1155393297267</v>
      </c>
      <c r="CU542">
        <v>7066.0115001314407</v>
      </c>
      <c r="CV542">
        <v>1</v>
      </c>
      <c r="CW542">
        <f t="shared" si="26"/>
        <v>5204</v>
      </c>
      <c r="CY542">
        <f t="shared" si="27"/>
        <v>5204</v>
      </c>
      <c r="CZ542">
        <f t="shared" si="28"/>
        <v>5204</v>
      </c>
    </row>
    <row r="543" spans="1:104" x14ac:dyDescent="0.25">
      <c r="A543" t="s">
        <v>103</v>
      </c>
      <c r="B543" t="s">
        <v>103</v>
      </c>
      <c r="C543" t="s">
        <v>104</v>
      </c>
      <c r="CV543">
        <v>0</v>
      </c>
      <c r="CW543">
        <f t="shared" si="26"/>
        <v>0</v>
      </c>
      <c r="CY543">
        <f t="shared" si="27"/>
        <v>0</v>
      </c>
      <c r="CZ543" t="e">
        <f t="shared" si="28"/>
        <v>#VALUE!</v>
      </c>
    </row>
    <row r="544" spans="1:104" x14ac:dyDescent="0.25">
      <c r="A544" t="s">
        <v>239</v>
      </c>
      <c r="B544" t="s">
        <v>105</v>
      </c>
      <c r="C544" t="s">
        <v>102</v>
      </c>
      <c r="D544">
        <v>4057.1171540786245</v>
      </c>
      <c r="E544">
        <v>3547.248668034295</v>
      </c>
      <c r="F544">
        <v>3555.1241232617831</v>
      </c>
      <c r="G544">
        <v>3492.9265988963475</v>
      </c>
      <c r="H544">
        <v>3805.657014193635</v>
      </c>
      <c r="I544">
        <v>3593.7446905291963</v>
      </c>
      <c r="J544">
        <v>3837.0468819189855</v>
      </c>
      <c r="K544">
        <v>3956.8749573159539</v>
      </c>
      <c r="L544">
        <v>3763.4160472689755</v>
      </c>
      <c r="M544">
        <v>4300.235824889548</v>
      </c>
      <c r="N544">
        <v>4167.4523848614235</v>
      </c>
      <c r="O544">
        <v>4096.0239945967314</v>
      </c>
      <c r="P544">
        <v>3702.9383478901045</v>
      </c>
      <c r="Q544">
        <v>3473.7630510136519</v>
      </c>
      <c r="R544">
        <v>3664.9130283614331</v>
      </c>
      <c r="S544">
        <v>3605.0850261843652</v>
      </c>
      <c r="T544">
        <v>3928.1703992543726</v>
      </c>
      <c r="U544">
        <v>3729.1722403294716</v>
      </c>
      <c r="V544">
        <v>3969.8172496058714</v>
      </c>
      <c r="W544">
        <v>4089.7071560525001</v>
      </c>
      <c r="X544">
        <v>3890.7755543333819</v>
      </c>
      <c r="Y544">
        <v>4417.7337722932043</v>
      </c>
      <c r="Z544">
        <v>4278.1695924559181</v>
      </c>
      <c r="AA544">
        <v>4208.1257857770506</v>
      </c>
      <c r="AB544">
        <v>3826.9698570399769</v>
      </c>
      <c r="AC544">
        <v>3619.2530556771385</v>
      </c>
      <c r="AD544">
        <v>3837.4482559438534</v>
      </c>
      <c r="AE544">
        <v>3805.1021536680119</v>
      </c>
      <c r="AF544">
        <v>4151.9995276319205</v>
      </c>
      <c r="AG544">
        <v>3971.2993124310706</v>
      </c>
      <c r="AH544">
        <v>4225.1565050727813</v>
      </c>
      <c r="AI544">
        <v>4355.0792877431495</v>
      </c>
      <c r="AJ544">
        <v>4165.234491261419</v>
      </c>
      <c r="AK544">
        <v>4702.0285057335059</v>
      </c>
      <c r="AL544">
        <v>4573.8926459573922</v>
      </c>
      <c r="AM544">
        <v>4516.950132474476</v>
      </c>
      <c r="AN544">
        <v>4150.1880251080347</v>
      </c>
      <c r="AO544">
        <v>3957.6359733958907</v>
      </c>
      <c r="AP544">
        <v>4191.2950574095321</v>
      </c>
      <c r="AQ544">
        <v>4174.3411645601836</v>
      </c>
      <c r="AR544">
        <v>4536.2712267279639</v>
      </c>
      <c r="AS544">
        <v>4370.0204626424875</v>
      </c>
      <c r="AT544">
        <v>4637.5975091298023</v>
      </c>
      <c r="AU544">
        <v>4780.4761474756324</v>
      </c>
      <c r="AV544">
        <v>4602.9212918719659</v>
      </c>
      <c r="AW544">
        <v>5151.549760886518</v>
      </c>
      <c r="AX544">
        <v>5035.0548568816967</v>
      </c>
      <c r="AY544">
        <v>4989.7947868416286</v>
      </c>
      <c r="AZ544">
        <v>4634.8997100930501</v>
      </c>
      <c r="BA544">
        <v>4454.4228830033971</v>
      </c>
      <c r="BB544">
        <v>4700.2845893267713</v>
      </c>
      <c r="BC544">
        <v>4695.5209933084752</v>
      </c>
      <c r="BD544">
        <v>5069.4847478191368</v>
      </c>
      <c r="BE544">
        <v>4915.0053751608957</v>
      </c>
      <c r="BF544">
        <v>5194.0450097177973</v>
      </c>
      <c r="BG544">
        <v>5348.0876360199563</v>
      </c>
      <c r="BH544">
        <v>5181.4466965282281</v>
      </c>
      <c r="BI544">
        <v>5740.8016141848038</v>
      </c>
      <c r="BJ544">
        <v>5634.9008295284984</v>
      </c>
      <c r="BK544">
        <v>5600.1363623534016</v>
      </c>
      <c r="BL544">
        <v>5255.646040908473</v>
      </c>
      <c r="BM544">
        <v>5085.4677808703364</v>
      </c>
      <c r="BN544">
        <v>5341.4923743012278</v>
      </c>
      <c r="BO544">
        <v>5346.7243261392459</v>
      </c>
      <c r="BP544">
        <v>5730.4948179949788</v>
      </c>
      <c r="BQ544">
        <v>5585.631930553729</v>
      </c>
      <c r="BR544">
        <v>5874.1210198403096</v>
      </c>
      <c r="BS544">
        <v>6037.4913413110226</v>
      </c>
      <c r="BT544">
        <v>5880.1132326392908</v>
      </c>
      <c r="BU544">
        <v>6448.7178625364777</v>
      </c>
      <c r="BV544">
        <v>6352.08100628805</v>
      </c>
      <c r="BW544">
        <v>6326.5809114767289</v>
      </c>
      <c r="BX544">
        <v>5991.2930661945511</v>
      </c>
      <c r="BY544">
        <v>5830.1504282315937</v>
      </c>
      <c r="BZ544">
        <v>6094.9174283724515</v>
      </c>
      <c r="CA544">
        <v>6108.4833961201484</v>
      </c>
      <c r="CB544">
        <v>6500.1161043256652</v>
      </c>
      <c r="CC544">
        <v>6362.6649227017824</v>
      </c>
      <c r="CD544">
        <v>6658.2436270508424</v>
      </c>
      <c r="CE544">
        <v>6828.5958307240853</v>
      </c>
      <c r="CF544">
        <v>6678.3756587795961</v>
      </c>
      <c r="CG544">
        <v>7254.5668073487905</v>
      </c>
      <c r="CH544">
        <v>7166.1105018710496</v>
      </c>
      <c r="CI544">
        <v>7149.4717059688846</v>
      </c>
      <c r="CJ544">
        <v>6823.4447119135293</v>
      </c>
      <c r="CK544">
        <v>6671.3718549900568</v>
      </c>
      <c r="CL544">
        <v>6945.3433410662565</v>
      </c>
      <c r="CM544">
        <v>6965.8190392955203</v>
      </c>
      <c r="CN544">
        <v>7363.4521571169425</v>
      </c>
      <c r="CO544">
        <v>7232.1782908041805</v>
      </c>
      <c r="CP544">
        <v>7523.8833658280328</v>
      </c>
      <c r="CQ544">
        <v>7706.2420114594534</v>
      </c>
      <c r="CR544">
        <v>7559.2215460455263</v>
      </c>
      <c r="CS544">
        <v>8081.4165145945935</v>
      </c>
      <c r="CT544">
        <v>8149.3805129007633</v>
      </c>
      <c r="CU544">
        <v>7947.0288728170071</v>
      </c>
      <c r="CV544">
        <v>-1</v>
      </c>
      <c r="CW544">
        <f t="shared" si="26"/>
        <v>5204</v>
      </c>
      <c r="CY544">
        <f t="shared" si="27"/>
        <v>5204</v>
      </c>
      <c r="CZ544">
        <f t="shared" si="28"/>
        <v>5204</v>
      </c>
    </row>
    <row r="545" spans="1:104" x14ac:dyDescent="0.25">
      <c r="A545" t="s">
        <v>103</v>
      </c>
      <c r="B545" t="s">
        <v>103</v>
      </c>
      <c r="C545" t="s">
        <v>104</v>
      </c>
      <c r="CV545">
        <v>0</v>
      </c>
      <c r="CW545">
        <f t="shared" si="26"/>
        <v>0</v>
      </c>
      <c r="CY545">
        <f t="shared" si="27"/>
        <v>0</v>
      </c>
      <c r="CZ545" t="e">
        <f t="shared" si="28"/>
        <v>#VALUE!</v>
      </c>
    </row>
    <row r="546" spans="1:104" x14ac:dyDescent="0.25">
      <c r="A546" t="s">
        <v>240</v>
      </c>
      <c r="B546" t="s">
        <v>101</v>
      </c>
      <c r="C546" t="s">
        <v>102</v>
      </c>
      <c r="D546">
        <v>11615.351242079125</v>
      </c>
      <c r="E546">
        <v>12400.215377672328</v>
      </c>
      <c r="F546">
        <v>13100.492936063409</v>
      </c>
      <c r="G546">
        <v>13167.202544769441</v>
      </c>
      <c r="H546">
        <v>12559.736931376963</v>
      </c>
      <c r="I546">
        <v>12720.07801887516</v>
      </c>
      <c r="J546">
        <v>11475.487274204508</v>
      </c>
      <c r="K546">
        <v>10711.213705169503</v>
      </c>
      <c r="L546">
        <v>10718.884020027097</v>
      </c>
      <c r="M546">
        <v>9162.8919282389797</v>
      </c>
      <c r="N546">
        <v>10046.663455743448</v>
      </c>
      <c r="O546">
        <v>10177.034267567587</v>
      </c>
      <c r="P546">
        <v>13123.895441323</v>
      </c>
      <c r="Q546">
        <v>13994.237905981663</v>
      </c>
      <c r="R546">
        <v>14580.898276826767</v>
      </c>
      <c r="S546">
        <v>14307.17831237955</v>
      </c>
      <c r="T546">
        <v>13470.022100278333</v>
      </c>
      <c r="U546">
        <v>13390.039994825724</v>
      </c>
      <c r="V546">
        <v>11970.023846538636</v>
      </c>
      <c r="W546">
        <v>11125.04119458686</v>
      </c>
      <c r="X546">
        <v>11165.890506332587</v>
      </c>
      <c r="Y546">
        <v>9761.2809195786758</v>
      </c>
      <c r="Z546">
        <v>10848.650957644548</v>
      </c>
      <c r="AA546">
        <v>11167.635299158335</v>
      </c>
      <c r="AB546">
        <v>14243.052735758392</v>
      </c>
      <c r="AC546">
        <v>15159.335575361642</v>
      </c>
      <c r="AD546">
        <v>15718.962942946559</v>
      </c>
      <c r="AE546">
        <v>15377.902212139752</v>
      </c>
      <c r="AF546">
        <v>14469.626314712061</v>
      </c>
      <c r="AG546">
        <v>14341.987551657177</v>
      </c>
      <c r="AH546">
        <v>12910.07778730541</v>
      </c>
      <c r="AI546">
        <v>12087.289578943972</v>
      </c>
      <c r="AJ546">
        <v>12174.390688747248</v>
      </c>
      <c r="AK546">
        <v>10827.862594900082</v>
      </c>
      <c r="AL546">
        <v>11974.751112263799</v>
      </c>
      <c r="AM546">
        <v>12347.807098322584</v>
      </c>
      <c r="AN546">
        <v>15468.333560631603</v>
      </c>
      <c r="AO546">
        <v>16419.64607813723</v>
      </c>
      <c r="AP546">
        <v>17004.701926750749</v>
      </c>
      <c r="AQ546">
        <v>16681.174431046515</v>
      </c>
      <c r="AR546">
        <v>15785.259164627339</v>
      </c>
      <c r="AS546">
        <v>15668.175641179627</v>
      </c>
      <c r="AT546">
        <v>14248.375304100478</v>
      </c>
      <c r="AU546">
        <v>13441.816445367829</v>
      </c>
      <c r="AV546">
        <v>13550.431952189119</v>
      </c>
      <c r="AW546">
        <v>12230.299275980491</v>
      </c>
      <c r="AX546">
        <v>13406.816252475517</v>
      </c>
      <c r="AY546">
        <v>13810.507848707024</v>
      </c>
      <c r="AZ546">
        <v>16960.607871012107</v>
      </c>
      <c r="BA546">
        <v>17939.061455254508</v>
      </c>
      <c r="BB546">
        <v>18548.361050453495</v>
      </c>
      <c r="BC546">
        <v>18246.501201773153</v>
      </c>
      <c r="BD546">
        <v>17370.460535628474</v>
      </c>
      <c r="BE546">
        <v>17272.335907239722</v>
      </c>
      <c r="BF546">
        <v>15871.271191913947</v>
      </c>
      <c r="BG546">
        <v>15083.605280846325</v>
      </c>
      <c r="BH546">
        <v>15211.360009519602</v>
      </c>
      <c r="BI546">
        <v>13910.526350963592</v>
      </c>
      <c r="BJ546">
        <v>15106.385849346605</v>
      </c>
      <c r="BK546">
        <v>15529.434327404166</v>
      </c>
      <c r="BL546">
        <v>18699.015182652751</v>
      </c>
      <c r="BM546">
        <v>19697.295584542509</v>
      </c>
      <c r="BN546">
        <v>20327.007693499763</v>
      </c>
      <c r="BO546">
        <v>20046.267853704463</v>
      </c>
      <c r="BP546">
        <v>19191.923552261745</v>
      </c>
      <c r="BQ546">
        <v>19115.601457120632</v>
      </c>
      <c r="BR546">
        <v>17735.64364042502</v>
      </c>
      <c r="BS546">
        <v>16967.384536532547</v>
      </c>
      <c r="BT546">
        <v>17111.886577977035</v>
      </c>
      <c r="BU546">
        <v>15824.550430014837</v>
      </c>
      <c r="BV546">
        <v>17030.754893169145</v>
      </c>
      <c r="BW546">
        <v>17461.988200409498</v>
      </c>
      <c r="BX546">
        <v>20639.470852418443</v>
      </c>
      <c r="BY546">
        <v>21647.841816694643</v>
      </c>
      <c r="BZ546">
        <v>22292.33681988014</v>
      </c>
      <c r="CA546">
        <v>22032.869573288655</v>
      </c>
      <c r="CB546">
        <v>21206.629756197428</v>
      </c>
      <c r="CC546">
        <v>21163.626309872838</v>
      </c>
      <c r="CD546">
        <v>19818.534630262031</v>
      </c>
      <c r="CE546">
        <v>19081.523288574121</v>
      </c>
      <c r="CF546">
        <v>19247.9882652423</v>
      </c>
      <c r="CG546">
        <v>17968.746262431647</v>
      </c>
      <c r="CH546">
        <v>19167.081974145498</v>
      </c>
      <c r="CI546">
        <v>19576.058613344314</v>
      </c>
      <c r="CJ546">
        <v>22723.311190319491</v>
      </c>
      <c r="CK546">
        <v>23704.092565024599</v>
      </c>
      <c r="CL546">
        <v>24332.97478970424</v>
      </c>
      <c r="CM546">
        <v>24088.675858653496</v>
      </c>
      <c r="CN546">
        <v>23309.263030966609</v>
      </c>
      <c r="CO546">
        <v>23341.063824365578</v>
      </c>
      <c r="CP546">
        <v>22121.162004096288</v>
      </c>
      <c r="CQ546">
        <v>21464.072219422182</v>
      </c>
      <c r="CR546">
        <v>21700.164094106105</v>
      </c>
      <c r="CS546">
        <v>20634.904954322406</v>
      </c>
      <c r="CT546">
        <v>21265.917386604771</v>
      </c>
      <c r="CU546">
        <v>22283.078341777087</v>
      </c>
      <c r="CV546">
        <v>1</v>
      </c>
      <c r="CW546">
        <f t="shared" si="26"/>
        <v>5205</v>
      </c>
      <c r="CY546">
        <f t="shared" si="27"/>
        <v>5205</v>
      </c>
      <c r="CZ546">
        <f t="shared" si="28"/>
        <v>5205</v>
      </c>
    </row>
    <row r="547" spans="1:104" x14ac:dyDescent="0.25">
      <c r="A547" t="s">
        <v>103</v>
      </c>
      <c r="B547" t="s">
        <v>103</v>
      </c>
      <c r="C547" t="s">
        <v>104</v>
      </c>
      <c r="CV547">
        <v>0</v>
      </c>
      <c r="CW547">
        <f t="shared" si="26"/>
        <v>0</v>
      </c>
      <c r="CY547">
        <f t="shared" si="27"/>
        <v>0</v>
      </c>
      <c r="CZ547" t="e">
        <f t="shared" si="28"/>
        <v>#VALUE!</v>
      </c>
    </row>
    <row r="548" spans="1:104" x14ac:dyDescent="0.25">
      <c r="A548" t="s">
        <v>240</v>
      </c>
      <c r="B548" t="s">
        <v>105</v>
      </c>
      <c r="C548" t="s">
        <v>102</v>
      </c>
      <c r="D548">
        <v>9117.9742994477328</v>
      </c>
      <c r="E548">
        <v>9863.0336456300265</v>
      </c>
      <c r="F548">
        <v>10883.457019508925</v>
      </c>
      <c r="G548">
        <v>10482.935621084556</v>
      </c>
      <c r="H548">
        <v>11462.20085097236</v>
      </c>
      <c r="I548">
        <v>9959.5395312508808</v>
      </c>
      <c r="J548">
        <v>10826.342836027297</v>
      </c>
      <c r="K548">
        <v>11419.163897400547</v>
      </c>
      <c r="L548">
        <v>10411.3153889279</v>
      </c>
      <c r="M548">
        <v>13036.94413926217</v>
      </c>
      <c r="N548">
        <v>12963.109403059456</v>
      </c>
      <c r="O548">
        <v>13097.841974592418</v>
      </c>
      <c r="P548">
        <v>11104.002456150443</v>
      </c>
      <c r="Q548">
        <v>10645.434773429413</v>
      </c>
      <c r="R548">
        <v>11795.630755952307</v>
      </c>
      <c r="S548">
        <v>11403.560289930288</v>
      </c>
      <c r="T548">
        <v>12258.370769133675</v>
      </c>
      <c r="U548">
        <v>10678.874201062281</v>
      </c>
      <c r="V548">
        <v>11461.343315232716</v>
      </c>
      <c r="W548">
        <v>12037.362988257188</v>
      </c>
      <c r="X548">
        <v>11060.163211100798</v>
      </c>
      <c r="Y548">
        <v>13730.520844149723</v>
      </c>
      <c r="Z548">
        <v>13711.550678175581</v>
      </c>
      <c r="AA548">
        <v>13893.372994419118</v>
      </c>
      <c r="AB548">
        <v>11926.985699747003</v>
      </c>
      <c r="AC548">
        <v>11479.836644631516</v>
      </c>
      <c r="AD548">
        <v>12635.693609555903</v>
      </c>
      <c r="AE548">
        <v>12252.164854858231</v>
      </c>
      <c r="AF548">
        <v>13123.253339988132</v>
      </c>
      <c r="AG548">
        <v>11568.398834959884</v>
      </c>
      <c r="AH548">
        <v>12381.414529004078</v>
      </c>
      <c r="AI548">
        <v>12990.702861024634</v>
      </c>
      <c r="AJ548">
        <v>12047.125708636617</v>
      </c>
      <c r="AK548">
        <v>14750.350610073239</v>
      </c>
      <c r="AL548">
        <v>14763.445369137442</v>
      </c>
      <c r="AM548">
        <v>14976.794565061677</v>
      </c>
      <c r="AN548">
        <v>13041.349106897484</v>
      </c>
      <c r="AO548">
        <v>12624.158334657381</v>
      </c>
      <c r="AP548">
        <v>13808.558617289114</v>
      </c>
      <c r="AQ548">
        <v>13452.030657033469</v>
      </c>
      <c r="AR548">
        <v>14348.905554173518</v>
      </c>
      <c r="AS548">
        <v>12819.293166289452</v>
      </c>
      <c r="AT548">
        <v>13657.729356765401</v>
      </c>
      <c r="AU548">
        <v>14293.105076077931</v>
      </c>
      <c r="AV548">
        <v>13376.38547355845</v>
      </c>
      <c r="AW548">
        <v>16106.983108434677</v>
      </c>
      <c r="AX548">
        <v>16147.514330621136</v>
      </c>
      <c r="AY548">
        <v>16387.914945506076</v>
      </c>
      <c r="AZ548">
        <v>14478.834427244918</v>
      </c>
      <c r="BA548">
        <v>14087.215932282923</v>
      </c>
      <c r="BB548">
        <v>15296.447465981606</v>
      </c>
      <c r="BC548">
        <v>14964.13981238948</v>
      </c>
      <c r="BD548">
        <v>15884.758078307794</v>
      </c>
      <c r="BE548">
        <v>14378.508960506457</v>
      </c>
      <c r="BF548">
        <v>15239.984386890643</v>
      </c>
      <c r="BG548">
        <v>15898.110746008793</v>
      </c>
      <c r="BH548">
        <v>15003.892290119285</v>
      </c>
      <c r="BI548">
        <v>17756.797599585665</v>
      </c>
      <c r="BJ548">
        <v>17819.512311705977</v>
      </c>
      <c r="BK548">
        <v>18082.0368466492</v>
      </c>
      <c r="BL548">
        <v>16195.055710931003</v>
      </c>
      <c r="BM548">
        <v>15825.493942824567</v>
      </c>
      <c r="BN548">
        <v>17056.653398891158</v>
      </c>
      <c r="BO548">
        <v>16745.990289641944</v>
      </c>
      <c r="BP548">
        <v>17687.76486972563</v>
      </c>
      <c r="BQ548">
        <v>16201.966639367531</v>
      </c>
      <c r="BR548">
        <v>17083.012861824194</v>
      </c>
      <c r="BS548">
        <v>17759.760396954509</v>
      </c>
      <c r="BT548">
        <v>16883.30403991956</v>
      </c>
      <c r="BU548">
        <v>19653.390145027377</v>
      </c>
      <c r="BV548">
        <v>19733.151039843924</v>
      </c>
      <c r="BW548">
        <v>20013.126108544206</v>
      </c>
      <c r="BX548">
        <v>18144.503643993587</v>
      </c>
      <c r="BY548">
        <v>17794.517934467542</v>
      </c>
      <c r="BZ548">
        <v>19046.43883399466</v>
      </c>
      <c r="CA548">
        <v>18757.253794814194</v>
      </c>
      <c r="CB548">
        <v>19720.340252756396</v>
      </c>
      <c r="CC548">
        <v>18254.522208451792</v>
      </c>
      <c r="CD548">
        <v>19153.066366944156</v>
      </c>
      <c r="CE548">
        <v>19843.948155003498</v>
      </c>
      <c r="CF548">
        <v>18978.115683413409</v>
      </c>
      <c r="CG548">
        <v>21755.932795633882</v>
      </c>
      <c r="CH548">
        <v>21842.080539888026</v>
      </c>
      <c r="CI548">
        <v>22129.658163717446</v>
      </c>
      <c r="CJ548">
        <v>20272.272048809868</v>
      </c>
      <c r="CK548">
        <v>19937.999874878053</v>
      </c>
      <c r="CL548">
        <v>21216.148148455788</v>
      </c>
      <c r="CM548">
        <v>20953.953346222395</v>
      </c>
      <c r="CN548">
        <v>21951.723979131049</v>
      </c>
      <c r="CO548">
        <v>20529.453736555763</v>
      </c>
      <c r="CP548">
        <v>21425.948307752074</v>
      </c>
      <c r="CQ548">
        <v>22172.135873536427</v>
      </c>
      <c r="CR548">
        <v>21341.466280041081</v>
      </c>
      <c r="CS548">
        <v>23748.865526016001</v>
      </c>
      <c r="CT548">
        <v>24589.593403943683</v>
      </c>
      <c r="CU548">
        <v>23819.002949332888</v>
      </c>
      <c r="CV548">
        <v>-1</v>
      </c>
      <c r="CW548">
        <f t="shared" si="26"/>
        <v>5205</v>
      </c>
      <c r="CY548">
        <f t="shared" si="27"/>
        <v>5205</v>
      </c>
      <c r="CZ548">
        <f t="shared" si="28"/>
        <v>5205</v>
      </c>
    </row>
    <row r="549" spans="1:104" x14ac:dyDescent="0.25">
      <c r="A549" t="s">
        <v>103</v>
      </c>
      <c r="B549" t="s">
        <v>103</v>
      </c>
      <c r="C549" t="s">
        <v>104</v>
      </c>
      <c r="CV549">
        <v>0</v>
      </c>
      <c r="CW549">
        <f t="shared" si="26"/>
        <v>0</v>
      </c>
      <c r="CY549">
        <f t="shared" si="27"/>
        <v>0</v>
      </c>
      <c r="CZ549" t="e">
        <f t="shared" si="28"/>
        <v>#VALUE!</v>
      </c>
    </row>
    <row r="550" spans="1:104" x14ac:dyDescent="0.25">
      <c r="A550" t="s">
        <v>241</v>
      </c>
      <c r="B550" t="s">
        <v>101</v>
      </c>
      <c r="C550" t="s">
        <v>102</v>
      </c>
      <c r="D550">
        <v>22401.976865544591</v>
      </c>
      <c r="E550">
        <v>23533.450091440929</v>
      </c>
      <c r="F550">
        <v>25500.860785343277</v>
      </c>
      <c r="G550">
        <v>25561.666124584695</v>
      </c>
      <c r="H550">
        <v>25063.781832760167</v>
      </c>
      <c r="I550">
        <v>25132.572310055461</v>
      </c>
      <c r="J550">
        <v>23590.82870428024</v>
      </c>
      <c r="K550">
        <v>23397.453479951808</v>
      </c>
      <c r="L550">
        <v>22669.487617311199</v>
      </c>
      <c r="M550">
        <v>21135.389192262526</v>
      </c>
      <c r="N550">
        <v>22139.188818052076</v>
      </c>
      <c r="O550">
        <v>20900.928443733286</v>
      </c>
      <c r="P550">
        <v>24243.972028802444</v>
      </c>
      <c r="Q550">
        <v>25318.510393423683</v>
      </c>
      <c r="R550">
        <v>27358.842939721762</v>
      </c>
      <c r="S550">
        <v>27325.327830170369</v>
      </c>
      <c r="T550">
        <v>26596.364100192888</v>
      </c>
      <c r="U550">
        <v>26407.521485207253</v>
      </c>
      <c r="V550">
        <v>24657.307685692962</v>
      </c>
      <c r="W550">
        <v>24376.888777686945</v>
      </c>
      <c r="X550">
        <v>23727.555410439083</v>
      </c>
      <c r="Y550">
        <v>22436.088078145054</v>
      </c>
      <c r="Z550">
        <v>23764.020988696866</v>
      </c>
      <c r="AA550">
        <v>22835.120723539894</v>
      </c>
      <c r="AB550">
        <v>26400.27245984412</v>
      </c>
      <c r="AC550">
        <v>27576.319869722742</v>
      </c>
      <c r="AD550">
        <v>29612.026805365145</v>
      </c>
      <c r="AE550">
        <v>29514.822155828737</v>
      </c>
      <c r="AF550">
        <v>28715.655851988704</v>
      </c>
      <c r="AG550">
        <v>28488.666970264007</v>
      </c>
      <c r="AH550">
        <v>26748.87523495622</v>
      </c>
      <c r="AI550">
        <v>26524.241465398045</v>
      </c>
      <c r="AJ550">
        <v>25961.733168224833</v>
      </c>
      <c r="AK550">
        <v>24771.550718089697</v>
      </c>
      <c r="AL550">
        <v>26201.872517755895</v>
      </c>
      <c r="AM550">
        <v>25368.110415259471</v>
      </c>
      <c r="AN550">
        <v>29017.01410525728</v>
      </c>
      <c r="AO550">
        <v>30263.933448583368</v>
      </c>
      <c r="AP550">
        <v>32357.782340191377</v>
      </c>
      <c r="AQ550">
        <v>32307.599257226902</v>
      </c>
      <c r="AR550">
        <v>31547.467828724937</v>
      </c>
      <c r="AS550">
        <v>31355.889032306382</v>
      </c>
      <c r="AT550">
        <v>29652.590099838213</v>
      </c>
      <c r="AU550">
        <v>29469.37266404715</v>
      </c>
      <c r="AV550">
        <v>28955.165690574489</v>
      </c>
      <c r="AW550">
        <v>27819.88210341971</v>
      </c>
      <c r="AX550">
        <v>29309.557850129979</v>
      </c>
      <c r="AY550">
        <v>28536.544970362975</v>
      </c>
      <c r="AZ550">
        <v>32244.682906704616</v>
      </c>
      <c r="BA550">
        <v>33547.358646546607</v>
      </c>
      <c r="BB550">
        <v>35692.78238098725</v>
      </c>
      <c r="BC550">
        <v>35690.386588484376</v>
      </c>
      <c r="BD550">
        <v>34975.293041820143</v>
      </c>
      <c r="BE550">
        <v>34827.175195031668</v>
      </c>
      <c r="BF550">
        <v>33166.688019155838</v>
      </c>
      <c r="BG550">
        <v>33026.152510870248</v>
      </c>
      <c r="BH550">
        <v>32554.645215497567</v>
      </c>
      <c r="BI550">
        <v>31462.014369058666</v>
      </c>
      <c r="BJ550">
        <v>32994.207687247421</v>
      </c>
      <c r="BK550">
        <v>32263.606991433859</v>
      </c>
      <c r="BL550">
        <v>36014.250030218042</v>
      </c>
      <c r="BM550">
        <v>37359.839447209146</v>
      </c>
      <c r="BN550">
        <v>39548.88269910081</v>
      </c>
      <c r="BO550">
        <v>39590.909938395052</v>
      </c>
      <c r="BP550">
        <v>38920.769925789558</v>
      </c>
      <c r="BQ550">
        <v>38817.395160108805</v>
      </c>
      <c r="BR550">
        <v>37200.266316111476</v>
      </c>
      <c r="BS550">
        <v>37100.297552417891</v>
      </c>
      <c r="BT550">
        <v>36665.284054610005</v>
      </c>
      <c r="BU550">
        <v>35604.369210871089</v>
      </c>
      <c r="BV550">
        <v>37163.799136996277</v>
      </c>
      <c r="BW550">
        <v>36457.511739658774</v>
      </c>
      <c r="BX550">
        <v>40232.296961138083</v>
      </c>
      <c r="BY550">
        <v>41605.351868707003</v>
      </c>
      <c r="BZ550">
        <v>43828.599233210538</v>
      </c>
      <c r="CA550">
        <v>43913.865712597093</v>
      </c>
      <c r="CB550">
        <v>43296.166554328527</v>
      </c>
      <c r="CC550">
        <v>43251.828624695714</v>
      </c>
      <c r="CD550">
        <v>41694.93263624105</v>
      </c>
      <c r="CE550">
        <v>41649.025327435789</v>
      </c>
      <c r="CF550">
        <v>41254.088282723751</v>
      </c>
      <c r="CG550">
        <v>40213.186116954486</v>
      </c>
      <c r="CH550">
        <v>41770.146774799345</v>
      </c>
      <c r="CI550">
        <v>41041.952467837626</v>
      </c>
      <c r="CJ550">
        <v>44785.147528150934</v>
      </c>
      <c r="CK550">
        <v>46131.565729388232</v>
      </c>
      <c r="CL550">
        <v>48348.838683437978</v>
      </c>
      <c r="CM550">
        <v>48470.804034049776</v>
      </c>
      <c r="CN550">
        <v>47934.400630315824</v>
      </c>
      <c r="CO550">
        <v>48016.074981128972</v>
      </c>
      <c r="CP550">
        <v>46629.035383488655</v>
      </c>
      <c r="CQ550">
        <v>46708.888671807828</v>
      </c>
      <c r="CR550">
        <v>46447.879566640717</v>
      </c>
      <c r="CS550">
        <v>45533.170252560049</v>
      </c>
      <c r="CT550">
        <v>46617.230626393612</v>
      </c>
      <c r="CU550">
        <v>46422.392312297779</v>
      </c>
      <c r="CV550">
        <v>1</v>
      </c>
      <c r="CW550">
        <f t="shared" si="26"/>
        <v>5301</v>
      </c>
      <c r="CY550">
        <f t="shared" si="27"/>
        <v>5301</v>
      </c>
      <c r="CZ550">
        <f t="shared" si="28"/>
        <v>5301</v>
      </c>
    </row>
    <row r="551" spans="1:104" x14ac:dyDescent="0.25">
      <c r="A551" t="s">
        <v>103</v>
      </c>
      <c r="B551" t="s">
        <v>103</v>
      </c>
      <c r="C551" t="s">
        <v>104</v>
      </c>
      <c r="CV551">
        <v>0</v>
      </c>
      <c r="CW551">
        <f t="shared" si="26"/>
        <v>0</v>
      </c>
      <c r="CY551">
        <f t="shared" si="27"/>
        <v>0</v>
      </c>
      <c r="CZ551" t="e">
        <f t="shared" si="28"/>
        <v>#VALUE!</v>
      </c>
    </row>
    <row r="552" spans="1:104" x14ac:dyDescent="0.25">
      <c r="A552" t="s">
        <v>241</v>
      </c>
      <c r="B552" t="s">
        <v>105</v>
      </c>
      <c r="C552" t="s">
        <v>102</v>
      </c>
      <c r="D552">
        <v>23843.181474392873</v>
      </c>
      <c r="E552">
        <v>23452.740114090171</v>
      </c>
      <c r="F552">
        <v>25697.850669138661</v>
      </c>
      <c r="G552">
        <v>24128.385189331901</v>
      </c>
      <c r="H552">
        <v>25115.486769689614</v>
      </c>
      <c r="I552">
        <v>22890.53520346498</v>
      </c>
      <c r="J552">
        <v>22909.777284969812</v>
      </c>
      <c r="K552">
        <v>23662.66058276219</v>
      </c>
      <c r="L552">
        <v>21560.750161882221</v>
      </c>
      <c r="M552">
        <v>24755.670780990713</v>
      </c>
      <c r="N552">
        <v>25212.023358801602</v>
      </c>
      <c r="O552">
        <v>24313.40408049116</v>
      </c>
      <c r="P552">
        <v>25085.231679451586</v>
      </c>
      <c r="Q552">
        <v>24126.935951039046</v>
      </c>
      <c r="R552">
        <v>26588.311189469237</v>
      </c>
      <c r="S552">
        <v>24838.674179705173</v>
      </c>
      <c r="T552">
        <v>25686.106761641833</v>
      </c>
      <c r="U552">
        <v>23421.010929762982</v>
      </c>
      <c r="V552">
        <v>23354.584906767643</v>
      </c>
      <c r="W552">
        <v>24092.606439523086</v>
      </c>
      <c r="X552">
        <v>22069.893062986979</v>
      </c>
      <c r="Y552">
        <v>25429.862005651339</v>
      </c>
      <c r="Z552">
        <v>26109.331007119239</v>
      </c>
      <c r="AA552">
        <v>25432.268397586689</v>
      </c>
      <c r="AB552">
        <v>26374.527969189508</v>
      </c>
      <c r="AC552">
        <v>25515.870245802242</v>
      </c>
      <c r="AD552">
        <v>28016.005167811709</v>
      </c>
      <c r="AE552">
        <v>26272.419930780714</v>
      </c>
      <c r="AF552">
        <v>27124.774388002668</v>
      </c>
      <c r="AG552">
        <v>24886.007324186514</v>
      </c>
      <c r="AH552">
        <v>24875.687188798212</v>
      </c>
      <c r="AI552">
        <v>25696.013224036724</v>
      </c>
      <c r="AJ552">
        <v>23771.812868744626</v>
      </c>
      <c r="AK552">
        <v>27235.767691908914</v>
      </c>
      <c r="AL552">
        <v>28016.942235888389</v>
      </c>
      <c r="AM552">
        <v>27435.344774886769</v>
      </c>
      <c r="AN552">
        <v>28465.57756487334</v>
      </c>
      <c r="AO552">
        <v>27687.470672714066</v>
      </c>
      <c r="AP552">
        <v>30261.309201496668</v>
      </c>
      <c r="AQ552">
        <v>28585.535060724309</v>
      </c>
      <c r="AR552">
        <v>29501.339037394901</v>
      </c>
      <c r="AS552">
        <v>27323.800088980483</v>
      </c>
      <c r="AT552">
        <v>27374.881196872688</v>
      </c>
      <c r="AU552">
        <v>28258.806006362014</v>
      </c>
      <c r="AV552">
        <v>26401.467261423095</v>
      </c>
      <c r="AW552">
        <v>29935.390653192953</v>
      </c>
      <c r="AX552">
        <v>30788.444952055484</v>
      </c>
      <c r="AY552">
        <v>30278.920065512131</v>
      </c>
      <c r="AZ552">
        <v>31379.785401824531</v>
      </c>
      <c r="BA552">
        <v>30669.780697773665</v>
      </c>
      <c r="BB552">
        <v>33308.816744370211</v>
      </c>
      <c r="BC552">
        <v>31695.57594583337</v>
      </c>
      <c r="BD552">
        <v>32671.840256453437</v>
      </c>
      <c r="BE552">
        <v>30553.345491492393</v>
      </c>
      <c r="BF552">
        <v>30662.5788232056</v>
      </c>
      <c r="BG552">
        <v>31604.084815230213</v>
      </c>
      <c r="BH552">
        <v>29803.910106200383</v>
      </c>
      <c r="BI552">
        <v>33394.65498416037</v>
      </c>
      <c r="BJ552">
        <v>34304.264849802479</v>
      </c>
      <c r="BK552">
        <v>33851.144795068627</v>
      </c>
      <c r="BL552">
        <v>35008.398006463889</v>
      </c>
      <c r="BM552">
        <v>34354.851290999592</v>
      </c>
      <c r="BN552">
        <v>37050.370619339999</v>
      </c>
      <c r="BO552">
        <v>35493.38826517135</v>
      </c>
      <c r="BP552">
        <v>36525.200564783634</v>
      </c>
      <c r="BQ552">
        <v>34460.860609357471</v>
      </c>
      <c r="BR552">
        <v>34622.09559197312</v>
      </c>
      <c r="BS552">
        <v>35612.806645727571</v>
      </c>
      <c r="BT552">
        <v>33858.747538486699</v>
      </c>
      <c r="BU552">
        <v>37492.789957958827</v>
      </c>
      <c r="BV552">
        <v>38443.832395790341</v>
      </c>
      <c r="BW552">
        <v>38031.859703986906</v>
      </c>
      <c r="BX552">
        <v>39231.914785976507</v>
      </c>
      <c r="BY552">
        <v>38624.660045869183</v>
      </c>
      <c r="BZ552">
        <v>41371.119803427297</v>
      </c>
      <c r="CA552">
        <v>39869.661392122536</v>
      </c>
      <c r="CB552">
        <v>40959.971267653986</v>
      </c>
      <c r="CC552">
        <v>38953.983641514074</v>
      </c>
      <c r="CD552">
        <v>39169.321822657963</v>
      </c>
      <c r="CE552">
        <v>40205.629062688182</v>
      </c>
      <c r="CF552">
        <v>38485.550145049507</v>
      </c>
      <c r="CG552">
        <v>42140.942843515724</v>
      </c>
      <c r="CH552">
        <v>43102.600926984844</v>
      </c>
      <c r="CI552">
        <v>42696.334094988968</v>
      </c>
      <c r="CJ552">
        <v>43905.056786195419</v>
      </c>
      <c r="CK552">
        <v>43317.248223676623</v>
      </c>
      <c r="CL552">
        <v>46108.288931952091</v>
      </c>
      <c r="CM552">
        <v>44671.815053279046</v>
      </c>
      <c r="CN552">
        <v>45853.43342917454</v>
      </c>
      <c r="CO552">
        <v>43970.817540716933</v>
      </c>
      <c r="CP552">
        <v>44247.558797688689</v>
      </c>
      <c r="CQ552">
        <v>45412.40169354566</v>
      </c>
      <c r="CR552">
        <v>43757.840905531586</v>
      </c>
      <c r="CS552">
        <v>46987.702857201184</v>
      </c>
      <c r="CT552">
        <v>48676.506912034019</v>
      </c>
      <c r="CU552">
        <v>47258.025043717236</v>
      </c>
      <c r="CV552">
        <v>-1</v>
      </c>
      <c r="CW552">
        <f t="shared" si="26"/>
        <v>5301</v>
      </c>
      <c r="CY552">
        <f t="shared" si="27"/>
        <v>5301</v>
      </c>
      <c r="CZ552">
        <f t="shared" si="28"/>
        <v>5301</v>
      </c>
    </row>
    <row r="553" spans="1:104" x14ac:dyDescent="0.25">
      <c r="A553" t="s">
        <v>103</v>
      </c>
      <c r="B553" t="s">
        <v>103</v>
      </c>
      <c r="C553" t="s">
        <v>104</v>
      </c>
      <c r="CV553">
        <v>0</v>
      </c>
      <c r="CW553">
        <f t="shared" si="26"/>
        <v>0</v>
      </c>
      <c r="CY553">
        <f t="shared" si="27"/>
        <v>0</v>
      </c>
      <c r="CZ553" t="e">
        <f t="shared" si="28"/>
        <v>#VALUE!</v>
      </c>
    </row>
    <row r="554" spans="1:104" x14ac:dyDescent="0.25">
      <c r="A554" t="s">
        <v>242</v>
      </c>
      <c r="B554" t="s">
        <v>243</v>
      </c>
      <c r="C554" t="s">
        <v>102</v>
      </c>
      <c r="D554">
        <v>4.3929418461239758</v>
      </c>
      <c r="E554">
        <v>4.386367201123976</v>
      </c>
      <c r="F554">
        <v>4.4843124281239763</v>
      </c>
      <c r="G554">
        <v>4.4759039701239756</v>
      </c>
      <c r="H554">
        <v>4.5149390861239764</v>
      </c>
      <c r="I554">
        <v>4.528764191123976</v>
      </c>
      <c r="J554">
        <v>4.5525075331239764</v>
      </c>
      <c r="K554">
        <v>4.5887155481239761</v>
      </c>
      <c r="L554">
        <v>4.5580785781239763</v>
      </c>
      <c r="M554">
        <v>4.5602983351239761</v>
      </c>
      <c r="N554">
        <v>4.5184133221239762</v>
      </c>
      <c r="O554">
        <v>4.4046683651239764</v>
      </c>
      <c r="P554">
        <v>4.4512107542479518</v>
      </c>
      <c r="Q554">
        <v>4.444636109247952</v>
      </c>
      <c r="R554">
        <v>4.5425813362479524</v>
      </c>
      <c r="S554">
        <v>4.5341728782479525</v>
      </c>
      <c r="T554">
        <v>4.5732079942479533</v>
      </c>
      <c r="U554">
        <v>4.5870330992479529</v>
      </c>
      <c r="V554">
        <v>4.6107764412479533</v>
      </c>
      <c r="W554">
        <v>4.646984456247953</v>
      </c>
      <c r="X554">
        <v>4.6163474862479532</v>
      </c>
      <c r="Y554">
        <v>4.618567243247953</v>
      </c>
      <c r="Z554">
        <v>4.5766822302479531</v>
      </c>
      <c r="AA554">
        <v>4.4629372732479524</v>
      </c>
      <c r="AB554">
        <v>4.5094796623719278</v>
      </c>
      <c r="AC554">
        <v>4.5029050173719298</v>
      </c>
      <c r="AD554">
        <v>4.6008502443719284</v>
      </c>
      <c r="AE554">
        <v>4.5924417863719285</v>
      </c>
      <c r="AF554">
        <v>4.6314769023719276</v>
      </c>
      <c r="AG554">
        <v>4.645302007371928</v>
      </c>
      <c r="AH554">
        <v>4.6690453493719302</v>
      </c>
      <c r="AI554">
        <v>4.705253364371929</v>
      </c>
      <c r="AJ554">
        <v>4.6746163943719283</v>
      </c>
      <c r="AK554">
        <v>4.6768361513719316</v>
      </c>
      <c r="AL554">
        <v>4.6349511383719282</v>
      </c>
      <c r="AM554">
        <v>4.5212061813719293</v>
      </c>
      <c r="AN554">
        <v>4.567748570495902</v>
      </c>
      <c r="AO554">
        <v>4.5611739254959032</v>
      </c>
      <c r="AP554">
        <v>4.6591191524959044</v>
      </c>
      <c r="AQ554">
        <v>4.6507106944959018</v>
      </c>
      <c r="AR554">
        <v>4.6897458104959044</v>
      </c>
      <c r="AS554">
        <v>4.7035709154959058</v>
      </c>
      <c r="AT554">
        <v>4.7273142574959053</v>
      </c>
      <c r="AU554">
        <v>4.763522272495905</v>
      </c>
      <c r="AV554">
        <v>4.7328853024959034</v>
      </c>
      <c r="AW554">
        <v>4.7351050594959041</v>
      </c>
      <c r="AX554">
        <v>4.6932200464959086</v>
      </c>
      <c r="AY554">
        <v>4.5794750894959027</v>
      </c>
      <c r="AZ554">
        <v>4.6260174786198798</v>
      </c>
      <c r="BA554">
        <v>4.6194428336198801</v>
      </c>
      <c r="BB554">
        <v>4.7173880606198813</v>
      </c>
      <c r="BC554">
        <v>4.7089796026198822</v>
      </c>
      <c r="BD554">
        <v>4.7480147186198813</v>
      </c>
      <c r="BE554">
        <v>4.7618398236198818</v>
      </c>
      <c r="BF554">
        <v>4.7855831656198795</v>
      </c>
      <c r="BG554">
        <v>4.8217911806198819</v>
      </c>
      <c r="BH554">
        <v>4.7911542106198821</v>
      </c>
      <c r="BI554">
        <v>4.7933739676198783</v>
      </c>
      <c r="BJ554">
        <v>4.7514889546198811</v>
      </c>
      <c r="BK554">
        <v>4.6377439976198813</v>
      </c>
      <c r="BL554">
        <v>4.6842863867438593</v>
      </c>
      <c r="BM554">
        <v>4.6777117417438578</v>
      </c>
      <c r="BN554">
        <v>4.7756569687438599</v>
      </c>
      <c r="BO554">
        <v>4.7672485107438565</v>
      </c>
      <c r="BP554">
        <v>4.8062836267438565</v>
      </c>
      <c r="BQ554">
        <v>4.8201087317438578</v>
      </c>
      <c r="BR554">
        <v>4.8438520737438608</v>
      </c>
      <c r="BS554">
        <v>4.880060088743857</v>
      </c>
      <c r="BT554">
        <v>4.8494231187438563</v>
      </c>
      <c r="BU554">
        <v>4.8516428757438561</v>
      </c>
      <c r="BV554">
        <v>4.8097578627438553</v>
      </c>
      <c r="BW554">
        <v>4.6960129057438591</v>
      </c>
      <c r="BX554">
        <v>4.7425552948678344</v>
      </c>
      <c r="BY554">
        <v>4.7359806498678312</v>
      </c>
      <c r="BZ554">
        <v>4.833925876867835</v>
      </c>
      <c r="CA554">
        <v>4.8255174188678351</v>
      </c>
      <c r="CB554">
        <v>4.8645525348678316</v>
      </c>
      <c r="CC554">
        <v>4.8783776398678329</v>
      </c>
      <c r="CD554">
        <v>4.9021209818678333</v>
      </c>
      <c r="CE554">
        <v>4.9383289968678303</v>
      </c>
      <c r="CF554">
        <v>4.9076920268678332</v>
      </c>
      <c r="CG554">
        <v>4.9099117838678339</v>
      </c>
      <c r="CH554">
        <v>4.8680267708678304</v>
      </c>
      <c r="CI554">
        <v>4.7542818138678333</v>
      </c>
      <c r="CJ554">
        <v>4.8008242029918105</v>
      </c>
      <c r="CK554">
        <v>4.7942495579918081</v>
      </c>
      <c r="CL554">
        <v>4.8921947849918102</v>
      </c>
      <c r="CM554">
        <v>4.8837863269918103</v>
      </c>
      <c r="CN554">
        <v>4.9228214429918093</v>
      </c>
      <c r="CO554">
        <v>4.9366465479918098</v>
      </c>
      <c r="CP554">
        <v>4.9603898899918093</v>
      </c>
      <c r="CQ554">
        <v>4.9965979049918108</v>
      </c>
      <c r="CR554">
        <v>4.9659609349918092</v>
      </c>
      <c r="CS554">
        <v>4.968180691991809</v>
      </c>
      <c r="CT554">
        <v>4.92629567899181</v>
      </c>
      <c r="CU554">
        <v>4.8125507219918067</v>
      </c>
    </row>
    <row r="555" spans="1:104" x14ac:dyDescent="0.25">
      <c r="A555" t="s">
        <v>103</v>
      </c>
      <c r="B555" t="s">
        <v>103</v>
      </c>
      <c r="C555" t="s">
        <v>104</v>
      </c>
    </row>
    <row r="557" spans="1:104" s="7" customFormat="1" x14ac:dyDescent="0.25">
      <c r="B557" s="7" t="s">
        <v>245</v>
      </c>
      <c r="C557" s="7">
        <f>SUMPRODUCT(C6:C553,$CV$6:$CV$553)</f>
        <v>0</v>
      </c>
      <c r="D557" s="7">
        <f>SUMPRODUCT(D6:D553,$CV$6:$CV$553)</f>
        <v>-147315.08211281113</v>
      </c>
      <c r="E557" s="7">
        <f t="shared" ref="E557:BP557" si="29">SUMPRODUCT(E6:E553,$CV$6:$CV$553)</f>
        <v>-53870.884243039764</v>
      </c>
      <c r="F557" s="7">
        <f t="shared" si="29"/>
        <v>-24397.928834851326</v>
      </c>
      <c r="G557" s="7">
        <f t="shared" si="29"/>
        <v>86541.108495098946</v>
      </c>
      <c r="H557" s="7">
        <f t="shared" si="29"/>
        <v>6149.7006402667903</v>
      </c>
      <c r="I557" s="7">
        <f t="shared" si="29"/>
        <v>169718.88563207426</v>
      </c>
      <c r="J557" s="7">
        <f t="shared" si="29"/>
        <v>71817.006885449213</v>
      </c>
      <c r="K557" s="7">
        <f t="shared" si="29"/>
        <v>11392.238382470918</v>
      </c>
      <c r="L557" s="7">
        <f t="shared" si="29"/>
        <v>92157.555112229311</v>
      </c>
      <c r="M557" s="7">
        <f t="shared" si="29"/>
        <v>-242287.05445925202</v>
      </c>
      <c r="N557" s="7">
        <f t="shared" si="29"/>
        <v>-231658.87145500717</v>
      </c>
      <c r="O557" s="7">
        <f t="shared" si="29"/>
        <v>-313267.29713902611</v>
      </c>
      <c r="P557" s="7">
        <f t="shared" si="29"/>
        <v>-71433.918252091622</v>
      </c>
      <c r="Q557" s="7">
        <f t="shared" si="29"/>
        <v>66990.897465302143</v>
      </c>
      <c r="R557" s="7">
        <f t="shared" si="29"/>
        <v>83085.413935206423</v>
      </c>
      <c r="S557" s="7">
        <f t="shared" si="29"/>
        <v>177136.14859230097</v>
      </c>
      <c r="T557" s="7">
        <f t="shared" si="29"/>
        <v>81488.309794894318</v>
      </c>
      <c r="U557" s="7">
        <f t="shared" si="29"/>
        <v>228750.24288012309</v>
      </c>
      <c r="V557" s="7">
        <f t="shared" si="29"/>
        <v>123228.48623989115</v>
      </c>
      <c r="W557" s="7">
        <f t="shared" si="29"/>
        <v>60314.060644912497</v>
      </c>
      <c r="X557" s="7">
        <f t="shared" si="29"/>
        <v>143189.98160241326</v>
      </c>
      <c r="Y557" s="7">
        <f t="shared" si="29"/>
        <v>-184746.65556083564</v>
      </c>
      <c r="Z557" s="7">
        <f t="shared" si="29"/>
        <v>-166706.94633332395</v>
      </c>
      <c r="AA557" s="7">
        <f t="shared" si="29"/>
        <v>-242335.78864373817</v>
      </c>
      <c r="AB557" s="7">
        <f t="shared" si="29"/>
        <v>2507.0155107624196</v>
      </c>
      <c r="AC557" s="7">
        <f t="shared" si="29"/>
        <v>140513.11914038821</v>
      </c>
      <c r="AD557" s="7">
        <f t="shared" si="29"/>
        <v>153430.73902752111</v>
      </c>
      <c r="AE557" s="7">
        <f t="shared" si="29"/>
        <v>242780.93729720026</v>
      </c>
      <c r="AF557" s="7">
        <f t="shared" si="29"/>
        <v>142130.352061221</v>
      </c>
      <c r="AG557" s="7">
        <f t="shared" si="29"/>
        <v>284999.97065927327</v>
      </c>
      <c r="AH557" s="7">
        <f t="shared" si="29"/>
        <v>176182.78306570326</v>
      </c>
      <c r="AI557" s="7">
        <f t="shared" si="29"/>
        <v>111176.65540165844</v>
      </c>
      <c r="AJ557" s="7">
        <f t="shared" si="29"/>
        <v>193002.77593849794</v>
      </c>
      <c r="AK557" s="7">
        <f t="shared" si="29"/>
        <v>-135250.15431559595</v>
      </c>
      <c r="AL557" s="7">
        <f t="shared" si="29"/>
        <v>-117152.34083973146</v>
      </c>
      <c r="AM557" s="7">
        <f t="shared" si="29"/>
        <v>-192688.00527265141</v>
      </c>
      <c r="AN557" s="7">
        <f t="shared" si="29"/>
        <v>52006.912191628202</v>
      </c>
      <c r="AO557" s="7">
        <f t="shared" si="29"/>
        <v>189441.31880495889</v>
      </c>
      <c r="AP557" s="7">
        <f t="shared" si="29"/>
        <v>201296.06660821976</v>
      </c>
      <c r="AQ557" s="7">
        <f t="shared" si="29"/>
        <v>289143.77375369781</v>
      </c>
      <c r="AR557" s="7">
        <f t="shared" si="29"/>
        <v>186697.46658090319</v>
      </c>
      <c r="AS557" s="7">
        <f t="shared" si="29"/>
        <v>327672.55219454714</v>
      </c>
      <c r="AT557" s="7">
        <f t="shared" si="29"/>
        <v>217049.21903548608</v>
      </c>
      <c r="AU557" s="7">
        <f t="shared" si="29"/>
        <v>150458.82012904857</v>
      </c>
      <c r="AV557" s="7">
        <f t="shared" si="29"/>
        <v>230977.6078268617</v>
      </c>
      <c r="AW557" s="7">
        <f t="shared" si="29"/>
        <v>-98327.780613460534</v>
      </c>
      <c r="AX557" s="7">
        <f t="shared" si="29"/>
        <v>-81104.299749431084</v>
      </c>
      <c r="AY557" s="7">
        <f t="shared" si="29"/>
        <v>-157434.75040945571</v>
      </c>
      <c r="AZ557" s="7">
        <f t="shared" si="29"/>
        <v>86455.753187156341</v>
      </c>
      <c r="BA557" s="7">
        <f t="shared" si="29"/>
        <v>223017.11429352069</v>
      </c>
      <c r="BB557" s="7">
        <f t="shared" si="29"/>
        <v>233908.30936580099</v>
      </c>
      <c r="BC557" s="7">
        <f t="shared" si="29"/>
        <v>320712.1281514439</v>
      </c>
      <c r="BD557" s="7">
        <f t="shared" si="29"/>
        <v>217171.46830067234</v>
      </c>
      <c r="BE557" s="7">
        <f t="shared" si="29"/>
        <v>357037.12344748795</v>
      </c>
      <c r="BF557" s="7">
        <f t="shared" si="29"/>
        <v>245318.51839703287</v>
      </c>
      <c r="BG557" s="7">
        <f t="shared" si="29"/>
        <v>177663.43527038521</v>
      </c>
      <c r="BH557" s="7">
        <f t="shared" si="29"/>
        <v>257150.70258805715</v>
      </c>
      <c r="BI557" s="7">
        <f t="shared" si="29"/>
        <v>-73160.630144576804</v>
      </c>
      <c r="BJ557" s="7">
        <f t="shared" si="29"/>
        <v>-56928.673896370565</v>
      </c>
      <c r="BK557" s="7">
        <f t="shared" si="29"/>
        <v>-134243.73764698565</v>
      </c>
      <c r="BL557" s="7">
        <f t="shared" si="29"/>
        <v>108670.74443833786</v>
      </c>
      <c r="BM557" s="7">
        <f t="shared" si="29"/>
        <v>244277.53790515478</v>
      </c>
      <c r="BN557" s="7">
        <f t="shared" si="29"/>
        <v>254257.10944016359</v>
      </c>
      <c r="BO557" s="7">
        <f t="shared" si="29"/>
        <v>340215.49145081977</v>
      </c>
      <c r="BP557" s="7">
        <f t="shared" si="29"/>
        <v>235910.96790550416</v>
      </c>
      <c r="BQ557" s="7">
        <f t="shared" ref="BQ557:CU557" si="30">SUMPRODUCT(BQ6:BQ553,$CV$6:$CV$553)</f>
        <v>375092.26512905367</v>
      </c>
      <c r="BR557" s="7">
        <f t="shared" si="30"/>
        <v>262742.96306810877</v>
      </c>
      <c r="BS557" s="7">
        <f t="shared" si="30"/>
        <v>194461.16588181324</v>
      </c>
      <c r="BT557" s="7">
        <f t="shared" si="30"/>
        <v>273260.13596404111</v>
      </c>
      <c r="BU557" s="7">
        <f t="shared" si="30"/>
        <v>-57866.832805486665</v>
      </c>
      <c r="BV557" s="7">
        <f t="shared" si="30"/>
        <v>-42623.160684877417</v>
      </c>
      <c r="BW557" s="7">
        <f t="shared" si="30"/>
        <v>-121103.21151734682</v>
      </c>
      <c r="BX557" s="7">
        <f t="shared" si="30"/>
        <v>120520.86759664568</v>
      </c>
      <c r="BY557" s="7">
        <f t="shared" si="30"/>
        <v>254819.96643629915</v>
      </c>
      <c r="BZ557" s="7">
        <f t="shared" si="30"/>
        <v>263623.95581494167</v>
      </c>
      <c r="CA557" s="7">
        <f t="shared" si="30"/>
        <v>348697.71972821013</v>
      </c>
      <c r="CB557" s="7">
        <f t="shared" si="30"/>
        <v>243922.20579781104</v>
      </c>
      <c r="CC557" s="7">
        <f t="shared" si="30"/>
        <v>383087.12352546252</v>
      </c>
      <c r="CD557" s="7">
        <f t="shared" si="30"/>
        <v>271096.27689412783</v>
      </c>
      <c r="CE557" s="7">
        <f t="shared" si="30"/>
        <v>203345.24448622664</v>
      </c>
      <c r="CF557" s="7">
        <f t="shared" si="30"/>
        <v>282532.67631129234</v>
      </c>
      <c r="CG557" s="7">
        <f t="shared" si="30"/>
        <v>-48692.741364801892</v>
      </c>
      <c r="CH557" s="7">
        <f t="shared" si="30"/>
        <v>-34333.206322586506</v>
      </c>
      <c r="CI557" s="7">
        <f t="shared" si="30"/>
        <v>-114673.82466413346</v>
      </c>
      <c r="CJ557" s="7">
        <f t="shared" si="30"/>
        <v>124216.38406404651</v>
      </c>
      <c r="CK557" s="7">
        <f t="shared" si="30"/>
        <v>255397.2342793484</v>
      </c>
      <c r="CL557" s="7">
        <f t="shared" si="30"/>
        <v>260751.72239426186</v>
      </c>
      <c r="CM557" s="7">
        <f t="shared" si="30"/>
        <v>343838.71696658974</v>
      </c>
      <c r="CN557" s="7">
        <f t="shared" si="30"/>
        <v>238287.32966915023</v>
      </c>
      <c r="CO557" s="7">
        <f t="shared" si="30"/>
        <v>377369.9831123699</v>
      </c>
      <c r="CP557" s="7">
        <f t="shared" si="30"/>
        <v>272239.55515551503</v>
      </c>
      <c r="CQ557" s="7">
        <f t="shared" si="30"/>
        <v>204878.95419425124</v>
      </c>
      <c r="CR557" s="7">
        <f t="shared" si="30"/>
        <v>285925.41177012376</v>
      </c>
      <c r="CS557" s="7">
        <f t="shared" si="30"/>
        <v>-1967.1316004156542</v>
      </c>
      <c r="CT557" s="7">
        <f t="shared" si="30"/>
        <v>-75665.590528482688</v>
      </c>
      <c r="CU557" s="7">
        <f t="shared" si="30"/>
        <v>-41322.582033536724</v>
      </c>
    </row>
    <row r="558" spans="1:104" s="7" customFormat="1" x14ac:dyDescent="0.25">
      <c r="B558" s="7" t="s">
        <v>398</v>
      </c>
      <c r="D558" s="7">
        <f>C558+D557</f>
        <v>-147315.08211281113</v>
      </c>
      <c r="E558" s="7">
        <f t="shared" ref="E558:BP558" si="31">D558+E557</f>
        <v>-201185.96635585089</v>
      </c>
      <c r="F558" s="7">
        <f t="shared" si="31"/>
        <v>-225583.89519070223</v>
      </c>
      <c r="G558" s="7">
        <f t="shared" si="31"/>
        <v>-139042.78669560328</v>
      </c>
      <c r="H558" s="7">
        <f t="shared" si="31"/>
        <v>-132893.08605533649</v>
      </c>
      <c r="I558" s="7">
        <f t="shared" si="31"/>
        <v>36825.799576737772</v>
      </c>
      <c r="J558" s="7">
        <f t="shared" si="31"/>
        <v>108642.80646218699</v>
      </c>
      <c r="K558" s="7">
        <f t="shared" si="31"/>
        <v>120035.04484465791</v>
      </c>
      <c r="L558" s="7">
        <f t="shared" si="31"/>
        <v>212192.59995688722</v>
      </c>
      <c r="M558" s="7">
        <f t="shared" si="31"/>
        <v>-30094.454502364795</v>
      </c>
      <c r="N558" s="7">
        <f t="shared" si="31"/>
        <v>-261753.32595737197</v>
      </c>
      <c r="O558" s="7">
        <f t="shared" si="31"/>
        <v>-575020.62309639808</v>
      </c>
      <c r="P558" s="7">
        <f t="shared" si="31"/>
        <v>-646454.5413484897</v>
      </c>
      <c r="Q558" s="7">
        <f t="shared" si="31"/>
        <v>-579463.64388318756</v>
      </c>
      <c r="R558" s="7">
        <f t="shared" si="31"/>
        <v>-496378.22994798113</v>
      </c>
      <c r="S558" s="7">
        <f t="shared" si="31"/>
        <v>-319242.08135568013</v>
      </c>
      <c r="T558" s="7">
        <f t="shared" si="31"/>
        <v>-237753.77156078583</v>
      </c>
      <c r="U558" s="7">
        <f t="shared" si="31"/>
        <v>-9003.528680662741</v>
      </c>
      <c r="V558" s="7">
        <f t="shared" si="31"/>
        <v>114224.95755922841</v>
      </c>
      <c r="W558" s="7">
        <f t="shared" si="31"/>
        <v>174539.01820414091</v>
      </c>
      <c r="X558" s="7">
        <f t="shared" si="31"/>
        <v>317728.99980655417</v>
      </c>
      <c r="Y558" s="7">
        <f t="shared" si="31"/>
        <v>132982.34424571853</v>
      </c>
      <c r="Z558" s="7">
        <f t="shared" si="31"/>
        <v>-33724.602087605424</v>
      </c>
      <c r="AA558" s="7">
        <f t="shared" si="31"/>
        <v>-276060.39073134359</v>
      </c>
      <c r="AB558" s="7">
        <f t="shared" si="31"/>
        <v>-273553.37522058119</v>
      </c>
      <c r="AC558" s="7">
        <f t="shared" si="31"/>
        <v>-133040.25608019298</v>
      </c>
      <c r="AD558" s="7">
        <f t="shared" si="31"/>
        <v>20390.482947328128</v>
      </c>
      <c r="AE558" s="7">
        <f t="shared" si="31"/>
        <v>263171.42024452839</v>
      </c>
      <c r="AF558" s="7">
        <f t="shared" si="31"/>
        <v>405301.77230574936</v>
      </c>
      <c r="AG558" s="7">
        <f t="shared" si="31"/>
        <v>690301.74296502257</v>
      </c>
      <c r="AH558" s="7">
        <f t="shared" si="31"/>
        <v>866484.5260307258</v>
      </c>
      <c r="AI558" s="7">
        <f t="shared" si="31"/>
        <v>977661.1814323843</v>
      </c>
      <c r="AJ558" s="7">
        <f t="shared" si="31"/>
        <v>1170663.9573708822</v>
      </c>
      <c r="AK558" s="7">
        <f t="shared" si="31"/>
        <v>1035413.8030552862</v>
      </c>
      <c r="AL558" s="7">
        <f t="shared" si="31"/>
        <v>918261.46221555467</v>
      </c>
      <c r="AM558" s="7">
        <f t="shared" si="31"/>
        <v>725573.45694290323</v>
      </c>
      <c r="AN558" s="7">
        <f t="shared" si="31"/>
        <v>777580.36913453147</v>
      </c>
      <c r="AO558" s="7">
        <f t="shared" si="31"/>
        <v>967021.68793949042</v>
      </c>
      <c r="AP558" s="7">
        <f t="shared" si="31"/>
        <v>1168317.7545477101</v>
      </c>
      <c r="AQ558" s="7">
        <f t="shared" si="31"/>
        <v>1457461.5283014078</v>
      </c>
      <c r="AR558" s="7">
        <f t="shared" si="31"/>
        <v>1644158.994882311</v>
      </c>
      <c r="AS558" s="7">
        <f t="shared" si="31"/>
        <v>1971831.5470768581</v>
      </c>
      <c r="AT558" s="7">
        <f t="shared" si="31"/>
        <v>2188880.7661123443</v>
      </c>
      <c r="AU558" s="7">
        <f t="shared" si="31"/>
        <v>2339339.5862413929</v>
      </c>
      <c r="AV558" s="7">
        <f t="shared" si="31"/>
        <v>2570317.1940682544</v>
      </c>
      <c r="AW558" s="7">
        <f t="shared" si="31"/>
        <v>2471989.4134547939</v>
      </c>
      <c r="AX558" s="7">
        <f t="shared" si="31"/>
        <v>2390885.1137053627</v>
      </c>
      <c r="AY558" s="7">
        <f t="shared" si="31"/>
        <v>2233450.3632959072</v>
      </c>
      <c r="AZ558" s="7">
        <f t="shared" si="31"/>
        <v>2319906.1164830634</v>
      </c>
      <c r="BA558" s="7">
        <f t="shared" si="31"/>
        <v>2542923.2307765842</v>
      </c>
      <c r="BB558" s="7">
        <f t="shared" si="31"/>
        <v>2776831.5401423853</v>
      </c>
      <c r="BC558" s="7">
        <f t="shared" si="31"/>
        <v>3097543.6682938291</v>
      </c>
      <c r="BD558" s="7">
        <f t="shared" si="31"/>
        <v>3314715.1365945013</v>
      </c>
      <c r="BE558" s="7">
        <f t="shared" si="31"/>
        <v>3671752.2600419894</v>
      </c>
      <c r="BF558" s="7">
        <f t="shared" si="31"/>
        <v>3917070.7784390221</v>
      </c>
      <c r="BG558" s="7">
        <f t="shared" si="31"/>
        <v>4094734.2137094075</v>
      </c>
      <c r="BH558" s="7">
        <f t="shared" si="31"/>
        <v>4351884.9162974646</v>
      </c>
      <c r="BI558" s="7">
        <f t="shared" si="31"/>
        <v>4278724.2861528881</v>
      </c>
      <c r="BJ558" s="7">
        <f t="shared" si="31"/>
        <v>4221795.6122565176</v>
      </c>
      <c r="BK558" s="7">
        <f t="shared" si="31"/>
        <v>4087551.8746095318</v>
      </c>
      <c r="BL558" s="7">
        <f t="shared" si="31"/>
        <v>4196222.6190478699</v>
      </c>
      <c r="BM558" s="7">
        <f t="shared" si="31"/>
        <v>4440500.1569530247</v>
      </c>
      <c r="BN558" s="7">
        <f t="shared" si="31"/>
        <v>4694757.2663931884</v>
      </c>
      <c r="BO558" s="7">
        <f t="shared" si="31"/>
        <v>5034972.7578440085</v>
      </c>
      <c r="BP558" s="7">
        <f t="shared" si="31"/>
        <v>5270883.7257495131</v>
      </c>
      <c r="BQ558" s="7">
        <f t="shared" ref="BQ558:CU558" si="32">BP558+BQ557</f>
        <v>5645975.9908785671</v>
      </c>
      <c r="BR558" s="7">
        <f t="shared" si="32"/>
        <v>5908718.9539466761</v>
      </c>
      <c r="BS558" s="7">
        <f t="shared" si="32"/>
        <v>6103180.1198284896</v>
      </c>
      <c r="BT558" s="7">
        <f t="shared" si="32"/>
        <v>6376440.2557925303</v>
      </c>
      <c r="BU558" s="7">
        <f t="shared" si="32"/>
        <v>6318573.4229870439</v>
      </c>
      <c r="BV558" s="7">
        <f t="shared" si="32"/>
        <v>6275950.2623021668</v>
      </c>
      <c r="BW558" s="7">
        <f t="shared" si="32"/>
        <v>6154847.0507848198</v>
      </c>
      <c r="BX558" s="7">
        <f t="shared" si="32"/>
        <v>6275367.9183814656</v>
      </c>
      <c r="BY558" s="7">
        <f t="shared" si="32"/>
        <v>6530187.8848177651</v>
      </c>
      <c r="BZ558" s="7">
        <f t="shared" si="32"/>
        <v>6793811.8406327069</v>
      </c>
      <c r="CA558" s="7">
        <f t="shared" si="32"/>
        <v>7142509.5603609169</v>
      </c>
      <c r="CB558" s="7">
        <f t="shared" si="32"/>
        <v>7386431.7661587279</v>
      </c>
      <c r="CC558" s="7">
        <f t="shared" si="32"/>
        <v>7769518.88968419</v>
      </c>
      <c r="CD558" s="7">
        <f t="shared" si="32"/>
        <v>8040615.166578318</v>
      </c>
      <c r="CE558" s="7">
        <f t="shared" si="32"/>
        <v>8243960.4110645447</v>
      </c>
      <c r="CF558" s="7">
        <f t="shared" si="32"/>
        <v>8526493.0873758364</v>
      </c>
      <c r="CG558" s="7">
        <f t="shared" si="32"/>
        <v>8477800.3460110351</v>
      </c>
      <c r="CH558" s="7">
        <f t="shared" si="32"/>
        <v>8443467.139688449</v>
      </c>
      <c r="CI558" s="7">
        <f t="shared" si="32"/>
        <v>8328793.3150243154</v>
      </c>
      <c r="CJ558" s="7">
        <f t="shared" si="32"/>
        <v>8453009.6990883611</v>
      </c>
      <c r="CK558" s="7">
        <f t="shared" si="32"/>
        <v>8708406.9333677087</v>
      </c>
      <c r="CL558" s="7">
        <f t="shared" si="32"/>
        <v>8969158.6557619702</v>
      </c>
      <c r="CM558" s="7">
        <f t="shared" si="32"/>
        <v>9312997.3727285601</v>
      </c>
      <c r="CN558" s="7">
        <f t="shared" si="32"/>
        <v>9551284.7023977097</v>
      </c>
      <c r="CO558" s="7">
        <f t="shared" si="32"/>
        <v>9928654.6855100803</v>
      </c>
      <c r="CP558" s="7">
        <f t="shared" si="32"/>
        <v>10200894.240665596</v>
      </c>
      <c r="CQ558" s="7">
        <f t="shared" si="32"/>
        <v>10405773.194859847</v>
      </c>
      <c r="CR558" s="7">
        <f t="shared" si="32"/>
        <v>10691698.606629971</v>
      </c>
      <c r="CS558" s="7">
        <f t="shared" si="32"/>
        <v>10689731.475029556</v>
      </c>
      <c r="CT558" s="7">
        <f t="shared" si="32"/>
        <v>10614065.884501074</v>
      </c>
      <c r="CU558" s="7">
        <f t="shared" si="32"/>
        <v>10572743.302467536</v>
      </c>
    </row>
    <row r="560" spans="1:104" s="8" customFormat="1" x14ac:dyDescent="0.25">
      <c r="B560" s="8" t="str">
        <f>B579</f>
        <v>Salvador</v>
      </c>
      <c r="C560" s="8">
        <f>C579</f>
        <v>2905</v>
      </c>
      <c r="D560" s="8">
        <f>SUMIFS(D$6:D$553,$CW$6:$CW$553,$C560,$B$6:$B$553,"adm")</f>
        <v>24972.169497818468</v>
      </c>
      <c r="E560" s="8">
        <f t="shared" ref="E560:BP560" si="33">SUMIFS(E$6:E$553,$CW$6:$CW$553,$C560,$B$6:$B$553,"adm")</f>
        <v>24369.765568221446</v>
      </c>
      <c r="F560" s="8">
        <f t="shared" si="33"/>
        <v>27536.183527323858</v>
      </c>
      <c r="G560" s="8">
        <f t="shared" si="33"/>
        <v>27615.550095009352</v>
      </c>
      <c r="H560" s="8">
        <f t="shared" si="33"/>
        <v>27697.686207518283</v>
      </c>
      <c r="I560" s="8">
        <f t="shared" si="33"/>
        <v>28662.350516262773</v>
      </c>
      <c r="J560" s="8">
        <f t="shared" si="33"/>
        <v>27342.855149187773</v>
      </c>
      <c r="K560" s="8">
        <f t="shared" si="33"/>
        <v>28433.1047809679</v>
      </c>
      <c r="L560" s="8">
        <f t="shared" si="33"/>
        <v>27860.452019067747</v>
      </c>
      <c r="M560" s="8">
        <f t="shared" si="33"/>
        <v>26410.74949282904</v>
      </c>
      <c r="N560" s="8">
        <f t="shared" si="33"/>
        <v>27795.362281302849</v>
      </c>
      <c r="O560" s="8">
        <f t="shared" si="33"/>
        <v>24374.097547233167</v>
      </c>
      <c r="P560" s="8">
        <f t="shared" si="33"/>
        <v>27794.980582946366</v>
      </c>
      <c r="Q560" s="8">
        <f t="shared" si="33"/>
        <v>27754.572679835059</v>
      </c>
      <c r="R560" s="8">
        <f t="shared" si="33"/>
        <v>30764.741723702216</v>
      </c>
      <c r="S560" s="8">
        <f t="shared" si="33"/>
        <v>31078.586865035228</v>
      </c>
      <c r="T560" s="8">
        <f t="shared" si="33"/>
        <v>30844.288111673377</v>
      </c>
      <c r="U560" s="8">
        <f t="shared" si="33"/>
        <v>31680.852060184494</v>
      </c>
      <c r="V560" s="8">
        <f t="shared" si="33"/>
        <v>30146.776764466005</v>
      </c>
      <c r="W560" s="8">
        <f t="shared" si="33"/>
        <v>31182.190095139427</v>
      </c>
      <c r="X560" s="8">
        <f t="shared" si="33"/>
        <v>30714.300911959745</v>
      </c>
      <c r="Y560" s="8">
        <f t="shared" si="33"/>
        <v>29538.736321172903</v>
      </c>
      <c r="Z560" s="8">
        <f t="shared" si="33"/>
        <v>31269.2577300995</v>
      </c>
      <c r="AA560" s="8">
        <f t="shared" si="33"/>
        <v>28171.367241381064</v>
      </c>
      <c r="AB560" s="8">
        <f t="shared" si="33"/>
        <v>31814.305407351785</v>
      </c>
      <c r="AC560" s="8">
        <f t="shared" si="33"/>
        <v>31865.5959487705</v>
      </c>
      <c r="AD560" s="8">
        <f t="shared" si="33"/>
        <v>34856.575613563691</v>
      </c>
      <c r="AE560" s="8">
        <f t="shared" si="33"/>
        <v>35092.899617467046</v>
      </c>
      <c r="AF560" s="8">
        <f t="shared" si="33"/>
        <v>34777.993709040791</v>
      </c>
      <c r="AG560" s="8">
        <f t="shared" si="33"/>
        <v>35570.355642089591</v>
      </c>
      <c r="AH560" s="8">
        <f t="shared" si="33"/>
        <v>34043.942151029696</v>
      </c>
      <c r="AI560" s="8">
        <f t="shared" si="33"/>
        <v>35133.913650015835</v>
      </c>
      <c r="AJ560" s="8">
        <f t="shared" si="33"/>
        <v>34751.576790014646</v>
      </c>
      <c r="AK560" s="8">
        <f t="shared" si="33"/>
        <v>33675.046466230684</v>
      </c>
      <c r="AL560" s="8">
        <f t="shared" si="33"/>
        <v>35504.465648456753</v>
      </c>
      <c r="AM560" s="8">
        <f t="shared" si="33"/>
        <v>32497.176500148584</v>
      </c>
      <c r="AN560" s="8">
        <f t="shared" si="33"/>
        <v>36218.583671621993</v>
      </c>
      <c r="AO560" s="8">
        <f t="shared" si="33"/>
        <v>36334.950376013381</v>
      </c>
      <c r="AP560" s="8">
        <f t="shared" si="33"/>
        <v>39377.933208882445</v>
      </c>
      <c r="AQ560" s="8">
        <f t="shared" si="33"/>
        <v>39654.966946636385</v>
      </c>
      <c r="AR560" s="8">
        <f t="shared" si="33"/>
        <v>39372.82331968112</v>
      </c>
      <c r="AS560" s="8">
        <f t="shared" si="33"/>
        <v>40194.60252598345</v>
      </c>
      <c r="AT560" s="8">
        <f t="shared" si="33"/>
        <v>38699.170029996763</v>
      </c>
      <c r="AU560" s="8">
        <f t="shared" si="33"/>
        <v>39825.616088967698</v>
      </c>
      <c r="AV560" s="8">
        <f t="shared" si="33"/>
        <v>39487.152356620034</v>
      </c>
      <c r="AW560" s="8">
        <f t="shared" si="33"/>
        <v>38461.427824558035</v>
      </c>
      <c r="AX560" s="8">
        <f t="shared" si="33"/>
        <v>40346.210812368648</v>
      </c>
      <c r="AY560" s="8">
        <f t="shared" si="33"/>
        <v>37395.578084586406</v>
      </c>
      <c r="AZ560" s="8">
        <f t="shared" si="33"/>
        <v>41171.902578169698</v>
      </c>
      <c r="BA560" s="8">
        <f t="shared" si="33"/>
        <v>41339.464224618525</v>
      </c>
      <c r="BB560" s="8">
        <f t="shared" si="33"/>
        <v>44429.276447528027</v>
      </c>
      <c r="BC560" s="8">
        <f t="shared" si="33"/>
        <v>44749.269693882539</v>
      </c>
      <c r="BD560" s="8">
        <f t="shared" si="33"/>
        <v>44507.357242251266</v>
      </c>
      <c r="BE560" s="8">
        <f t="shared" si="33"/>
        <v>45367.891623295</v>
      </c>
      <c r="BF560" s="8">
        <f t="shared" si="33"/>
        <v>43910.714683173639</v>
      </c>
      <c r="BG560" s="8">
        <f t="shared" si="33"/>
        <v>45075.458558158833</v>
      </c>
      <c r="BH560" s="8">
        <f t="shared" si="33"/>
        <v>44775.48830012136</v>
      </c>
      <c r="BI560" s="8">
        <f t="shared" si="33"/>
        <v>43788.38398622151</v>
      </c>
      <c r="BJ560" s="8">
        <f t="shared" si="33"/>
        <v>45711.812299603291</v>
      </c>
      <c r="BK560" s="8">
        <f t="shared" si="33"/>
        <v>42799.853594967353</v>
      </c>
      <c r="BL560" s="8">
        <f t="shared" si="33"/>
        <v>46615.03597463711</v>
      </c>
      <c r="BM560" s="8">
        <f t="shared" si="33"/>
        <v>46821.89451623676</v>
      </c>
      <c r="BN560" s="8">
        <f t="shared" si="33"/>
        <v>49951.668209596552</v>
      </c>
      <c r="BO560" s="8">
        <f t="shared" si="33"/>
        <v>50312.31554908173</v>
      </c>
      <c r="BP560" s="8">
        <f t="shared" si="33"/>
        <v>50111.427514300289</v>
      </c>
      <c r="BQ560" s="8">
        <f t="shared" ref="BQ560:CU564" si="34">SUMIFS(BQ$6:BQ$553,$CW$6:$CW$553,$C560,$B$6:$B$553,"adm")</f>
        <v>51012.605816886513</v>
      </c>
      <c r="BR560" s="8">
        <f t="shared" si="34"/>
        <v>49594.56192050111</v>
      </c>
      <c r="BS560" s="8">
        <f t="shared" si="34"/>
        <v>50795.622830705455</v>
      </c>
      <c r="BT560" s="8">
        <f t="shared" si="34"/>
        <v>50528.020953379528</v>
      </c>
      <c r="BU560" s="8">
        <f t="shared" si="34"/>
        <v>49568.800324423588</v>
      </c>
      <c r="BV560" s="8">
        <f t="shared" si="34"/>
        <v>51516.074613556571</v>
      </c>
      <c r="BW560" s="8">
        <f t="shared" si="34"/>
        <v>48625.562735770232</v>
      </c>
      <c r="BX560" s="8">
        <f t="shared" si="34"/>
        <v>52462.519638789265</v>
      </c>
      <c r="BY560" s="8">
        <f t="shared" si="34"/>
        <v>52694.818014026343</v>
      </c>
      <c r="BZ560" s="8">
        <f t="shared" si="34"/>
        <v>55856.828081285443</v>
      </c>
      <c r="CA560" s="8">
        <f t="shared" si="34"/>
        <v>56258.436233289693</v>
      </c>
      <c r="CB560" s="8">
        <f t="shared" si="34"/>
        <v>56107.024278821991</v>
      </c>
      <c r="CC560" s="8">
        <f t="shared" si="34"/>
        <v>57063.316130910462</v>
      </c>
      <c r="CD560" s="8">
        <f t="shared" si="34"/>
        <v>55700.555372029383</v>
      </c>
      <c r="CE560" s="8">
        <f t="shared" si="34"/>
        <v>56949.943555701422</v>
      </c>
      <c r="CF560" s="8">
        <f t="shared" si="34"/>
        <v>56716.438044495459</v>
      </c>
      <c r="CG560" s="8">
        <f t="shared" si="34"/>
        <v>55771.838559429998</v>
      </c>
      <c r="CH560" s="8">
        <f t="shared" si="34"/>
        <v>57712.734604947051</v>
      </c>
      <c r="CI560" s="8">
        <f t="shared" si="34"/>
        <v>54798.581546051981</v>
      </c>
      <c r="CJ560" s="8">
        <f t="shared" si="34"/>
        <v>58604.733216347733</v>
      </c>
      <c r="CK560" s="8">
        <f t="shared" si="34"/>
        <v>58813.489433311901</v>
      </c>
      <c r="CL560" s="8">
        <f t="shared" si="34"/>
        <v>61972.871515910694</v>
      </c>
      <c r="CM560" s="8">
        <f t="shared" si="34"/>
        <v>62415.922485091389</v>
      </c>
      <c r="CN560" s="8">
        <f t="shared" si="34"/>
        <v>62346.98169996807</v>
      </c>
      <c r="CO560" s="8">
        <f t="shared" si="34"/>
        <v>63426.073745162226</v>
      </c>
      <c r="CP560" s="8">
        <f t="shared" si="34"/>
        <v>62236.157907495457</v>
      </c>
      <c r="CQ560" s="8">
        <f t="shared" si="34"/>
        <v>63595.477347005915</v>
      </c>
      <c r="CR560" s="8">
        <f t="shared" si="34"/>
        <v>63488.778574194599</v>
      </c>
      <c r="CS560" s="8">
        <f t="shared" si="34"/>
        <v>62716.35028980935</v>
      </c>
      <c r="CT560" s="8">
        <f t="shared" si="34"/>
        <v>64038.87956076859</v>
      </c>
      <c r="CU560" s="8">
        <f t="shared" si="34"/>
        <v>61957.849657392988</v>
      </c>
      <c r="CW560" s="9">
        <f>SUM(CJ560:CU560)</f>
        <v>745613.56543245888</v>
      </c>
    </row>
    <row r="561" spans="2:101" s="8" customFormat="1" x14ac:dyDescent="0.25">
      <c r="B561" s="8" t="str">
        <f t="shared" ref="B561:C564" si="35">B580</f>
        <v>Rio Jan.</v>
      </c>
      <c r="C561" s="8">
        <f t="shared" si="35"/>
        <v>3306</v>
      </c>
      <c r="D561" s="8">
        <f t="shared" ref="D561:S564" si="36">SUMIFS(D$6:D$553,$CW$6:$CW$553,$C561,$B$6:$B$553,"adm")</f>
        <v>83545.994830895361</v>
      </c>
      <c r="E561" s="8">
        <f t="shared" si="36"/>
        <v>91566.372427100971</v>
      </c>
      <c r="F561" s="8">
        <f t="shared" si="36"/>
        <v>101401.35404440992</v>
      </c>
      <c r="G561" s="8">
        <f t="shared" si="36"/>
        <v>102533.42590034867</v>
      </c>
      <c r="H561" s="8">
        <f t="shared" si="36"/>
        <v>102208.07423405416</v>
      </c>
      <c r="I561" s="8">
        <f t="shared" si="36"/>
        <v>101648.80055703527</v>
      </c>
      <c r="J561" s="8">
        <f t="shared" si="36"/>
        <v>98104.502194860106</v>
      </c>
      <c r="K561" s="8">
        <f t="shared" si="36"/>
        <v>97621.725804556321</v>
      </c>
      <c r="L561" s="8">
        <f t="shared" si="36"/>
        <v>94446.531491102258</v>
      </c>
      <c r="M561" s="8">
        <f t="shared" si="36"/>
        <v>91754.067659025677</v>
      </c>
      <c r="N561" s="8">
        <f t="shared" si="36"/>
        <v>94004.955624761569</v>
      </c>
      <c r="O561" s="8">
        <f t="shared" si="36"/>
        <v>87910.576410096313</v>
      </c>
      <c r="P561" s="8">
        <f t="shared" si="36"/>
        <v>97185.929175777914</v>
      </c>
      <c r="Q561" s="8">
        <f t="shared" si="36"/>
        <v>101359.11994226414</v>
      </c>
      <c r="R561" s="8">
        <f t="shared" si="36"/>
        <v>110148.64215696715</v>
      </c>
      <c r="S561" s="8">
        <f t="shared" si="36"/>
        <v>110653.67558206306</v>
      </c>
      <c r="T561" s="8">
        <f t="shared" ref="T561:AI561" si="37">SUMIFS(T$6:T$553,$CW$6:$CW$553,$C561,$B$6:$B$553,"adm")</f>
        <v>109155.23537561542</v>
      </c>
      <c r="U561" s="8">
        <f t="shared" si="37"/>
        <v>107702.90950717934</v>
      </c>
      <c r="V561" s="8">
        <f t="shared" si="37"/>
        <v>103387.45896812971</v>
      </c>
      <c r="W561" s="8">
        <f t="shared" si="37"/>
        <v>102635.65272719885</v>
      </c>
      <c r="X561" s="8">
        <f t="shared" si="37"/>
        <v>99847.963672507118</v>
      </c>
      <c r="Y561" s="8">
        <f t="shared" si="37"/>
        <v>98151.209527834959</v>
      </c>
      <c r="Z561" s="8">
        <f t="shared" si="37"/>
        <v>101715.13531870821</v>
      </c>
      <c r="AA561" s="8">
        <f t="shared" si="37"/>
        <v>96853.693216482381</v>
      </c>
      <c r="AB561" s="8">
        <f t="shared" si="37"/>
        <v>106990.01530062594</v>
      </c>
      <c r="AC561" s="8">
        <f t="shared" si="37"/>
        <v>111534.99724703075</v>
      </c>
      <c r="AD561" s="8">
        <f t="shared" si="37"/>
        <v>120275.45938071929</v>
      </c>
      <c r="AE561" s="8">
        <f t="shared" si="37"/>
        <v>120505.92041323922</v>
      </c>
      <c r="AF561" s="8">
        <f t="shared" si="37"/>
        <v>118722.39430180809</v>
      </c>
      <c r="AG561" s="8">
        <f t="shared" si="37"/>
        <v>117127.94277796368</v>
      </c>
      <c r="AH561" s="8">
        <f t="shared" si="37"/>
        <v>112874.09300297583</v>
      </c>
      <c r="AI561" s="8">
        <f t="shared" si="37"/>
        <v>112368.05846794121</v>
      </c>
      <c r="AJ561" s="8">
        <f t="shared" ref="AJ561:AY561" si="38">SUMIFS(AJ$6:AJ$553,$CW$6:$CW$553,$C561,$B$6:$B$553,"adm")</f>
        <v>109946.88526431491</v>
      </c>
      <c r="AK561" s="8">
        <f t="shared" si="38"/>
        <v>108667.19658855733</v>
      </c>
      <c r="AL561" s="8">
        <f t="shared" si="38"/>
        <v>112644.54320015195</v>
      </c>
      <c r="AM561" s="8">
        <f t="shared" si="38"/>
        <v>108161.06331826348</v>
      </c>
      <c r="AN561" s="8">
        <f t="shared" si="38"/>
        <v>118626.07040066487</v>
      </c>
      <c r="AO561" s="8">
        <f t="shared" si="38"/>
        <v>123447.29828665618</v>
      </c>
      <c r="AP561" s="8">
        <f t="shared" si="38"/>
        <v>132414.34447774483</v>
      </c>
      <c r="AQ561" s="8">
        <f t="shared" si="38"/>
        <v>132829.39785784384</v>
      </c>
      <c r="AR561" s="8">
        <f t="shared" si="38"/>
        <v>131201.36542773491</v>
      </c>
      <c r="AS561" s="8">
        <f t="shared" si="38"/>
        <v>129750.46848878631</v>
      </c>
      <c r="AT561" s="8">
        <f t="shared" si="38"/>
        <v>125646.38271249559</v>
      </c>
      <c r="AU561" s="8">
        <f t="shared" si="38"/>
        <v>125310.83414435056</v>
      </c>
      <c r="AV561" s="8">
        <f t="shared" si="38"/>
        <v>123087.86151360998</v>
      </c>
      <c r="AW561" s="8">
        <f t="shared" si="38"/>
        <v>122032.20687285296</v>
      </c>
      <c r="AX561" s="8">
        <f t="shared" si="38"/>
        <v>126250.34206272988</v>
      </c>
      <c r="AY561" s="8">
        <f t="shared" si="38"/>
        <v>122011.94219564692</v>
      </c>
      <c r="AZ561" s="8">
        <f t="shared" ref="AZ561:BO561" si="39">SUMIFS(AZ$6:AZ$553,$CW$6:$CW$553,$C561,$B$6:$B$553,"adm")</f>
        <v>132714.74633261579</v>
      </c>
      <c r="BA561" s="8">
        <f t="shared" si="39"/>
        <v>137758.9375167987</v>
      </c>
      <c r="BB561" s="8">
        <f t="shared" si="39"/>
        <v>146931.73121390602</v>
      </c>
      <c r="BC561" s="8">
        <f t="shared" si="39"/>
        <v>147537.3414066793</v>
      </c>
      <c r="BD561" s="8">
        <f t="shared" si="39"/>
        <v>146089.19805675431</v>
      </c>
      <c r="BE561" s="8">
        <f t="shared" si="39"/>
        <v>144812.45160191233</v>
      </c>
      <c r="BF561" s="8">
        <f t="shared" si="39"/>
        <v>140880.58933390223</v>
      </c>
      <c r="BG561" s="8">
        <f t="shared" si="39"/>
        <v>140717.40029938536</v>
      </c>
      <c r="BH561" s="8">
        <f t="shared" si="39"/>
        <v>138667.41651601731</v>
      </c>
      <c r="BI561" s="8">
        <f t="shared" si="39"/>
        <v>137784.96532587966</v>
      </c>
      <c r="BJ561" s="8">
        <f t="shared" si="39"/>
        <v>142175.95934700529</v>
      </c>
      <c r="BK561" s="8">
        <f t="shared" si="39"/>
        <v>138109.93663989619</v>
      </c>
      <c r="BL561" s="8">
        <f t="shared" si="39"/>
        <v>148985.13086956428</v>
      </c>
      <c r="BM561" s="8">
        <f t="shared" si="39"/>
        <v>154202.67631999898</v>
      </c>
      <c r="BN561" s="8">
        <f t="shared" si="39"/>
        <v>163550.71252204676</v>
      </c>
      <c r="BO561" s="8">
        <f t="shared" si="39"/>
        <v>164333.7079130763</v>
      </c>
      <c r="BP561" s="8">
        <f t="shared" ref="E561:BP564" si="40">SUMIFS(BP$6:BP$553,$CW$6:$CW$553,$C561,$B$6:$B$553,"adm")</f>
        <v>163064.07797221537</v>
      </c>
      <c r="BQ561" s="8">
        <f t="shared" si="34"/>
        <v>161964.35814665075</v>
      </c>
      <c r="BR561" s="8">
        <f t="shared" si="34"/>
        <v>158203.95662595137</v>
      </c>
      <c r="BS561" s="8">
        <f t="shared" si="34"/>
        <v>158201.83795978694</v>
      </c>
      <c r="BT561" s="8">
        <f t="shared" si="34"/>
        <v>156298.22657507897</v>
      </c>
      <c r="BU561" s="8">
        <f t="shared" si="34"/>
        <v>155545.23290124879</v>
      </c>
      <c r="BV561" s="8">
        <f t="shared" si="34"/>
        <v>160050.11118195413</v>
      </c>
      <c r="BW561" s="8">
        <f t="shared" si="34"/>
        <v>156088.14333905873</v>
      </c>
      <c r="BX561" s="8">
        <f t="shared" si="34"/>
        <v>167067.42726367916</v>
      </c>
      <c r="BY561" s="8">
        <f t="shared" si="34"/>
        <v>172401.41033214342</v>
      </c>
      <c r="BZ561" s="8">
        <f t="shared" si="34"/>
        <v>181890.03755389323</v>
      </c>
      <c r="CA561" s="8">
        <f t="shared" si="34"/>
        <v>182845.3986599702</v>
      </c>
      <c r="CB561" s="8">
        <f t="shared" si="34"/>
        <v>181779.8160511874</v>
      </c>
      <c r="CC561" s="8">
        <f t="shared" si="34"/>
        <v>180905.89255118326</v>
      </c>
      <c r="CD561" s="8">
        <f t="shared" si="34"/>
        <v>177373.38616465917</v>
      </c>
      <c r="CE561" s="8">
        <f t="shared" si="34"/>
        <v>177575.03735848068</v>
      </c>
      <c r="CF561" s="8">
        <f t="shared" si="34"/>
        <v>175823.92445015718</v>
      </c>
      <c r="CG561" s="8">
        <f t="shared" si="34"/>
        <v>175151.84679546463</v>
      </c>
      <c r="CH561" s="8">
        <f t="shared" si="34"/>
        <v>179659.26781742874</v>
      </c>
      <c r="CI561" s="8">
        <f t="shared" si="34"/>
        <v>175634.73663727095</v>
      </c>
      <c r="CJ561" s="8">
        <f t="shared" si="34"/>
        <v>186520.82772587205</v>
      </c>
      <c r="CK561" s="8">
        <f t="shared" si="34"/>
        <v>191785.24934731401</v>
      </c>
      <c r="CL561" s="8">
        <f t="shared" si="34"/>
        <v>201283.79275816449</v>
      </c>
      <c r="CM561" s="8">
        <f t="shared" si="34"/>
        <v>202394.14693421227</v>
      </c>
      <c r="CN561" s="8">
        <f t="shared" si="34"/>
        <v>201659.70591501458</v>
      </c>
      <c r="CO561" s="8">
        <f t="shared" si="34"/>
        <v>201272.73401793226</v>
      </c>
      <c r="CP561" s="8">
        <f t="shared" si="34"/>
        <v>198326.86509789136</v>
      </c>
      <c r="CQ561" s="8">
        <f t="shared" si="34"/>
        <v>199166.75288663505</v>
      </c>
      <c r="CR561" s="8">
        <f t="shared" si="34"/>
        <v>197703.23705710995</v>
      </c>
      <c r="CS561" s="8">
        <f t="shared" si="34"/>
        <v>197572.83992901066</v>
      </c>
      <c r="CT561" s="8">
        <f t="shared" si="34"/>
        <v>200872.17782933847</v>
      </c>
      <c r="CU561" s="8">
        <f t="shared" si="34"/>
        <v>197677.27166746993</v>
      </c>
      <c r="CW561" s="9">
        <f t="shared" ref="CW561" si="41">SUM(CJ561:CU561)</f>
        <v>2376235.6011659647</v>
      </c>
    </row>
    <row r="562" spans="2:101" s="8" customFormat="1" x14ac:dyDescent="0.25">
      <c r="B562" s="8" t="str">
        <f t="shared" si="35"/>
        <v>P. Alegre</v>
      </c>
      <c r="C562" s="8">
        <f t="shared" si="35"/>
        <v>4305</v>
      </c>
      <c r="D562" s="8">
        <f t="shared" si="36"/>
        <v>47741.413474153545</v>
      </c>
      <c r="E562" s="8">
        <f t="shared" si="40"/>
        <v>48875.973537616628</v>
      </c>
      <c r="F562" s="8">
        <f t="shared" si="40"/>
        <v>55088.370951625831</v>
      </c>
      <c r="G562" s="8">
        <f t="shared" si="40"/>
        <v>53320.824312649544</v>
      </c>
      <c r="H562" s="8">
        <f t="shared" si="40"/>
        <v>51873.59767906685</v>
      </c>
      <c r="I562" s="8">
        <f t="shared" si="40"/>
        <v>51733.824870512224</v>
      </c>
      <c r="J562" s="8">
        <f t="shared" si="40"/>
        <v>47717.266035198605</v>
      </c>
      <c r="K562" s="8">
        <f t="shared" si="40"/>
        <v>48701.055763932563</v>
      </c>
      <c r="L562" s="8">
        <f t="shared" si="40"/>
        <v>46409.630600840406</v>
      </c>
      <c r="M562" s="8">
        <f t="shared" si="40"/>
        <v>44449.585596767058</v>
      </c>
      <c r="N562" s="8">
        <f t="shared" si="40"/>
        <v>47714.539680226124</v>
      </c>
      <c r="O562" s="8">
        <f t="shared" si="40"/>
        <v>42821.258674061668</v>
      </c>
      <c r="P562" s="8">
        <f t="shared" si="40"/>
        <v>51276.451450122106</v>
      </c>
      <c r="Q562" s="8">
        <f t="shared" si="40"/>
        <v>52437.209148755544</v>
      </c>
      <c r="R562" s="8">
        <f t="shared" si="40"/>
        <v>58310.694565850907</v>
      </c>
      <c r="S562" s="8">
        <f t="shared" si="40"/>
        <v>57024.366525405276</v>
      </c>
      <c r="T562" s="8">
        <f t="shared" si="40"/>
        <v>55070.015597475227</v>
      </c>
      <c r="U562" s="8">
        <f t="shared" si="40"/>
        <v>54580.619972984263</v>
      </c>
      <c r="V562" s="8">
        <f t="shared" si="40"/>
        <v>50243.272582916696</v>
      </c>
      <c r="W562" s="8">
        <f t="shared" si="40"/>
        <v>51204.882474447702</v>
      </c>
      <c r="X562" s="8">
        <f t="shared" si="40"/>
        <v>49324.646815171029</v>
      </c>
      <c r="Y562" s="8">
        <f t="shared" si="40"/>
        <v>48141.089757677444</v>
      </c>
      <c r="Z562" s="8">
        <f t="shared" si="40"/>
        <v>52354.482812984104</v>
      </c>
      <c r="AA562" s="8">
        <f t="shared" si="40"/>
        <v>48292.994721014882</v>
      </c>
      <c r="AB562" s="8">
        <f t="shared" si="40"/>
        <v>57261.066441206764</v>
      </c>
      <c r="AC562" s="8">
        <f t="shared" si="40"/>
        <v>58561.961182193954</v>
      </c>
      <c r="AD562" s="8">
        <f t="shared" si="40"/>
        <v>64279.652537776485</v>
      </c>
      <c r="AE562" s="8">
        <f t="shared" si="40"/>
        <v>62703.14015487193</v>
      </c>
      <c r="AF562" s="8">
        <f t="shared" si="40"/>
        <v>60487.246748801175</v>
      </c>
      <c r="AG562" s="8">
        <f t="shared" si="40"/>
        <v>59868.649292293456</v>
      </c>
      <c r="AH562" s="8">
        <f t="shared" si="40"/>
        <v>55563.667111099785</v>
      </c>
      <c r="AI562" s="8">
        <f t="shared" si="40"/>
        <v>56690.335915039541</v>
      </c>
      <c r="AJ562" s="8">
        <f t="shared" si="40"/>
        <v>55051.372796869517</v>
      </c>
      <c r="AK562" s="8">
        <f t="shared" si="40"/>
        <v>54130.244494441802</v>
      </c>
      <c r="AL562" s="8">
        <f t="shared" si="40"/>
        <v>58589.449219422415</v>
      </c>
      <c r="AM562" s="8">
        <f t="shared" si="40"/>
        <v>54738.715462636625</v>
      </c>
      <c r="AN562" s="8">
        <f t="shared" si="40"/>
        <v>63877.733954470059</v>
      </c>
      <c r="AO562" s="8">
        <f t="shared" si="40"/>
        <v>65311.866715097836</v>
      </c>
      <c r="AP562" s="8">
        <f t="shared" si="40"/>
        <v>71129.992960700882</v>
      </c>
      <c r="AQ562" s="8">
        <f t="shared" si="40"/>
        <v>69628.164095252694</v>
      </c>
      <c r="AR562" s="8">
        <f t="shared" si="40"/>
        <v>67471.003390402344</v>
      </c>
      <c r="AS562" s="8">
        <f t="shared" si="40"/>
        <v>66907.315327681048</v>
      </c>
      <c r="AT562" s="8">
        <f t="shared" si="40"/>
        <v>62665.6567399505</v>
      </c>
      <c r="AU562" s="8">
        <f t="shared" si="40"/>
        <v>63873.215687928001</v>
      </c>
      <c r="AV562" s="8">
        <f t="shared" si="40"/>
        <v>62336.198284235492</v>
      </c>
      <c r="AW562" s="8">
        <f t="shared" si="40"/>
        <v>61535.24593887027</v>
      </c>
      <c r="AX562" s="8">
        <f t="shared" si="40"/>
        <v>66125.270019636169</v>
      </c>
      <c r="AY562" s="8">
        <f t="shared" si="40"/>
        <v>62406.62871255487</v>
      </c>
      <c r="AZ562" s="8">
        <f t="shared" si="40"/>
        <v>71670.960991699947</v>
      </c>
      <c r="BA562" s="8">
        <f t="shared" si="40"/>
        <v>73218.969752140809</v>
      </c>
      <c r="BB562" s="8">
        <f t="shared" si="40"/>
        <v>79138.782578504353</v>
      </c>
      <c r="BC562" s="8">
        <f t="shared" si="40"/>
        <v>77728.74558652725</v>
      </c>
      <c r="BD562" s="8">
        <f t="shared" si="40"/>
        <v>75657.239497204428</v>
      </c>
      <c r="BE562" s="8">
        <f t="shared" si="40"/>
        <v>75176.727061396465</v>
      </c>
      <c r="BF562" s="8">
        <f t="shared" si="40"/>
        <v>71018.30865488603</v>
      </c>
      <c r="BG562" s="8">
        <f t="shared" si="40"/>
        <v>72310.305574039085</v>
      </c>
      <c r="BH562" s="8">
        <f t="shared" si="40"/>
        <v>70858.939228338379</v>
      </c>
      <c r="BI562" s="8">
        <f t="shared" si="40"/>
        <v>70144.336793400522</v>
      </c>
      <c r="BJ562" s="8">
        <f t="shared" si="40"/>
        <v>74820.950744367903</v>
      </c>
      <c r="BK562" s="8">
        <f t="shared" si="40"/>
        <v>71189.107657140325</v>
      </c>
      <c r="BL562" s="8">
        <f t="shared" si="40"/>
        <v>80540.912145095819</v>
      </c>
      <c r="BM562" s="8">
        <f t="shared" si="40"/>
        <v>82177.812857260986</v>
      </c>
      <c r="BN562" s="8">
        <f t="shared" si="40"/>
        <v>88188.545614740739</v>
      </c>
      <c r="BO562" s="8">
        <f t="shared" si="40"/>
        <v>86871.44039712724</v>
      </c>
      <c r="BP562" s="8">
        <f t="shared" si="40"/>
        <v>84893.837572943448</v>
      </c>
      <c r="BQ562" s="8">
        <f t="shared" si="34"/>
        <v>84505.981186561825</v>
      </c>
      <c r="BR562" s="8">
        <f t="shared" si="34"/>
        <v>80435.793043122481</v>
      </c>
      <c r="BS562" s="8">
        <f t="shared" si="34"/>
        <v>81808.099159400444</v>
      </c>
      <c r="BT562" s="8">
        <f t="shared" si="34"/>
        <v>80426.310004433297</v>
      </c>
      <c r="BU562" s="8">
        <f t="shared" si="34"/>
        <v>79769.577410446276</v>
      </c>
      <c r="BV562" s="8">
        <f t="shared" si="34"/>
        <v>84494.187364926824</v>
      </c>
      <c r="BW562" s="8">
        <f t="shared" si="34"/>
        <v>80905.523838010558</v>
      </c>
      <c r="BX562" s="8">
        <f t="shared" si="34"/>
        <v>90303.497711302713</v>
      </c>
      <c r="BY562" s="8">
        <f t="shared" si="34"/>
        <v>91998.619698846538</v>
      </c>
      <c r="BZ562" s="8">
        <f t="shared" si="34"/>
        <v>98087.600613100614</v>
      </c>
      <c r="CA562" s="8">
        <f t="shared" si="34"/>
        <v>96872.941877894977</v>
      </c>
      <c r="CB562" s="8">
        <f t="shared" si="34"/>
        <v>95019.985352381133</v>
      </c>
      <c r="CC562" s="8">
        <f t="shared" si="34"/>
        <v>94769.651336354145</v>
      </c>
      <c r="CD562" s="8">
        <f t="shared" si="34"/>
        <v>90833.903673308901</v>
      </c>
      <c r="CE562" s="8">
        <f t="shared" si="34"/>
        <v>92317.82222621332</v>
      </c>
      <c r="CF562" s="8">
        <f t="shared" si="34"/>
        <v>91005.857113374426</v>
      </c>
      <c r="CG562" s="8">
        <f t="shared" si="34"/>
        <v>90364.77767932773</v>
      </c>
      <c r="CH562" s="8">
        <f t="shared" si="34"/>
        <v>95049.807540711947</v>
      </c>
      <c r="CI562" s="8">
        <f t="shared" si="34"/>
        <v>91379.683512607196</v>
      </c>
      <c r="CJ562" s="8">
        <f t="shared" si="34"/>
        <v>100685.13318161335</v>
      </c>
      <c r="CK562" s="8">
        <f t="shared" si="34"/>
        <v>102316.07966514325</v>
      </c>
      <c r="CL562" s="8">
        <f t="shared" si="34"/>
        <v>108410.24874017044</v>
      </c>
      <c r="CM562" s="8">
        <f t="shared" si="34"/>
        <v>107320.56476909977</v>
      </c>
      <c r="CN562" s="8">
        <f t="shared" si="34"/>
        <v>105709.8732859322</v>
      </c>
      <c r="CO562" s="8">
        <f t="shared" si="34"/>
        <v>105806.70440980133</v>
      </c>
      <c r="CP562" s="8">
        <f t="shared" si="34"/>
        <v>102326.08431483663</v>
      </c>
      <c r="CQ562" s="8">
        <f t="shared" si="34"/>
        <v>104075.30512527174</v>
      </c>
      <c r="CR562" s="8">
        <f t="shared" si="34"/>
        <v>103138.72569221866</v>
      </c>
      <c r="CS562" s="8">
        <f t="shared" si="34"/>
        <v>102576.72898206279</v>
      </c>
      <c r="CT562" s="8">
        <f t="shared" si="34"/>
        <v>106228.89278208568</v>
      </c>
      <c r="CU562" s="8">
        <f t="shared" si="34"/>
        <v>103669.1022427548</v>
      </c>
      <c r="CW562" s="9"/>
    </row>
    <row r="563" spans="2:101" s="8" customFormat="1" x14ac:dyDescent="0.25">
      <c r="B563" s="8" t="str">
        <f t="shared" si="35"/>
        <v>B. Horizon.</v>
      </c>
      <c r="C563" s="8">
        <f t="shared" si="35"/>
        <v>3107</v>
      </c>
      <c r="D563" s="8">
        <f t="shared" si="36"/>
        <v>53526.052501357022</v>
      </c>
      <c r="E563" s="8">
        <f t="shared" si="40"/>
        <v>58592.61750501347</v>
      </c>
      <c r="F563" s="8">
        <f t="shared" si="40"/>
        <v>67268.509858793623</v>
      </c>
      <c r="G563" s="8">
        <f t="shared" si="40"/>
        <v>68269.814250081487</v>
      </c>
      <c r="H563" s="8">
        <f t="shared" si="40"/>
        <v>69156.154281529147</v>
      </c>
      <c r="I563" s="8">
        <f t="shared" si="40"/>
        <v>70945.502909173607</v>
      </c>
      <c r="J563" s="8">
        <f t="shared" si="40"/>
        <v>68622.43737649906</v>
      </c>
      <c r="K563" s="8">
        <f t="shared" si="40"/>
        <v>69459.224018904089</v>
      </c>
      <c r="L563" s="8">
        <f t="shared" si="40"/>
        <v>67625.67356359851</v>
      </c>
      <c r="M563" s="8">
        <f t="shared" si="40"/>
        <v>62909.204590405374</v>
      </c>
      <c r="N563" s="8">
        <f t="shared" si="40"/>
        <v>62777.883477491399</v>
      </c>
      <c r="O563" s="8">
        <f t="shared" si="40"/>
        <v>55306.868210081331</v>
      </c>
      <c r="P563" s="8">
        <f t="shared" si="40"/>
        <v>66109.292044455506</v>
      </c>
      <c r="Q563" s="8">
        <f t="shared" si="40"/>
        <v>69941.416429432531</v>
      </c>
      <c r="R563" s="8">
        <f t="shared" si="40"/>
        <v>79181.572436386166</v>
      </c>
      <c r="S563" s="8">
        <f t="shared" si="40"/>
        <v>79305.643841969315</v>
      </c>
      <c r="T563" s="8">
        <f t="shared" si="40"/>
        <v>79007.170210452008</v>
      </c>
      <c r="U563" s="8">
        <f t="shared" si="40"/>
        <v>79517.680826963653</v>
      </c>
      <c r="V563" s="8">
        <f t="shared" si="40"/>
        <v>76101.631149941444</v>
      </c>
      <c r="W563" s="8">
        <f t="shared" si="40"/>
        <v>76466.449343608314</v>
      </c>
      <c r="X563" s="8">
        <f t="shared" si="40"/>
        <v>74823.150721889207</v>
      </c>
      <c r="Y563" s="8">
        <f t="shared" si="40"/>
        <v>70881.640272379882</v>
      </c>
      <c r="Z563" s="8">
        <f t="shared" si="40"/>
        <v>71755.648071902411</v>
      </c>
      <c r="AA563" s="8">
        <f t="shared" si="40"/>
        <v>65159.12650622677</v>
      </c>
      <c r="AB563" s="8">
        <f t="shared" si="40"/>
        <v>76495.865398816706</v>
      </c>
      <c r="AC563" s="8">
        <f t="shared" si="40"/>
        <v>80464.518848341599</v>
      </c>
      <c r="AD563" s="8">
        <f t="shared" si="40"/>
        <v>89531.693625873508</v>
      </c>
      <c r="AE563" s="8">
        <f t="shared" si="40"/>
        <v>89342.456302826715</v>
      </c>
      <c r="AF563" s="8">
        <f t="shared" si="40"/>
        <v>88750.142602275169</v>
      </c>
      <c r="AG563" s="8">
        <f t="shared" si="40"/>
        <v>89085.591906615038</v>
      </c>
      <c r="AH563" s="8">
        <f t="shared" si="40"/>
        <v>85642.546662953857</v>
      </c>
      <c r="AI563" s="8">
        <f t="shared" si="40"/>
        <v>86106.080447736807</v>
      </c>
      <c r="AJ563" s="8">
        <f t="shared" si="40"/>
        <v>84642.609398046392</v>
      </c>
      <c r="AK563" s="8">
        <f t="shared" si="40"/>
        <v>80918.765152526277</v>
      </c>
      <c r="AL563" s="8">
        <f t="shared" si="40"/>
        <v>82016.443760134469</v>
      </c>
      <c r="AM563" s="8">
        <f t="shared" si="40"/>
        <v>75629.19569081541</v>
      </c>
      <c r="AN563" s="8">
        <f t="shared" si="40"/>
        <v>87147.874109164084</v>
      </c>
      <c r="AO563" s="8">
        <f t="shared" si="40"/>
        <v>91262.659882577311</v>
      </c>
      <c r="AP563" s="8">
        <f t="shared" si="40"/>
        <v>100436.2548037732</v>
      </c>
      <c r="AQ563" s="8">
        <f t="shared" si="40"/>
        <v>100316.3075194619</v>
      </c>
      <c r="AR563" s="8">
        <f t="shared" si="40"/>
        <v>99766.136029383604</v>
      </c>
      <c r="AS563" s="8">
        <f t="shared" si="40"/>
        <v>100132.14516334978</v>
      </c>
      <c r="AT563" s="8">
        <f t="shared" si="40"/>
        <v>96724.930566726791</v>
      </c>
      <c r="AU563" s="8">
        <f t="shared" si="40"/>
        <v>97242.715612985339</v>
      </c>
      <c r="AV563" s="8">
        <f t="shared" si="40"/>
        <v>95857.845747631887</v>
      </c>
      <c r="AW563" s="8">
        <f t="shared" si="40"/>
        <v>92234.945232201717</v>
      </c>
      <c r="AX563" s="8">
        <f t="shared" si="40"/>
        <v>93447.979275053192</v>
      </c>
      <c r="AY563" s="8">
        <f t="shared" si="40"/>
        <v>87180.205208009138</v>
      </c>
      <c r="AZ563" s="8">
        <f t="shared" si="40"/>
        <v>98813.363011697249</v>
      </c>
      <c r="BA563" s="8">
        <f t="shared" si="40"/>
        <v>103031.99940199216</v>
      </c>
      <c r="BB563" s="8">
        <f t="shared" si="40"/>
        <v>112297.25223083465</v>
      </c>
      <c r="BC563" s="8">
        <f t="shared" si="40"/>
        <v>112258.44174914731</v>
      </c>
      <c r="BD563" s="8">
        <f t="shared" si="40"/>
        <v>111782.24100141428</v>
      </c>
      <c r="BE563" s="8">
        <f t="shared" si="40"/>
        <v>112218.56370016109</v>
      </c>
      <c r="BF563" s="8">
        <f t="shared" si="40"/>
        <v>108880.65079075037</v>
      </c>
      <c r="BG563" s="8">
        <f t="shared" si="40"/>
        <v>109468.15125852099</v>
      </c>
      <c r="BH563" s="8">
        <f t="shared" si="40"/>
        <v>108153.80119583248</v>
      </c>
      <c r="BI563" s="8">
        <f t="shared" si="40"/>
        <v>104602.05716162795</v>
      </c>
      <c r="BJ563" s="8">
        <f t="shared" si="40"/>
        <v>105886.6754540602</v>
      </c>
      <c r="BK563" s="8">
        <f t="shared" si="40"/>
        <v>99691.036663155421</v>
      </c>
      <c r="BL563" s="8">
        <f t="shared" si="40"/>
        <v>111397.46475555541</v>
      </c>
      <c r="BM563" s="8">
        <f t="shared" si="40"/>
        <v>115691.40713016412</v>
      </c>
      <c r="BN563" s="8">
        <f t="shared" si="40"/>
        <v>125034.83750332426</v>
      </c>
      <c r="BO563" s="8">
        <f t="shared" si="40"/>
        <v>125077.32444163247</v>
      </c>
      <c r="BP563" s="8">
        <f t="shared" si="40"/>
        <v>124684.69268954432</v>
      </c>
      <c r="BQ563" s="8">
        <f t="shared" si="34"/>
        <v>125204.60918204673</v>
      </c>
      <c r="BR563" s="8">
        <f t="shared" si="34"/>
        <v>121946.76108679664</v>
      </c>
      <c r="BS563" s="8">
        <f t="shared" si="34"/>
        <v>122606.5370046117</v>
      </c>
      <c r="BT563" s="8">
        <f t="shared" si="34"/>
        <v>121352.79378402323</v>
      </c>
      <c r="BU563" s="8">
        <f t="shared" si="34"/>
        <v>117847.86654668163</v>
      </c>
      <c r="BV563" s="8">
        <f t="shared" si="34"/>
        <v>119166.44932512824</v>
      </c>
      <c r="BW563" s="8">
        <f t="shared" si="34"/>
        <v>112996.68892992515</v>
      </c>
      <c r="BX563" s="8">
        <f t="shared" si="34"/>
        <v>124729.30431772406</v>
      </c>
      <c r="BY563" s="8">
        <f t="shared" si="34"/>
        <v>129060.36946318489</v>
      </c>
      <c r="BZ563" s="8">
        <f t="shared" si="34"/>
        <v>138462.21231303521</v>
      </c>
      <c r="CA563" s="8">
        <f t="shared" si="34"/>
        <v>138591.32209962117</v>
      </c>
      <c r="CB563" s="8">
        <f t="shared" si="34"/>
        <v>138313.9536331642</v>
      </c>
      <c r="CC563" s="8">
        <f t="shared" si="34"/>
        <v>138969.76707261839</v>
      </c>
      <c r="CD563" s="8">
        <f t="shared" si="34"/>
        <v>135851.97398275265</v>
      </c>
      <c r="CE563" s="8">
        <f t="shared" si="34"/>
        <v>136633.51865175553</v>
      </c>
      <c r="CF563" s="8">
        <f t="shared" si="34"/>
        <v>135459.4963139043</v>
      </c>
      <c r="CG563" s="8">
        <f t="shared" si="34"/>
        <v>131973.77309562598</v>
      </c>
      <c r="CH563" s="8">
        <f t="shared" si="34"/>
        <v>133243.94902287883</v>
      </c>
      <c r="CI563" s="8">
        <f t="shared" si="34"/>
        <v>126967.18438309703</v>
      </c>
      <c r="CJ563" s="8">
        <f t="shared" si="34"/>
        <v>138565.00721093745</v>
      </c>
      <c r="CK563" s="8">
        <f t="shared" si="34"/>
        <v>142778.14345321979</v>
      </c>
      <c r="CL563" s="8">
        <f t="shared" si="34"/>
        <v>152126.39428620524</v>
      </c>
      <c r="CM563" s="8">
        <f t="shared" si="34"/>
        <v>152335.9829328144</v>
      </c>
      <c r="CN563" s="8">
        <f t="shared" si="34"/>
        <v>152278.4291754383</v>
      </c>
      <c r="CO563" s="8">
        <f t="shared" si="34"/>
        <v>153283.75585827915</v>
      </c>
      <c r="CP563" s="8">
        <f t="shared" si="34"/>
        <v>150691.75275592384</v>
      </c>
      <c r="CQ563" s="8">
        <f t="shared" si="34"/>
        <v>151790.8063053762</v>
      </c>
      <c r="CR563" s="8">
        <f t="shared" si="34"/>
        <v>151069.48685009044</v>
      </c>
      <c r="CS563" s="8">
        <f t="shared" si="34"/>
        <v>148034.34288652835</v>
      </c>
      <c r="CT563" s="8">
        <f t="shared" si="34"/>
        <v>147795.07694833205</v>
      </c>
      <c r="CU563" s="8">
        <f t="shared" si="34"/>
        <v>143128.12921052356</v>
      </c>
      <c r="CW563" s="9"/>
    </row>
    <row r="564" spans="2:101" s="8" customFormat="1" x14ac:dyDescent="0.25">
      <c r="B564" s="8" t="str">
        <f t="shared" si="35"/>
        <v>SP</v>
      </c>
      <c r="C564" s="8">
        <f t="shared" si="35"/>
        <v>3515</v>
      </c>
      <c r="D564" s="8">
        <f t="shared" si="36"/>
        <v>200555.39996370301</v>
      </c>
      <c r="E564" s="8">
        <f t="shared" si="40"/>
        <v>219053.12890733339</v>
      </c>
      <c r="F564" s="8">
        <f t="shared" si="40"/>
        <v>242487.33480273289</v>
      </c>
      <c r="G564" s="8">
        <f t="shared" si="40"/>
        <v>241607.85640114555</v>
      </c>
      <c r="H564" s="8">
        <f t="shared" si="40"/>
        <v>237132.34852807206</v>
      </c>
      <c r="I564" s="8">
        <f t="shared" si="40"/>
        <v>237970.48335800105</v>
      </c>
      <c r="J564" s="8">
        <f t="shared" si="40"/>
        <v>223477.14567449398</v>
      </c>
      <c r="K564" s="8">
        <f t="shared" si="40"/>
        <v>222231.66025619325</v>
      </c>
      <c r="L564" s="8">
        <f t="shared" si="40"/>
        <v>217423.5450365131</v>
      </c>
      <c r="M564" s="8">
        <f t="shared" si="40"/>
        <v>203182.16325437312</v>
      </c>
      <c r="N564" s="8">
        <f t="shared" si="40"/>
        <v>211708.15230500759</v>
      </c>
      <c r="O564" s="8">
        <f t="shared" si="40"/>
        <v>195839.2581824259</v>
      </c>
      <c r="P564" s="8">
        <f t="shared" si="40"/>
        <v>232471.13253514591</v>
      </c>
      <c r="Q564" s="8">
        <f t="shared" si="40"/>
        <v>242873.5052794209</v>
      </c>
      <c r="R564" s="8">
        <f t="shared" si="40"/>
        <v>266187.94060518895</v>
      </c>
      <c r="S564" s="8">
        <f t="shared" si="40"/>
        <v>263918.91266755521</v>
      </c>
      <c r="T564" s="8">
        <f t="shared" si="40"/>
        <v>257001.39643067436</v>
      </c>
      <c r="U564" s="8">
        <f t="shared" si="40"/>
        <v>255208.72394904419</v>
      </c>
      <c r="V564" s="8">
        <f t="shared" si="40"/>
        <v>238808.20513752356</v>
      </c>
      <c r="W564" s="8">
        <f t="shared" si="40"/>
        <v>237165.57704935415</v>
      </c>
      <c r="X564" s="8">
        <f t="shared" si="40"/>
        <v>233817.68882807833</v>
      </c>
      <c r="Y564" s="8">
        <f t="shared" si="40"/>
        <v>222757.03188672269</v>
      </c>
      <c r="Z564" s="8">
        <f t="shared" si="40"/>
        <v>235104.48286203857</v>
      </c>
      <c r="AA564" s="8">
        <f t="shared" si="40"/>
        <v>222526.72468658342</v>
      </c>
      <c r="AB564" s="8">
        <f t="shared" si="40"/>
        <v>261172.13686102675</v>
      </c>
      <c r="AC564" s="8">
        <f t="shared" si="40"/>
        <v>272090.94607510907</v>
      </c>
      <c r="AD564" s="8">
        <f t="shared" si="40"/>
        <v>294753.47901438782</v>
      </c>
      <c r="AE564" s="8">
        <f t="shared" si="40"/>
        <v>291317.98063183</v>
      </c>
      <c r="AF564" s="8">
        <f t="shared" si="40"/>
        <v>283357.27691785555</v>
      </c>
      <c r="AG564" s="8">
        <f t="shared" si="40"/>
        <v>281048.41319370811</v>
      </c>
      <c r="AH564" s="8">
        <f t="shared" si="40"/>
        <v>264770.44827581465</v>
      </c>
      <c r="AI564" s="8">
        <f t="shared" si="40"/>
        <v>263773.77660423832</v>
      </c>
      <c r="AJ564" s="8">
        <f t="shared" si="40"/>
        <v>261376.92835707383</v>
      </c>
      <c r="AK564" s="8">
        <f t="shared" si="40"/>
        <v>251361.20378745059</v>
      </c>
      <c r="AL564" s="8">
        <f t="shared" si="40"/>
        <v>264700.03119508992</v>
      </c>
      <c r="AM564" s="8">
        <f t="shared" si="40"/>
        <v>252983.94470378623</v>
      </c>
      <c r="AN564" s="8">
        <f t="shared" si="40"/>
        <v>292336.24573745212</v>
      </c>
      <c r="AO564" s="8">
        <f t="shared" si="40"/>
        <v>303808.73456085101</v>
      </c>
      <c r="AP564" s="8">
        <f t="shared" si="40"/>
        <v>326886.83392869023</v>
      </c>
      <c r="AQ564" s="8">
        <f t="shared" si="40"/>
        <v>323756.10456314508</v>
      </c>
      <c r="AR564" s="8">
        <f t="shared" si="40"/>
        <v>316030.60968407377</v>
      </c>
      <c r="AS564" s="8">
        <f t="shared" si="40"/>
        <v>313939.23787791771</v>
      </c>
      <c r="AT564" s="8">
        <f t="shared" si="40"/>
        <v>297912.98936760781</v>
      </c>
      <c r="AU564" s="8">
        <f t="shared" si="40"/>
        <v>297240.49322147609</v>
      </c>
      <c r="AV564" s="8">
        <f t="shared" si="40"/>
        <v>295254.40212783561</v>
      </c>
      <c r="AW564" s="8">
        <f t="shared" si="40"/>
        <v>285723.98240235029</v>
      </c>
      <c r="AX564" s="8">
        <f t="shared" si="40"/>
        <v>299591.37992197496</v>
      </c>
      <c r="AY564" s="8">
        <f t="shared" si="40"/>
        <v>288408.99021042284</v>
      </c>
      <c r="AZ564" s="8">
        <f t="shared" si="40"/>
        <v>328267.66590445559</v>
      </c>
      <c r="BA564" s="8">
        <f t="shared" si="40"/>
        <v>340200.61011487991</v>
      </c>
      <c r="BB564" s="8">
        <f t="shared" si="40"/>
        <v>363690.33044274163</v>
      </c>
      <c r="BC564" s="8">
        <f t="shared" si="40"/>
        <v>360931.53894002113</v>
      </c>
      <c r="BD564" s="8">
        <f t="shared" si="40"/>
        <v>353553.13076197554</v>
      </c>
      <c r="BE564" s="8">
        <f t="shared" si="40"/>
        <v>351798.30916666565</v>
      </c>
      <c r="BF564" s="8">
        <f t="shared" si="40"/>
        <v>336107.90402771404</v>
      </c>
      <c r="BG564" s="8">
        <f t="shared" si="40"/>
        <v>335774.79609953938</v>
      </c>
      <c r="BH564" s="8">
        <f t="shared" si="40"/>
        <v>334131.54862646037</v>
      </c>
      <c r="BI564" s="8">
        <f t="shared" si="40"/>
        <v>324945.40453714598</v>
      </c>
      <c r="BJ564" s="8">
        <f t="shared" si="40"/>
        <v>339156.94027015509</v>
      </c>
      <c r="BK564" s="8">
        <f t="shared" si="40"/>
        <v>328318.95666940295</v>
      </c>
      <c r="BL564" s="8">
        <f t="shared" si="40"/>
        <v>368524.95269626647</v>
      </c>
      <c r="BM564" s="8">
        <f t="shared" si="40"/>
        <v>380812.0529750858</v>
      </c>
      <c r="BN564" s="8">
        <f t="shared" si="40"/>
        <v>404666.09208130406</v>
      </c>
      <c r="BO564" s="8">
        <f t="shared" si="40"/>
        <v>402282.28689010465</v>
      </c>
      <c r="BP564" s="8">
        <f t="shared" si="40"/>
        <v>395285.32061853091</v>
      </c>
      <c r="BQ564" s="8">
        <f t="shared" si="34"/>
        <v>393908.63987231045</v>
      </c>
      <c r="BR564" s="8">
        <f t="shared" si="34"/>
        <v>378578.62296490639</v>
      </c>
      <c r="BS564" s="8">
        <f t="shared" si="34"/>
        <v>378571.81379414891</v>
      </c>
      <c r="BT564" s="8">
        <f t="shared" si="34"/>
        <v>377207.06615363155</v>
      </c>
      <c r="BU564" s="8">
        <f t="shared" si="34"/>
        <v>368245.85300079954</v>
      </c>
      <c r="BV564" s="8">
        <f t="shared" si="34"/>
        <v>382635.55467495561</v>
      </c>
      <c r="BW564" s="8">
        <f t="shared" si="34"/>
        <v>371950.56521140877</v>
      </c>
      <c r="BX564" s="8">
        <f t="shared" ref="BX564:CM564" si="42">SUMIFS(BX$6:BX$553,$CW$6:$CW$553,$C564,$B$6:$B$553,"adm")</f>
        <v>412319.00113506638</v>
      </c>
      <c r="BY564" s="8">
        <f t="shared" si="42"/>
        <v>424819.22622697719</v>
      </c>
      <c r="BZ564" s="8">
        <f t="shared" si="42"/>
        <v>448974.5367689025</v>
      </c>
      <c r="CA564" s="8">
        <f t="shared" si="42"/>
        <v>447001.51386374043</v>
      </c>
      <c r="CB564" s="8">
        <f t="shared" si="42"/>
        <v>440519.01888718759</v>
      </c>
      <c r="CC564" s="8">
        <f t="shared" si="42"/>
        <v>439721.601829483</v>
      </c>
      <c r="CD564" s="8">
        <f t="shared" si="42"/>
        <v>424965.76472961018</v>
      </c>
      <c r="CE564" s="8">
        <f t="shared" si="42"/>
        <v>425439.3155546629</v>
      </c>
      <c r="CF564" s="8">
        <f t="shared" si="42"/>
        <v>424373.17111150303</v>
      </c>
      <c r="CG564" s="8">
        <f t="shared" si="42"/>
        <v>415467.67856079049</v>
      </c>
      <c r="CH564" s="8">
        <f t="shared" si="42"/>
        <v>429657.97619032359</v>
      </c>
      <c r="CI564" s="8">
        <f t="shared" si="42"/>
        <v>418570.83280588186</v>
      </c>
      <c r="CJ564" s="8">
        <f t="shared" si="42"/>
        <v>458464.74266692426</v>
      </c>
      <c r="CK564" s="8">
        <f t="shared" si="42"/>
        <v>470599.17717375635</v>
      </c>
      <c r="CL564" s="8">
        <f t="shared" si="42"/>
        <v>494673.71703340637</v>
      </c>
      <c r="CM564" s="8">
        <f t="shared" si="42"/>
        <v>493152.81002695533</v>
      </c>
      <c r="CN564" s="8">
        <f t="shared" ref="CN564:CU564" si="43">SUMIFS(CN$6:CN$553,$CW$6:$CW$553,$C564,$B$6:$B$553,"adm")</f>
        <v>487652.70715124236</v>
      </c>
      <c r="CO564" s="8">
        <f t="shared" si="43"/>
        <v>488286.24586569506</v>
      </c>
      <c r="CP564" s="8">
        <f t="shared" si="43"/>
        <v>475506.36166143895</v>
      </c>
      <c r="CQ564" s="8">
        <f t="shared" si="43"/>
        <v>477178.73837982258</v>
      </c>
      <c r="CR564" s="8">
        <f t="shared" si="43"/>
        <v>477357.73446508299</v>
      </c>
      <c r="CS564" s="8">
        <f t="shared" si="43"/>
        <v>469777.23596941697</v>
      </c>
      <c r="CT564" s="8">
        <f t="shared" si="43"/>
        <v>477883.17170184746</v>
      </c>
      <c r="CU564" s="8">
        <f t="shared" si="43"/>
        <v>472286.93986038538</v>
      </c>
      <c r="CW564" s="9"/>
    </row>
    <row r="565" spans="2:101" s="8" customFormat="1" x14ac:dyDescent="0.25">
      <c r="CW565" s="9"/>
    </row>
    <row r="566" spans="2:101" s="8" customFormat="1" x14ac:dyDescent="0.25">
      <c r="B566" s="8" t="str">
        <f>B579</f>
        <v>Salvador</v>
      </c>
      <c r="C566" s="8">
        <f>C579</f>
        <v>2905</v>
      </c>
      <c r="D566" s="8">
        <f>SUMIFS(D$6:D$553,$CW$6:$CW$553,$C566,$B$6:$B$553,"desl")</f>
        <v>28803.175804104372</v>
      </c>
      <c r="E566" s="8">
        <f t="shared" ref="E566:BP566" si="44">SUMIFS(E$6:E$553,$CW$6:$CW$553,$C566,$B$6:$B$553,"desl")</f>
        <v>28877.960989785119</v>
      </c>
      <c r="F566" s="8">
        <f t="shared" si="44"/>
        <v>31353.229137506314</v>
      </c>
      <c r="G566" s="8">
        <f t="shared" si="44"/>
        <v>29341.81884814518</v>
      </c>
      <c r="H566" s="8">
        <f t="shared" si="44"/>
        <v>30613.286596928854</v>
      </c>
      <c r="I566" s="8">
        <f t="shared" si="44"/>
        <v>28125.867131197741</v>
      </c>
      <c r="J566" s="8">
        <f t="shared" si="44"/>
        <v>28132.018281135126</v>
      </c>
      <c r="K566" s="8">
        <f t="shared" si="44"/>
        <v>28804.434155267762</v>
      </c>
      <c r="L566" s="8">
        <f t="shared" si="44"/>
        <v>26663.586294172474</v>
      </c>
      <c r="M566" s="8">
        <f t="shared" si="44"/>
        <v>30000.616766771087</v>
      </c>
      <c r="N566" s="8">
        <f t="shared" si="44"/>
        <v>30301.997668742944</v>
      </c>
      <c r="O566" s="8">
        <f t="shared" si="44"/>
        <v>29161.091104754269</v>
      </c>
      <c r="P566" s="8">
        <f t="shared" si="44"/>
        <v>30769.514582177671</v>
      </c>
      <c r="Q566" s="8">
        <f t="shared" si="44"/>
        <v>29563.586002026859</v>
      </c>
      <c r="R566" s="8">
        <f t="shared" si="44"/>
        <v>32858.596517125501</v>
      </c>
      <c r="S566" s="8">
        <f t="shared" si="44"/>
        <v>30554.041768530689</v>
      </c>
      <c r="T566" s="8">
        <f t="shared" si="44"/>
        <v>31848.387187026914</v>
      </c>
      <c r="U566" s="8">
        <f t="shared" si="44"/>
        <v>29234.040540843718</v>
      </c>
      <c r="V566" s="8">
        <f t="shared" si="44"/>
        <v>29144.423566387322</v>
      </c>
      <c r="W566" s="8">
        <f t="shared" si="44"/>
        <v>29815.25657140313</v>
      </c>
      <c r="X566" s="8">
        <f t="shared" si="44"/>
        <v>27814.344386029257</v>
      </c>
      <c r="Y566" s="8">
        <f t="shared" si="44"/>
        <v>31404.618623071518</v>
      </c>
      <c r="Z566" s="8">
        <f t="shared" si="44"/>
        <v>32023.192474473497</v>
      </c>
      <c r="AA566" s="8">
        <f t="shared" si="44"/>
        <v>31174.204822236672</v>
      </c>
      <c r="AB566" s="8">
        <f t="shared" si="44"/>
        <v>32994.013843944478</v>
      </c>
      <c r="AC566" s="8">
        <f t="shared" si="44"/>
        <v>31899.511873535601</v>
      </c>
      <c r="AD566" s="8">
        <f t="shared" si="44"/>
        <v>35226.757785298061</v>
      </c>
      <c r="AE566" s="8">
        <f t="shared" si="44"/>
        <v>32916.059489781284</v>
      </c>
      <c r="AF566" s="8">
        <f t="shared" si="44"/>
        <v>34207.702798739847</v>
      </c>
      <c r="AG566" s="8">
        <f t="shared" si="44"/>
        <v>31621.522922093551</v>
      </c>
      <c r="AH566" s="8">
        <f t="shared" si="44"/>
        <v>31599.668836464869</v>
      </c>
      <c r="AI566" s="8">
        <f t="shared" si="44"/>
        <v>32371.844703087758</v>
      </c>
      <c r="AJ566" s="8">
        <f t="shared" si="44"/>
        <v>30492.711438552993</v>
      </c>
      <c r="AK566" s="8">
        <f t="shared" si="44"/>
        <v>34211.787055537352</v>
      </c>
      <c r="AL566" s="8">
        <f t="shared" si="44"/>
        <v>34956.560633569505</v>
      </c>
      <c r="AM566" s="8">
        <f t="shared" si="44"/>
        <v>34225.953569925754</v>
      </c>
      <c r="AN566" s="8">
        <f t="shared" si="44"/>
        <v>36154.212967528372</v>
      </c>
      <c r="AO566" s="8">
        <f t="shared" si="44"/>
        <v>35157.769621134532</v>
      </c>
      <c r="AP566" s="8">
        <f t="shared" si="44"/>
        <v>38573.161095678108</v>
      </c>
      <c r="AQ566" s="8">
        <f t="shared" si="44"/>
        <v>36342.10879766471</v>
      </c>
      <c r="AR566" s="8">
        <f t="shared" si="44"/>
        <v>37707.405392967994</v>
      </c>
      <c r="AS566" s="8">
        <f t="shared" si="44"/>
        <v>35192.274163318398</v>
      </c>
      <c r="AT566" s="8">
        <f t="shared" si="44"/>
        <v>35242.416045207821</v>
      </c>
      <c r="AU566" s="8">
        <f t="shared" si="44"/>
        <v>36090.298358104563</v>
      </c>
      <c r="AV566" s="8">
        <f t="shared" si="44"/>
        <v>34291.806873921043</v>
      </c>
      <c r="AW566" s="8">
        <f t="shared" si="44"/>
        <v>38095.936866949873</v>
      </c>
      <c r="AX566" s="8">
        <f t="shared" si="44"/>
        <v>38928.30228830759</v>
      </c>
      <c r="AY566" s="8">
        <f t="shared" si="44"/>
        <v>38285.382279352918</v>
      </c>
      <c r="AZ566" s="8">
        <f t="shared" si="44"/>
        <v>40299.23999583273</v>
      </c>
      <c r="BA566" s="8">
        <f t="shared" si="44"/>
        <v>39384.942960186105</v>
      </c>
      <c r="BB566" s="8">
        <f t="shared" si="44"/>
        <v>42878.648586573967</v>
      </c>
      <c r="BC566" s="8">
        <f t="shared" si="44"/>
        <v>40722.491256763322</v>
      </c>
      <c r="BD566" s="8">
        <f t="shared" si="44"/>
        <v>42160.093548676392</v>
      </c>
      <c r="BE566" s="8">
        <f t="shared" si="44"/>
        <v>39715.550394845544</v>
      </c>
      <c r="BF566" s="8">
        <f t="shared" si="44"/>
        <v>39835.231784657</v>
      </c>
      <c r="BG566" s="8">
        <f t="shared" si="44"/>
        <v>40751.998585135669</v>
      </c>
      <c r="BH566" s="8">
        <f t="shared" si="44"/>
        <v>39021.917080269865</v>
      </c>
      <c r="BI566" s="8">
        <f t="shared" si="44"/>
        <v>42894.073001492914</v>
      </c>
      <c r="BJ566" s="8">
        <f t="shared" si="44"/>
        <v>43794.18992414073</v>
      </c>
      <c r="BK566" s="8">
        <f t="shared" si="44"/>
        <v>43218.922823466826</v>
      </c>
      <c r="BL566" s="8">
        <f t="shared" si="44"/>
        <v>45300.546797619747</v>
      </c>
      <c r="BM566" s="8">
        <f t="shared" si="44"/>
        <v>44454.283855748967</v>
      </c>
      <c r="BN566" s="8">
        <f t="shared" si="44"/>
        <v>48016.264356189255</v>
      </c>
      <c r="BO566" s="8">
        <f t="shared" si="44"/>
        <v>45928.302655068532</v>
      </c>
      <c r="BP566" s="8">
        <f t="shared" si="44"/>
        <v>47433.355115599625</v>
      </c>
      <c r="BQ566" s="8">
        <f t="shared" ref="BQ566:CU566" si="45">SUMIFS(BQ$6:BQ$553,$CW$6:$CW$553,$C566,$B$6:$B$553,"desl")</f>
        <v>45054.548140132843</v>
      </c>
      <c r="BR566" s="8">
        <f t="shared" si="45"/>
        <v>45237.143779023412</v>
      </c>
      <c r="BS566" s="8">
        <f t="shared" si="45"/>
        <v>46213.030133542059</v>
      </c>
      <c r="BT566" s="8">
        <f t="shared" si="45"/>
        <v>44537.776536087687</v>
      </c>
      <c r="BU566" s="8">
        <f t="shared" si="45"/>
        <v>48460.768686269024</v>
      </c>
      <c r="BV566" s="8">
        <f t="shared" si="45"/>
        <v>49409.018694255443</v>
      </c>
      <c r="BW566" s="8">
        <f t="shared" si="45"/>
        <v>48881.407957605363</v>
      </c>
      <c r="BX566" s="8">
        <f t="shared" si="45"/>
        <v>51013.016932873259</v>
      </c>
      <c r="BY566" s="8">
        <f t="shared" si="45"/>
        <v>50221.795568084977</v>
      </c>
      <c r="BZ566" s="8">
        <f t="shared" si="45"/>
        <v>53845.691191406499</v>
      </c>
      <c r="CA566" s="8">
        <f t="shared" si="45"/>
        <v>51826.604266265844</v>
      </c>
      <c r="CB566" s="8">
        <f t="shared" si="45"/>
        <v>53405.331005866901</v>
      </c>
      <c r="CC566" s="8">
        <f t="shared" si="45"/>
        <v>51100.587350034781</v>
      </c>
      <c r="CD566" s="8">
        <f t="shared" si="45"/>
        <v>51351.689470973113</v>
      </c>
      <c r="CE566" s="8">
        <f t="shared" si="45"/>
        <v>52384.27067189441</v>
      </c>
      <c r="CF566" s="8">
        <f t="shared" si="45"/>
        <v>50749.172884064668</v>
      </c>
      <c r="CG566" s="8">
        <f t="shared" si="45"/>
        <v>54694.084127004884</v>
      </c>
      <c r="CH566" s="8">
        <f t="shared" si="45"/>
        <v>55648.574946289475</v>
      </c>
      <c r="CI566" s="8">
        <f t="shared" si="45"/>
        <v>55119.19614553891</v>
      </c>
      <c r="CJ566" s="8">
        <f t="shared" si="45"/>
        <v>57252.794570596991</v>
      </c>
      <c r="CK566" s="8">
        <f t="shared" si="45"/>
        <v>56478.591998668955</v>
      </c>
      <c r="CL566" s="8">
        <f t="shared" si="45"/>
        <v>60152.219527751353</v>
      </c>
      <c r="CM566" s="8">
        <f t="shared" si="45"/>
        <v>58217.258618100372</v>
      </c>
      <c r="CN566" s="8">
        <f t="shared" si="45"/>
        <v>59915.573087047349</v>
      </c>
      <c r="CO566" s="8">
        <f t="shared" si="45"/>
        <v>57769.580760217912</v>
      </c>
      <c r="CP566" s="8">
        <f t="shared" si="45"/>
        <v>58143.795076748531</v>
      </c>
      <c r="CQ566" s="8">
        <f t="shared" si="45"/>
        <v>59298.397504468594</v>
      </c>
      <c r="CR566" s="8">
        <f t="shared" si="45"/>
        <v>57808.902313423037</v>
      </c>
      <c r="CS566" s="8">
        <f t="shared" si="45"/>
        <v>61278.606663627928</v>
      </c>
      <c r="CT566" s="8">
        <f t="shared" si="45"/>
        <v>62896.530281713582</v>
      </c>
      <c r="CU566" s="8">
        <f t="shared" si="45"/>
        <v>61379.833471609702</v>
      </c>
      <c r="CW566" s="9">
        <f>SUM(CJ566:CU566)</f>
        <v>710592.08387397428</v>
      </c>
    </row>
    <row r="567" spans="2:101" s="8" customFormat="1" x14ac:dyDescent="0.25">
      <c r="B567" s="8" t="str">
        <f t="shared" ref="B567:C570" si="46">B580</f>
        <v>Rio Jan.</v>
      </c>
      <c r="C567" s="8">
        <f t="shared" si="46"/>
        <v>3306</v>
      </c>
      <c r="D567" s="8">
        <f t="shared" ref="D567:S570" si="47">SUMIFS(D$6:D$553,$CW$6:$CW$553,$C567,$B$6:$B$553,"desl")</f>
        <v>110407.3195528902</v>
      </c>
      <c r="E567" s="8">
        <f t="shared" si="47"/>
        <v>103250.62336735586</v>
      </c>
      <c r="F567" s="8">
        <f t="shared" si="47"/>
        <v>112074.80369875276</v>
      </c>
      <c r="G567" s="8">
        <f t="shared" si="47"/>
        <v>103870.58454874952</v>
      </c>
      <c r="H567" s="8">
        <f t="shared" si="47"/>
        <v>105698.73417270534</v>
      </c>
      <c r="I567" s="8">
        <f t="shared" si="47"/>
        <v>98685.61265077877</v>
      </c>
      <c r="J567" s="8">
        <f t="shared" si="47"/>
        <v>94447.986501277803</v>
      </c>
      <c r="K567" s="8">
        <f t="shared" si="47"/>
        <v>98974.944812137124</v>
      </c>
      <c r="L567" s="8">
        <f t="shared" si="47"/>
        <v>90997.576617300714</v>
      </c>
      <c r="M567" s="8">
        <f t="shared" si="47"/>
        <v>99872.594572897942</v>
      </c>
      <c r="N567" s="8">
        <f t="shared" si="47"/>
        <v>106889.56379450095</v>
      </c>
      <c r="O567" s="8">
        <f t="shared" si="47"/>
        <v>101872.69698447113</v>
      </c>
      <c r="P567" s="8">
        <f t="shared" si="47"/>
        <v>110636.93548485014</v>
      </c>
      <c r="Q567" s="8">
        <f t="shared" si="47"/>
        <v>103082.74249131042</v>
      </c>
      <c r="R567" s="8">
        <f t="shared" si="47"/>
        <v>112557.83478169228</v>
      </c>
      <c r="S567" s="8">
        <f t="shared" si="47"/>
        <v>103895.8543841629</v>
      </c>
      <c r="T567" s="8">
        <f t="shared" ref="T567:AI570" si="48">SUMIFS(T$6:T$553,$CW$6:$CW$553,$C567,$B$6:$B$553,"desl")</f>
        <v>105172.37446850602</v>
      </c>
      <c r="U567" s="8">
        <f t="shared" si="48"/>
        <v>98136.637752502967</v>
      </c>
      <c r="V567" s="8">
        <f t="shared" si="48"/>
        <v>93826.254110280774</v>
      </c>
      <c r="W567" s="8">
        <f t="shared" si="48"/>
        <v>98556.715252277703</v>
      </c>
      <c r="X567" s="8">
        <f t="shared" si="48"/>
        <v>91196.099573016254</v>
      </c>
      <c r="Y567" s="8">
        <f t="shared" si="48"/>
        <v>100970.37257851718</v>
      </c>
      <c r="Z567" s="8">
        <f t="shared" si="48"/>
        <v>108969.86088695365</v>
      </c>
      <c r="AA567" s="8">
        <f t="shared" si="48"/>
        <v>104807.68978644158</v>
      </c>
      <c r="AB567" s="8">
        <f t="shared" si="48"/>
        <v>114145.69592342663</v>
      </c>
      <c r="AC567" s="8">
        <f t="shared" si="48"/>
        <v>106861.64000893995</v>
      </c>
      <c r="AD567" s="8">
        <f t="shared" si="48"/>
        <v>116398.49433592442</v>
      </c>
      <c r="AE567" s="8">
        <f t="shared" si="48"/>
        <v>107732.15667332002</v>
      </c>
      <c r="AF567" s="8">
        <f t="shared" si="48"/>
        <v>109061.94778064679</v>
      </c>
      <c r="AG567" s="8">
        <f t="shared" si="48"/>
        <v>102206.34513433288</v>
      </c>
      <c r="AH567" s="8">
        <f t="shared" si="48"/>
        <v>98210.199116977761</v>
      </c>
      <c r="AI567" s="8">
        <f t="shared" si="48"/>
        <v>103353.55657442087</v>
      </c>
      <c r="AJ567" s="8">
        <f t="shared" ref="AJ567:AY570" si="49">SUMIFS(AJ$6:AJ$553,$CW$6:$CW$553,$C567,$B$6:$B$553,"desl")</f>
        <v>96453.752758017901</v>
      </c>
      <c r="AK567" s="8">
        <f t="shared" si="49"/>
        <v>106692.05422982913</v>
      </c>
      <c r="AL567" s="8">
        <f t="shared" si="49"/>
        <v>115130.84176765657</v>
      </c>
      <c r="AM567" s="8">
        <f t="shared" si="49"/>
        <v>111371.95912702009</v>
      </c>
      <c r="AN567" s="8">
        <f t="shared" si="49"/>
        <v>121076.35300726535</v>
      </c>
      <c r="AO567" s="8">
        <f t="shared" si="49"/>
        <v>114125.36166987607</v>
      </c>
      <c r="AP567" s="8">
        <f t="shared" si="49"/>
        <v>123967.28015767472</v>
      </c>
      <c r="AQ567" s="8">
        <f t="shared" si="49"/>
        <v>115584.87227027358</v>
      </c>
      <c r="AR567" s="8">
        <f t="shared" si="49"/>
        <v>117186.26569948782</v>
      </c>
      <c r="AS567" s="8">
        <f t="shared" si="49"/>
        <v>110600.05963352963</v>
      </c>
      <c r="AT567" s="8">
        <f t="shared" si="49"/>
        <v>106880.51199867637</v>
      </c>
      <c r="AU567" s="8">
        <f t="shared" si="49"/>
        <v>112313.84265493913</v>
      </c>
      <c r="AV567" s="8">
        <f t="shared" si="49"/>
        <v>105718.62706363734</v>
      </c>
      <c r="AW567" s="8">
        <f t="shared" si="49"/>
        <v>116272.42285691212</v>
      </c>
      <c r="AX567" s="8">
        <f t="shared" si="49"/>
        <v>125030.62312647927</v>
      </c>
      <c r="AY567" s="8">
        <f t="shared" si="49"/>
        <v>121587.38099233784</v>
      </c>
      <c r="AZ567" s="8">
        <f t="shared" ref="AZ567:BO570" si="50">SUMIFS(AZ$6:AZ$553,$CW$6:$CW$553,$C567,$B$6:$B$553,"desl")</f>
        <v>131597.63399256929</v>
      </c>
      <c r="BA567" s="8">
        <f t="shared" si="50"/>
        <v>124939.74481506029</v>
      </c>
      <c r="BB567" s="8">
        <f t="shared" si="50"/>
        <v>135062.12462008616</v>
      </c>
      <c r="BC567" s="8">
        <f t="shared" si="50"/>
        <v>126949.80699035531</v>
      </c>
      <c r="BD567" s="8">
        <f t="shared" si="50"/>
        <v>128814.00968213557</v>
      </c>
      <c r="BE567" s="8">
        <f t="shared" si="50"/>
        <v>122486.09823250014</v>
      </c>
      <c r="BF567" s="8">
        <f t="shared" si="50"/>
        <v>119022.1622904666</v>
      </c>
      <c r="BG567" s="8">
        <f t="shared" si="50"/>
        <v>124709.281720218</v>
      </c>
      <c r="BH567" s="8">
        <f t="shared" si="50"/>
        <v>118366.27001162768</v>
      </c>
      <c r="BI567" s="8">
        <f t="shared" si="50"/>
        <v>129170.76153053736</v>
      </c>
      <c r="BJ567" s="8">
        <f t="shared" si="50"/>
        <v>138178.39918501605</v>
      </c>
      <c r="BK567" s="8">
        <f t="shared" si="50"/>
        <v>134983.83960646245</v>
      </c>
      <c r="BL567" s="8">
        <f t="shared" si="50"/>
        <v>145242.59668136126</v>
      </c>
      <c r="BM567" s="8">
        <f t="shared" si="50"/>
        <v>138833.32330284483</v>
      </c>
      <c r="BN567" s="8">
        <f t="shared" si="50"/>
        <v>149204.03208017757</v>
      </c>
      <c r="BO567" s="8">
        <f t="shared" si="50"/>
        <v>141338.37365196983</v>
      </c>
      <c r="BP567" s="8">
        <f t="shared" ref="BP567:CE570" si="51">SUMIFS(BP$6:BP$553,$CW$6:$CW$553,$C567,$B$6:$B$553,"desl")</f>
        <v>143445.14779629814</v>
      </c>
      <c r="BQ567" s="8">
        <f t="shared" si="51"/>
        <v>137352.55749341095</v>
      </c>
      <c r="BR567" s="8">
        <f t="shared" si="51"/>
        <v>134113.44107483231</v>
      </c>
      <c r="BS567" s="8">
        <f t="shared" si="51"/>
        <v>140012.48243780038</v>
      </c>
      <c r="BT567" s="8">
        <f t="shared" si="51"/>
        <v>133867.99225113133</v>
      </c>
      <c r="BU567" s="8">
        <f t="shared" si="51"/>
        <v>144859.82769796462</v>
      </c>
      <c r="BV567" s="8">
        <f t="shared" si="51"/>
        <v>154048.86831727866</v>
      </c>
      <c r="BW567" s="8">
        <f t="shared" si="51"/>
        <v>151037.46911567077</v>
      </c>
      <c r="BX567" s="8">
        <f t="shared" si="51"/>
        <v>161489.80132590595</v>
      </c>
      <c r="BY567" s="8">
        <f t="shared" si="51"/>
        <v>155291.85248097335</v>
      </c>
      <c r="BZ567" s="8">
        <f t="shared" si="51"/>
        <v>165895.07311286882</v>
      </c>
      <c r="CA567" s="8">
        <f t="shared" si="51"/>
        <v>158280.46466012322</v>
      </c>
      <c r="CB567" s="8">
        <f t="shared" si="51"/>
        <v>160647.13716739131</v>
      </c>
      <c r="CC567" s="8">
        <f t="shared" si="51"/>
        <v>154807.43443933211</v>
      </c>
      <c r="CD567" s="8">
        <f t="shared" si="51"/>
        <v>151795.2236218536</v>
      </c>
      <c r="CE567" s="8">
        <f t="shared" si="51"/>
        <v>157877.55607468175</v>
      </c>
      <c r="CF567" s="8">
        <f t="shared" ref="CF567:CU570" si="52">SUMIFS(CF$6:CF$553,$CW$6:$CW$553,$C567,$B$6:$B$553,"desl")</f>
        <v>151862.10930838514</v>
      </c>
      <c r="CG567" s="8">
        <f t="shared" si="52"/>
        <v>162929.66051971057</v>
      </c>
      <c r="CH567" s="8">
        <f t="shared" si="52"/>
        <v>172155.50194218446</v>
      </c>
      <c r="CI567" s="8">
        <f t="shared" si="52"/>
        <v>169171.95460338413</v>
      </c>
      <c r="CJ567" s="8">
        <f t="shared" si="52"/>
        <v>179683.65643122347</v>
      </c>
      <c r="CK567" s="8">
        <f t="shared" si="52"/>
        <v>173609.68193674184</v>
      </c>
      <c r="CL567" s="8">
        <f t="shared" si="52"/>
        <v>184449.71690484846</v>
      </c>
      <c r="CM567" s="8">
        <f t="shared" si="52"/>
        <v>177186.10559417051</v>
      </c>
      <c r="CN567" s="8">
        <f t="shared" si="52"/>
        <v>179983.53713316185</v>
      </c>
      <c r="CO567" s="8">
        <f t="shared" si="52"/>
        <v>174696.56166984484</v>
      </c>
      <c r="CP567" s="8">
        <f t="shared" si="52"/>
        <v>172066.9051303404</v>
      </c>
      <c r="CQ567" s="8">
        <f t="shared" si="52"/>
        <v>178460.02506645146</v>
      </c>
      <c r="CR567" s="8">
        <f t="shared" si="52"/>
        <v>172989.59605773236</v>
      </c>
      <c r="CS567" s="8">
        <f t="shared" si="52"/>
        <v>182446.99680355078</v>
      </c>
      <c r="CT567" s="8">
        <f t="shared" si="52"/>
        <v>193318.78818845918</v>
      </c>
      <c r="CU567" s="8">
        <f t="shared" si="52"/>
        <v>188879.83412628755</v>
      </c>
      <c r="CW567" s="9">
        <f t="shared" ref="CW567:CW572" si="53">SUM(CJ567:CU567)</f>
        <v>2157771.4050428127</v>
      </c>
    </row>
    <row r="568" spans="2:101" s="8" customFormat="1" x14ac:dyDescent="0.25">
      <c r="B568" s="8" t="str">
        <f t="shared" si="46"/>
        <v>P. Alegre</v>
      </c>
      <c r="C568" s="8">
        <f t="shared" si="46"/>
        <v>4305</v>
      </c>
      <c r="D568" s="8">
        <f t="shared" si="47"/>
        <v>46869.2951080118</v>
      </c>
      <c r="E568" s="8">
        <f t="shared" si="47"/>
        <v>49837.215891724954</v>
      </c>
      <c r="F568" s="8">
        <f t="shared" si="47"/>
        <v>55024.496747785714</v>
      </c>
      <c r="G568" s="8">
        <f t="shared" si="47"/>
        <v>51754.559566786993</v>
      </c>
      <c r="H568" s="8">
        <f t="shared" si="47"/>
        <v>52869.666344579222</v>
      </c>
      <c r="I568" s="8">
        <f t="shared" si="47"/>
        <v>49042.958210367797</v>
      </c>
      <c r="J568" s="8">
        <f t="shared" si="47"/>
        <v>47905.630637375063</v>
      </c>
      <c r="K568" s="8">
        <f t="shared" si="47"/>
        <v>48086.455297701716</v>
      </c>
      <c r="L568" s="8">
        <f t="shared" si="47"/>
        <v>44211.890091282257</v>
      </c>
      <c r="M568" s="8">
        <f t="shared" si="47"/>
        <v>48730.369430144798</v>
      </c>
      <c r="N568" s="8">
        <f t="shared" si="47"/>
        <v>49293.410596853319</v>
      </c>
      <c r="O568" s="8">
        <f t="shared" si="47"/>
        <v>48023.777099686602</v>
      </c>
      <c r="P568" s="8">
        <f t="shared" si="47"/>
        <v>51523.842813637726</v>
      </c>
      <c r="Q568" s="8">
        <f t="shared" si="47"/>
        <v>51590.283886501289</v>
      </c>
      <c r="R568" s="8">
        <f t="shared" si="47"/>
        <v>56744.762423899025</v>
      </c>
      <c r="S568" s="8">
        <f t="shared" si="47"/>
        <v>53608.776035401315</v>
      </c>
      <c r="T568" s="8">
        <f t="shared" si="48"/>
        <v>54114.148731105604</v>
      </c>
      <c r="U568" s="8">
        <f t="shared" si="48"/>
        <v>49884.521026279661</v>
      </c>
      <c r="V568" s="8">
        <f t="shared" si="48"/>
        <v>48589.089545812014</v>
      </c>
      <c r="W568" s="8">
        <f t="shared" si="48"/>
        <v>48733.101667132476</v>
      </c>
      <c r="X568" s="8">
        <f t="shared" si="48"/>
        <v>45088.736292931193</v>
      </c>
      <c r="Y568" s="8">
        <f t="shared" si="48"/>
        <v>50207.932788187827</v>
      </c>
      <c r="Z568" s="8">
        <f t="shared" si="48"/>
        <v>51509.187616834039</v>
      </c>
      <c r="AA568" s="8">
        <f t="shared" si="48"/>
        <v>50912.223534210483</v>
      </c>
      <c r="AB568" s="8">
        <f t="shared" si="48"/>
        <v>54903.139094285805</v>
      </c>
      <c r="AC568" s="8">
        <f t="shared" si="48"/>
        <v>55195.922313515191</v>
      </c>
      <c r="AD568" s="8">
        <f t="shared" si="48"/>
        <v>60347.806753419136</v>
      </c>
      <c r="AE568" s="8">
        <f t="shared" si="48"/>
        <v>57098.244434457665</v>
      </c>
      <c r="AF568" s="8">
        <f t="shared" si="48"/>
        <v>57490.251228172339</v>
      </c>
      <c r="AG568" s="8">
        <f t="shared" si="48"/>
        <v>53225.642705143633</v>
      </c>
      <c r="AH568" s="8">
        <f t="shared" si="48"/>
        <v>52006.693482939801</v>
      </c>
      <c r="AI568" s="8">
        <f t="shared" si="48"/>
        <v>52324.902030519996</v>
      </c>
      <c r="AJ568" s="8">
        <f t="shared" si="49"/>
        <v>48915.013295741679</v>
      </c>
      <c r="AK568" s="8">
        <f t="shared" si="49"/>
        <v>54290.689056291361</v>
      </c>
      <c r="AL568" s="8">
        <f t="shared" si="49"/>
        <v>55841.63874513263</v>
      </c>
      <c r="AM568" s="8">
        <f t="shared" si="49"/>
        <v>55471.668349914558</v>
      </c>
      <c r="AN568" s="8">
        <f t="shared" si="49"/>
        <v>59661.553045855864</v>
      </c>
      <c r="AO568" s="8">
        <f t="shared" si="49"/>
        <v>60125.410772777992</v>
      </c>
      <c r="AP568" s="8">
        <f t="shared" si="49"/>
        <v>65423.039264964667</v>
      </c>
      <c r="AQ568" s="8">
        <f t="shared" si="49"/>
        <v>62298.433584945713</v>
      </c>
      <c r="AR568" s="8">
        <f t="shared" si="49"/>
        <v>62801.316786352239</v>
      </c>
      <c r="AS568" s="8">
        <f t="shared" si="49"/>
        <v>58642.068397398136</v>
      </c>
      <c r="AT568" s="8">
        <f t="shared" si="49"/>
        <v>57531.974119680737</v>
      </c>
      <c r="AU568" s="8">
        <f t="shared" si="49"/>
        <v>57969.712677962598</v>
      </c>
      <c r="AV568" s="8">
        <f t="shared" si="49"/>
        <v>54693.384907782543</v>
      </c>
      <c r="AW568" s="8">
        <f t="shared" si="49"/>
        <v>60215.488496828722</v>
      </c>
      <c r="AX568" s="8">
        <f t="shared" si="49"/>
        <v>61920.905597594916</v>
      </c>
      <c r="AY568" s="8">
        <f t="shared" si="49"/>
        <v>61706.924703413351</v>
      </c>
      <c r="AZ568" s="8">
        <f t="shared" si="50"/>
        <v>66048.337372278882</v>
      </c>
      <c r="BA568" s="8">
        <f t="shared" si="50"/>
        <v>66655.428778740563</v>
      </c>
      <c r="BB568" s="8">
        <f t="shared" si="50"/>
        <v>72086.876490187657</v>
      </c>
      <c r="BC568" s="8">
        <f t="shared" si="50"/>
        <v>69087.832739850041</v>
      </c>
      <c r="BD568" s="8">
        <f t="shared" si="50"/>
        <v>69710.433007901142</v>
      </c>
      <c r="BE568" s="8">
        <f t="shared" si="50"/>
        <v>65667.631800017756</v>
      </c>
      <c r="BF568" s="8">
        <f t="shared" si="50"/>
        <v>64672.684034499747</v>
      </c>
      <c r="BG568" s="8">
        <f t="shared" si="50"/>
        <v>65225.345189828455</v>
      </c>
      <c r="BH568" s="8">
        <f t="shared" si="50"/>
        <v>62064.031024241434</v>
      </c>
      <c r="BI568" s="8">
        <f t="shared" si="50"/>
        <v>67701.149351822984</v>
      </c>
      <c r="BJ568" s="8">
        <f t="shared" si="50"/>
        <v>69521.461114923484</v>
      </c>
      <c r="BK568" s="8">
        <f t="shared" si="50"/>
        <v>69422.33956745101</v>
      </c>
      <c r="BL568" s="8">
        <f t="shared" si="50"/>
        <v>73878.901738744244</v>
      </c>
      <c r="BM568" s="8">
        <f t="shared" si="50"/>
        <v>74601.842453095247</v>
      </c>
      <c r="BN568" s="8">
        <f t="shared" si="50"/>
        <v>80150.050943073977</v>
      </c>
      <c r="BO568" s="8">
        <f t="shared" si="50"/>
        <v>77268.382612572954</v>
      </c>
      <c r="BP568" s="8">
        <f t="shared" si="51"/>
        <v>78007.939617502518</v>
      </c>
      <c r="BQ568" s="8">
        <f t="shared" si="51"/>
        <v>74079.866954898156</v>
      </c>
      <c r="BR568" s="8">
        <f t="shared" si="51"/>
        <v>73195.060070093692</v>
      </c>
      <c r="BS568" s="8">
        <f t="shared" si="51"/>
        <v>73850.876677784792</v>
      </c>
      <c r="BT568" s="8">
        <f t="shared" si="51"/>
        <v>70784.02866371382</v>
      </c>
      <c r="BU568" s="8">
        <f t="shared" si="51"/>
        <v>76506.704180976842</v>
      </c>
      <c r="BV568" s="8">
        <f t="shared" si="51"/>
        <v>78405.539286622618</v>
      </c>
      <c r="BW568" s="8">
        <f t="shared" si="51"/>
        <v>78382.03859572974</v>
      </c>
      <c r="BX568" s="8">
        <f t="shared" si="51"/>
        <v>82917.213876350288</v>
      </c>
      <c r="BY568" s="8">
        <f t="shared" si="51"/>
        <v>83728.208406322519</v>
      </c>
      <c r="BZ568" s="8">
        <f t="shared" si="51"/>
        <v>89379.157915595104</v>
      </c>
      <c r="CA568" s="8">
        <f t="shared" si="51"/>
        <v>86617.023051224038</v>
      </c>
      <c r="CB568" s="8">
        <f t="shared" si="51"/>
        <v>87490.33657370595</v>
      </c>
      <c r="CC568" s="8">
        <f t="shared" si="51"/>
        <v>83702.409665078434</v>
      </c>
      <c r="CD568" s="8">
        <f t="shared" si="51"/>
        <v>82951.933446740164</v>
      </c>
      <c r="CE568" s="8">
        <f t="shared" si="51"/>
        <v>83721.914274686147</v>
      </c>
      <c r="CF568" s="8">
        <f t="shared" si="52"/>
        <v>80736.333590447277</v>
      </c>
      <c r="CG568" s="8">
        <f t="shared" si="52"/>
        <v>86499.958733300213</v>
      </c>
      <c r="CH568" s="8">
        <f t="shared" si="52"/>
        <v>88400.83683548437</v>
      </c>
      <c r="CI568" s="8">
        <f t="shared" si="52"/>
        <v>88353.126250478701</v>
      </c>
      <c r="CJ568" s="8">
        <f t="shared" si="52"/>
        <v>92860.986183683519</v>
      </c>
      <c r="CK568" s="8">
        <f t="shared" si="52"/>
        <v>93668.64210350439</v>
      </c>
      <c r="CL568" s="8">
        <f t="shared" si="52"/>
        <v>99378.139435243647</v>
      </c>
      <c r="CM568" s="8">
        <f t="shared" si="52"/>
        <v>96749.805919288847</v>
      </c>
      <c r="CN568" s="8">
        <f t="shared" si="52"/>
        <v>97849.246934139839</v>
      </c>
      <c r="CO568" s="8">
        <f t="shared" si="52"/>
        <v>94373.291927496015</v>
      </c>
      <c r="CP568" s="8">
        <f t="shared" si="52"/>
        <v>93913.454422447016</v>
      </c>
      <c r="CQ568" s="8">
        <f t="shared" si="52"/>
        <v>94997.081900314224</v>
      </c>
      <c r="CR568" s="8">
        <f t="shared" si="52"/>
        <v>92274.884194751328</v>
      </c>
      <c r="CS568" s="8">
        <f t="shared" si="52"/>
        <v>97468.903684815101</v>
      </c>
      <c r="CT568" s="8">
        <f t="shared" si="52"/>
        <v>100220.16246292111</v>
      </c>
      <c r="CU568" s="8">
        <f t="shared" si="52"/>
        <v>98588.765736207046</v>
      </c>
      <c r="CW568" s="9">
        <f t="shared" si="53"/>
        <v>1152343.3649048121</v>
      </c>
    </row>
    <row r="569" spans="2:101" s="8" customFormat="1" x14ac:dyDescent="0.25">
      <c r="B569" s="8" t="str">
        <f t="shared" si="46"/>
        <v>B. Horizon.</v>
      </c>
      <c r="C569" s="8">
        <f t="shared" si="46"/>
        <v>3107</v>
      </c>
      <c r="D569" s="8">
        <f t="shared" si="47"/>
        <v>60396.700333070774</v>
      </c>
      <c r="E569" s="8">
        <f t="shared" si="47"/>
        <v>62593.31485485359</v>
      </c>
      <c r="F569" s="8">
        <f t="shared" si="47"/>
        <v>70460.825958313362</v>
      </c>
      <c r="G569" s="8">
        <f t="shared" si="47"/>
        <v>68784.140356822449</v>
      </c>
      <c r="H569" s="8">
        <f t="shared" si="47"/>
        <v>72325.377074813005</v>
      </c>
      <c r="I569" s="8">
        <f t="shared" si="47"/>
        <v>67771.007350101921</v>
      </c>
      <c r="J569" s="8">
        <f t="shared" si="47"/>
        <v>68320.749988376003</v>
      </c>
      <c r="K569" s="8">
        <f t="shared" si="47"/>
        <v>69946.088999410509</v>
      </c>
      <c r="L569" s="8">
        <f t="shared" si="47"/>
        <v>65074.224263014818</v>
      </c>
      <c r="M569" s="8">
        <f t="shared" si="47"/>
        <v>72414.260398468963</v>
      </c>
      <c r="N569" s="8">
        <f t="shared" si="47"/>
        <v>72582.523257147186</v>
      </c>
      <c r="O569" s="8">
        <f t="shared" si="47"/>
        <v>69874.438621778041</v>
      </c>
      <c r="P569" s="8">
        <f t="shared" si="47"/>
        <v>70947.779006320154</v>
      </c>
      <c r="Q569" s="8">
        <f t="shared" si="47"/>
        <v>69725.907980881369</v>
      </c>
      <c r="R569" s="8">
        <f t="shared" si="47"/>
        <v>77075.368787112035</v>
      </c>
      <c r="S569" s="8">
        <f t="shared" si="47"/>
        <v>74577.411517736677</v>
      </c>
      <c r="T569" s="8">
        <f t="shared" si="48"/>
        <v>77484.690674774683</v>
      </c>
      <c r="U569" s="8">
        <f t="shared" si="48"/>
        <v>72480.907276789745</v>
      </c>
      <c r="V569" s="8">
        <f t="shared" si="48"/>
        <v>72401.794259352071</v>
      </c>
      <c r="W569" s="8">
        <f t="shared" si="48"/>
        <v>73641.509507754963</v>
      </c>
      <c r="X569" s="8">
        <f t="shared" si="48"/>
        <v>68767.763870743554</v>
      </c>
      <c r="Y569" s="8">
        <f t="shared" si="48"/>
        <v>76498.994197265711</v>
      </c>
      <c r="Z569" s="8">
        <f t="shared" si="48"/>
        <v>77348.408944592084</v>
      </c>
      <c r="AA569" s="8">
        <f t="shared" si="48"/>
        <v>75376.431733272664</v>
      </c>
      <c r="AB569" s="8">
        <f t="shared" si="48"/>
        <v>77033.342680472953</v>
      </c>
      <c r="AC569" s="8">
        <f t="shared" si="48"/>
        <v>76143.235957289187</v>
      </c>
      <c r="AD569" s="8">
        <f t="shared" si="48"/>
        <v>83587.084650271529</v>
      </c>
      <c r="AE569" s="8">
        <f t="shared" si="48"/>
        <v>81039.422766048316</v>
      </c>
      <c r="AF569" s="8">
        <f t="shared" si="48"/>
        <v>83868.821429351417</v>
      </c>
      <c r="AG569" s="8">
        <f t="shared" si="48"/>
        <v>78847.132981919436</v>
      </c>
      <c r="AH569" s="8">
        <f t="shared" si="48"/>
        <v>78848.275578913541</v>
      </c>
      <c r="AI569" s="8">
        <f t="shared" si="48"/>
        <v>80260.522677942819</v>
      </c>
      <c r="AJ569" s="8">
        <f t="shared" si="49"/>
        <v>75621.164817040175</v>
      </c>
      <c r="AK569" s="8">
        <f t="shared" si="49"/>
        <v>83614.208160442518</v>
      </c>
      <c r="AL569" s="8">
        <f t="shared" si="49"/>
        <v>84727.465846532563</v>
      </c>
      <c r="AM569" s="8">
        <f t="shared" si="49"/>
        <v>83007.632743188457</v>
      </c>
      <c r="AN569" s="8">
        <f t="shared" si="49"/>
        <v>84899.099849609323</v>
      </c>
      <c r="AO569" s="8">
        <f t="shared" si="49"/>
        <v>84223.265935978096</v>
      </c>
      <c r="AP569" s="8">
        <f t="shared" si="49"/>
        <v>91859.37379304308</v>
      </c>
      <c r="AQ569" s="8">
        <f t="shared" si="49"/>
        <v>89481.74578230505</v>
      </c>
      <c r="AR569" s="8">
        <f t="shared" si="49"/>
        <v>92461.913876515973</v>
      </c>
      <c r="AS569" s="8">
        <f t="shared" si="49"/>
        <v>87578.517167272541</v>
      </c>
      <c r="AT569" s="8">
        <f t="shared" si="49"/>
        <v>87714.779570570885</v>
      </c>
      <c r="AU569" s="8">
        <f t="shared" si="49"/>
        <v>89268.04076974385</v>
      </c>
      <c r="AV569" s="8">
        <f t="shared" si="49"/>
        <v>84781.566161845694</v>
      </c>
      <c r="AW569" s="8">
        <f t="shared" si="49"/>
        <v>92940.636087624778</v>
      </c>
      <c r="AX569" s="8">
        <f t="shared" si="49"/>
        <v>94229.878460700187</v>
      </c>
      <c r="AY569" s="8">
        <f t="shared" si="49"/>
        <v>92690.106900773622</v>
      </c>
      <c r="AZ569" s="8">
        <f t="shared" si="50"/>
        <v>94759.482998815191</v>
      </c>
      <c r="BA569" s="8">
        <f t="shared" si="50"/>
        <v>94254.767061011138</v>
      </c>
      <c r="BB569" s="8">
        <f t="shared" si="50"/>
        <v>102053.07900262793</v>
      </c>
      <c r="BC569" s="8">
        <f t="shared" si="50"/>
        <v>99828.986111639009</v>
      </c>
      <c r="BD569" s="8">
        <f t="shared" si="50"/>
        <v>102955.78071747794</v>
      </c>
      <c r="BE569" s="8">
        <f t="shared" si="50"/>
        <v>98214.343414021758</v>
      </c>
      <c r="BF569" s="8">
        <f t="shared" si="50"/>
        <v>98489.828082425054</v>
      </c>
      <c r="BG569" s="8">
        <f t="shared" si="50"/>
        <v>100180.83291854391</v>
      </c>
      <c r="BH569" s="8">
        <f t="shared" si="50"/>
        <v>95831.246211556121</v>
      </c>
      <c r="BI569" s="8">
        <f t="shared" si="50"/>
        <v>104126.59583833555</v>
      </c>
      <c r="BJ569" s="8">
        <f t="shared" si="50"/>
        <v>105551.67344425872</v>
      </c>
      <c r="BK569" s="8">
        <f t="shared" si="50"/>
        <v>104147.55763901243</v>
      </c>
      <c r="BL569" s="8">
        <f t="shared" si="50"/>
        <v>106352.79779873454</v>
      </c>
      <c r="BM569" s="8">
        <f t="shared" si="50"/>
        <v>105984.53383689553</v>
      </c>
      <c r="BN569" s="8">
        <f t="shared" si="50"/>
        <v>113920.02717111957</v>
      </c>
      <c r="BO569" s="8">
        <f t="shared" si="50"/>
        <v>111833.49553080622</v>
      </c>
      <c r="BP569" s="8">
        <f t="shared" si="51"/>
        <v>115097.20205003716</v>
      </c>
      <c r="BQ569" s="8">
        <f t="shared" si="51"/>
        <v>110490.28322274801</v>
      </c>
      <c r="BR569" s="8">
        <f t="shared" si="51"/>
        <v>110895.62618501553</v>
      </c>
      <c r="BS569" s="8">
        <f t="shared" si="51"/>
        <v>112709.49073780954</v>
      </c>
      <c r="BT569" s="8">
        <f t="shared" si="51"/>
        <v>108474.02296092265</v>
      </c>
      <c r="BU569" s="8">
        <f t="shared" si="51"/>
        <v>116874.35341607586</v>
      </c>
      <c r="BV569" s="8">
        <f t="shared" si="51"/>
        <v>118396.83487288684</v>
      </c>
      <c r="BW569" s="8">
        <f t="shared" si="51"/>
        <v>117086.28230509174</v>
      </c>
      <c r="BX569" s="8">
        <f t="shared" si="51"/>
        <v>119386.76717052565</v>
      </c>
      <c r="BY569" s="8">
        <f t="shared" si="51"/>
        <v>119121.65610702982</v>
      </c>
      <c r="BZ569" s="8">
        <f t="shared" si="51"/>
        <v>127173.50866497742</v>
      </c>
      <c r="CA569" s="8">
        <f t="shared" si="51"/>
        <v>125219.0477468665</v>
      </c>
      <c r="CB569" s="8">
        <f t="shared" si="51"/>
        <v>128628.71467139282</v>
      </c>
      <c r="CC569" s="8">
        <f t="shared" si="51"/>
        <v>124174.79954294895</v>
      </c>
      <c r="CD569" s="8">
        <f t="shared" si="51"/>
        <v>124729.02127393446</v>
      </c>
      <c r="CE569" s="8">
        <f t="shared" si="51"/>
        <v>126674.0062314352</v>
      </c>
      <c r="CF569" s="8">
        <f t="shared" si="52"/>
        <v>122539.36063356671</v>
      </c>
      <c r="CG569" s="8">
        <f t="shared" si="52"/>
        <v>131002.09582168654</v>
      </c>
      <c r="CH569" s="8">
        <f t="shared" si="52"/>
        <v>132548.2288147214</v>
      </c>
      <c r="CI569" s="8">
        <f t="shared" si="52"/>
        <v>131233.44091754936</v>
      </c>
      <c r="CJ569" s="8">
        <f t="shared" si="52"/>
        <v>133522.01943845616</v>
      </c>
      <c r="CK569" s="8">
        <f t="shared" si="52"/>
        <v>133261.35570446466</v>
      </c>
      <c r="CL569" s="8">
        <f t="shared" si="52"/>
        <v>141376.51009046964</v>
      </c>
      <c r="CM569" s="8">
        <f t="shared" si="52"/>
        <v>139549.04145711893</v>
      </c>
      <c r="CN569" s="8">
        <f t="shared" si="52"/>
        <v>143177.93479702499</v>
      </c>
      <c r="CO569" s="8">
        <f t="shared" si="52"/>
        <v>139050.59935586504</v>
      </c>
      <c r="CP569" s="8">
        <f t="shared" si="52"/>
        <v>139854.43740949431</v>
      </c>
      <c r="CQ569" s="8">
        <f t="shared" si="52"/>
        <v>142189.93939369728</v>
      </c>
      <c r="CR569" s="8">
        <f t="shared" si="52"/>
        <v>138360.7507479648</v>
      </c>
      <c r="CS569" s="8">
        <f t="shared" si="52"/>
        <v>145928.26560730732</v>
      </c>
      <c r="CT569" s="8">
        <f t="shared" si="52"/>
        <v>149168.36952136614</v>
      </c>
      <c r="CU569" s="8">
        <f t="shared" si="52"/>
        <v>145325.89935874409</v>
      </c>
      <c r="CW569" s="9"/>
    </row>
    <row r="570" spans="2:101" s="8" customFormat="1" x14ac:dyDescent="0.25">
      <c r="B570" s="8" t="str">
        <f t="shared" si="46"/>
        <v>SP</v>
      </c>
      <c r="C570" s="8">
        <f t="shared" si="46"/>
        <v>3515</v>
      </c>
      <c r="D570" s="8">
        <f t="shared" si="47"/>
        <v>221464.61242269722</v>
      </c>
      <c r="E570" s="8">
        <f t="shared" si="47"/>
        <v>227816.6201682548</v>
      </c>
      <c r="F570" s="8">
        <f t="shared" si="47"/>
        <v>248597.1587441783</v>
      </c>
      <c r="G570" s="8">
        <f t="shared" si="47"/>
        <v>237519.02848365367</v>
      </c>
      <c r="H570" s="8">
        <f t="shared" si="47"/>
        <v>242713.03000869058</v>
      </c>
      <c r="I570" s="8">
        <f t="shared" si="47"/>
        <v>224064.17910535313</v>
      </c>
      <c r="J570" s="8">
        <f t="shared" si="47"/>
        <v>219395.51587965747</v>
      </c>
      <c r="K570" s="8">
        <f t="shared" si="47"/>
        <v>220825.98494912992</v>
      </c>
      <c r="L570" s="8">
        <f t="shared" si="47"/>
        <v>204147.04346901469</v>
      </c>
      <c r="M570" s="8">
        <f t="shared" si="47"/>
        <v>225601.55320804095</v>
      </c>
      <c r="N570" s="8">
        <f t="shared" si="47"/>
        <v>231679.17797233327</v>
      </c>
      <c r="O570" s="8">
        <f t="shared" si="47"/>
        <v>227516.5723567901</v>
      </c>
      <c r="P570" s="8">
        <f t="shared" si="47"/>
        <v>241336.84995641664</v>
      </c>
      <c r="Q570" s="8">
        <f t="shared" si="47"/>
        <v>238899.54798615864</v>
      </c>
      <c r="R570" s="8">
        <f t="shared" si="47"/>
        <v>260362.97370342381</v>
      </c>
      <c r="S570" s="8">
        <f t="shared" si="47"/>
        <v>246583.86820264219</v>
      </c>
      <c r="T570" s="8">
        <f t="shared" si="48"/>
        <v>249821.17049039091</v>
      </c>
      <c r="U570" s="8">
        <f t="shared" si="48"/>
        <v>230166.54791932137</v>
      </c>
      <c r="V570" s="8">
        <f t="shared" si="48"/>
        <v>224204.47858236913</v>
      </c>
      <c r="W570" s="8">
        <f t="shared" si="48"/>
        <v>225475.18798580652</v>
      </c>
      <c r="X570" s="8">
        <f t="shared" si="48"/>
        <v>209930.98214028776</v>
      </c>
      <c r="Y570" s="8">
        <f t="shared" si="48"/>
        <v>233699.05538004561</v>
      </c>
      <c r="Z570" s="8">
        <f t="shared" si="48"/>
        <v>242759.73201565136</v>
      </c>
      <c r="AA570" s="8">
        <f t="shared" si="48"/>
        <v>241428.93329998269</v>
      </c>
      <c r="AB570" s="8">
        <f t="shared" si="48"/>
        <v>257308.3934546466</v>
      </c>
      <c r="AC570" s="8">
        <f t="shared" si="48"/>
        <v>255912.67647795955</v>
      </c>
      <c r="AD570" s="8">
        <f t="shared" si="48"/>
        <v>277547.17940333724</v>
      </c>
      <c r="AE570" s="8">
        <f t="shared" si="48"/>
        <v>263469.52279858652</v>
      </c>
      <c r="AF570" s="8">
        <f t="shared" si="48"/>
        <v>266382.24516983127</v>
      </c>
      <c r="AG570" s="8">
        <f t="shared" si="48"/>
        <v>246696.55390363975</v>
      </c>
      <c r="AH570" s="8">
        <f t="shared" si="48"/>
        <v>241124.11428132426</v>
      </c>
      <c r="AI570" s="8">
        <f t="shared" si="48"/>
        <v>243165.57016600101</v>
      </c>
      <c r="AJ570" s="8">
        <f t="shared" si="49"/>
        <v>228640.49658273999</v>
      </c>
      <c r="AK570" s="8">
        <f t="shared" si="49"/>
        <v>253527.22844130744</v>
      </c>
      <c r="AL570" s="8">
        <f t="shared" si="49"/>
        <v>263691.52723441209</v>
      </c>
      <c r="AM570" s="8">
        <f t="shared" si="49"/>
        <v>263383.23237820325</v>
      </c>
      <c r="AN570" s="8">
        <f t="shared" si="49"/>
        <v>280176.62520920712</v>
      </c>
      <c r="AO570" s="8">
        <f t="shared" si="49"/>
        <v>279581.64109668438</v>
      </c>
      <c r="AP570" s="8">
        <f t="shared" si="49"/>
        <v>301911.42320162762</v>
      </c>
      <c r="AQ570" s="8">
        <f t="shared" si="49"/>
        <v>288440.81683855748</v>
      </c>
      <c r="AR570" s="8">
        <f t="shared" si="49"/>
        <v>291899.45360463986</v>
      </c>
      <c r="AS570" s="8">
        <f t="shared" si="49"/>
        <v>272733.65623468027</v>
      </c>
      <c r="AT570" s="8">
        <f t="shared" si="49"/>
        <v>267691.84576270974</v>
      </c>
      <c r="AU570" s="8">
        <f t="shared" si="49"/>
        <v>270303.96390384715</v>
      </c>
      <c r="AV570" s="8">
        <f t="shared" si="49"/>
        <v>256403.67587401683</v>
      </c>
      <c r="AW570" s="8">
        <f t="shared" si="49"/>
        <v>281965.42104998801</v>
      </c>
      <c r="AX570" s="8">
        <f t="shared" si="49"/>
        <v>292836.41670445405</v>
      </c>
      <c r="AY570" s="8">
        <f t="shared" si="49"/>
        <v>293241.02505774947</v>
      </c>
      <c r="AZ570" s="8">
        <f t="shared" si="50"/>
        <v>310729.80305733939</v>
      </c>
      <c r="BA570" s="8">
        <f t="shared" si="50"/>
        <v>310797.10577916971</v>
      </c>
      <c r="BB570" s="8">
        <f t="shared" si="50"/>
        <v>333750.98788649653</v>
      </c>
      <c r="BC570" s="8">
        <f t="shared" si="50"/>
        <v>320870.16539608012</v>
      </c>
      <c r="BD570" s="8">
        <f t="shared" si="50"/>
        <v>324893.24239190691</v>
      </c>
      <c r="BE570" s="8">
        <f t="shared" si="50"/>
        <v>306276.4129647162</v>
      </c>
      <c r="BF570" s="8">
        <f t="shared" si="50"/>
        <v>301775.85149342474</v>
      </c>
      <c r="BG570" s="8">
        <f t="shared" si="50"/>
        <v>304925.94722357101</v>
      </c>
      <c r="BH570" s="8">
        <f t="shared" si="50"/>
        <v>291561.93883239164</v>
      </c>
      <c r="BI570" s="8">
        <f t="shared" si="50"/>
        <v>317658.29949989263</v>
      </c>
      <c r="BJ570" s="8">
        <f t="shared" si="50"/>
        <v>329062.16654158209</v>
      </c>
      <c r="BK570" s="8">
        <f t="shared" si="50"/>
        <v>329998.6185398798</v>
      </c>
      <c r="BL570" s="8">
        <f t="shared" si="50"/>
        <v>348019.83746762836</v>
      </c>
      <c r="BM570" s="8">
        <f t="shared" si="50"/>
        <v>348622.05243504257</v>
      </c>
      <c r="BN570" s="8">
        <f t="shared" si="50"/>
        <v>372114.26287959539</v>
      </c>
      <c r="BO570" s="8">
        <f t="shared" si="50"/>
        <v>359773.90005979873</v>
      </c>
      <c r="BP570" s="8">
        <f t="shared" si="51"/>
        <v>364335.09748442</v>
      </c>
      <c r="BQ570" s="8">
        <f t="shared" si="51"/>
        <v>346246.23307862028</v>
      </c>
      <c r="BR570" s="8">
        <f t="shared" si="51"/>
        <v>342253.29198598373</v>
      </c>
      <c r="BS570" s="8">
        <f t="shared" si="51"/>
        <v>345880.2951008419</v>
      </c>
      <c r="BT570" s="8">
        <f t="shared" si="51"/>
        <v>332955.07435186568</v>
      </c>
      <c r="BU570" s="8">
        <f t="shared" si="51"/>
        <v>359451.05188030348</v>
      </c>
      <c r="BV570" s="8">
        <f t="shared" si="51"/>
        <v>371223.29546354385</v>
      </c>
      <c r="BW570" s="8">
        <f t="shared" si="51"/>
        <v>372514.49329556711</v>
      </c>
      <c r="BX570" s="8">
        <f t="shared" si="51"/>
        <v>390902.00258123613</v>
      </c>
      <c r="BY570" s="8">
        <f t="shared" si="51"/>
        <v>391909.62250841688</v>
      </c>
      <c r="BZ570" s="8">
        <f t="shared" si="51"/>
        <v>415868.81743179797</v>
      </c>
      <c r="CA570" s="8">
        <f t="shared" si="51"/>
        <v>404066.10648490838</v>
      </c>
      <c r="CB570" s="8">
        <f t="shared" si="51"/>
        <v>409224.79199438618</v>
      </c>
      <c r="CC570" s="8">
        <f t="shared" si="51"/>
        <v>391760.03932872094</v>
      </c>
      <c r="CD570" s="8">
        <f t="shared" si="51"/>
        <v>388366.00453042967</v>
      </c>
      <c r="CE570" s="8">
        <f t="shared" si="51"/>
        <v>392505.67774045462</v>
      </c>
      <c r="CF570" s="8">
        <f t="shared" si="52"/>
        <v>379952.52607127512</v>
      </c>
      <c r="CG570" s="8">
        <f t="shared" si="52"/>
        <v>406647.75109684397</v>
      </c>
      <c r="CH570" s="8">
        <f t="shared" si="52"/>
        <v>418450.7330126093</v>
      </c>
      <c r="CI570" s="8">
        <f t="shared" si="52"/>
        <v>419657.64558823773</v>
      </c>
      <c r="CJ570" s="8">
        <f t="shared" si="52"/>
        <v>437941.94116504572</v>
      </c>
      <c r="CK570" s="8">
        <f t="shared" si="52"/>
        <v>438941.59762910934</v>
      </c>
      <c r="CL570" s="8">
        <f t="shared" si="52"/>
        <v>463153.83973625267</v>
      </c>
      <c r="CM570" s="8">
        <f t="shared" si="52"/>
        <v>451919.39388153254</v>
      </c>
      <c r="CN570" s="8">
        <f t="shared" si="52"/>
        <v>458028.38902699854</v>
      </c>
      <c r="CO570" s="8">
        <f t="shared" si="52"/>
        <v>441899.99162930733</v>
      </c>
      <c r="CP570" s="8">
        <f t="shared" si="52"/>
        <v>439659.4080100042</v>
      </c>
      <c r="CQ570" s="8">
        <f t="shared" si="52"/>
        <v>445191.00787897967</v>
      </c>
      <c r="CR570" s="8">
        <f t="shared" si="52"/>
        <v>433652.75994065788</v>
      </c>
      <c r="CS570" s="8">
        <f t="shared" si="52"/>
        <v>457620.41402173665</v>
      </c>
      <c r="CT570" s="8">
        <f t="shared" si="52"/>
        <v>473474.80055583891</v>
      </c>
      <c r="CU570" s="8">
        <f t="shared" si="52"/>
        <v>467851.47992819257</v>
      </c>
      <c r="CW570" s="9"/>
    </row>
    <row r="571" spans="2:101" s="8" customFormat="1" x14ac:dyDescent="0.25">
      <c r="CW571" s="9"/>
    </row>
    <row r="572" spans="2:101" s="8" customFormat="1" x14ac:dyDescent="0.25">
      <c r="B572" s="8" t="str">
        <f>B579</f>
        <v>Salvador</v>
      </c>
      <c r="C572" s="8">
        <f>C579</f>
        <v>2905</v>
      </c>
      <c r="D572" s="8">
        <f t="shared" ref="D572:AI572" si="54">D560-D566</f>
        <v>-3831.0063062859044</v>
      </c>
      <c r="E572" s="8">
        <f t="shared" si="54"/>
        <v>-4508.1954215636724</v>
      </c>
      <c r="F572" s="8">
        <f t="shared" si="54"/>
        <v>-3817.0456101824566</v>
      </c>
      <c r="G572" s="8">
        <f t="shared" si="54"/>
        <v>-1726.2687531358279</v>
      </c>
      <c r="H572" s="8">
        <f t="shared" si="54"/>
        <v>-2915.6003894105706</v>
      </c>
      <c r="I572" s="8">
        <f t="shared" si="54"/>
        <v>536.48338506503205</v>
      </c>
      <c r="J572" s="8">
        <f t="shared" si="54"/>
        <v>-789.16313194735267</v>
      </c>
      <c r="K572" s="8">
        <f t="shared" si="54"/>
        <v>-371.32937429986123</v>
      </c>
      <c r="L572" s="8">
        <f t="shared" si="54"/>
        <v>1196.8657248952732</v>
      </c>
      <c r="M572" s="8">
        <f t="shared" si="54"/>
        <v>-3589.8672739420472</v>
      </c>
      <c r="N572" s="8">
        <f t="shared" si="54"/>
        <v>-2506.6353874400957</v>
      </c>
      <c r="O572" s="8">
        <f t="shared" si="54"/>
        <v>-4786.993557521102</v>
      </c>
      <c r="P572" s="8">
        <f t="shared" si="54"/>
        <v>-2974.5339992313056</v>
      </c>
      <c r="Q572" s="8">
        <f t="shared" si="54"/>
        <v>-1809.0133221918004</v>
      </c>
      <c r="R572" s="8">
        <f t="shared" si="54"/>
        <v>-2093.8547934232847</v>
      </c>
      <c r="S572" s="8">
        <f t="shared" si="54"/>
        <v>524.54509650453838</v>
      </c>
      <c r="T572" s="8">
        <f t="shared" si="54"/>
        <v>-1004.099075353537</v>
      </c>
      <c r="U572" s="8">
        <f t="shared" si="54"/>
        <v>2446.8115193407757</v>
      </c>
      <c r="V572" s="8">
        <f t="shared" si="54"/>
        <v>1002.3531980786829</v>
      </c>
      <c r="W572" s="8">
        <f t="shared" si="54"/>
        <v>1366.9335237362975</v>
      </c>
      <c r="X572" s="8">
        <f t="shared" si="54"/>
        <v>2899.9565259304873</v>
      </c>
      <c r="Y572" s="8">
        <f t="shared" si="54"/>
        <v>-1865.882301898615</v>
      </c>
      <c r="Z572" s="8">
        <f t="shared" si="54"/>
        <v>-753.93474437399709</v>
      </c>
      <c r="AA572" s="8">
        <f t="shared" si="54"/>
        <v>-3002.8375808556084</v>
      </c>
      <c r="AB572" s="8">
        <f t="shared" si="54"/>
        <v>-1179.708436592693</v>
      </c>
      <c r="AC572" s="8">
        <f t="shared" si="54"/>
        <v>-33.915924765100499</v>
      </c>
      <c r="AD572" s="8">
        <f t="shared" si="54"/>
        <v>-370.18217173437006</v>
      </c>
      <c r="AE572" s="8">
        <f t="shared" si="54"/>
        <v>2176.8401276857621</v>
      </c>
      <c r="AF572" s="8">
        <f t="shared" si="54"/>
        <v>570.29091030094423</v>
      </c>
      <c r="AG572" s="8">
        <f t="shared" si="54"/>
        <v>3948.8327199960404</v>
      </c>
      <c r="AH572" s="8">
        <f t="shared" si="54"/>
        <v>2444.2733145648272</v>
      </c>
      <c r="AI572" s="8">
        <f t="shared" si="54"/>
        <v>2762.0689469280769</v>
      </c>
      <c r="AJ572" s="8">
        <f t="shared" ref="AJ572:BO572" si="55">AJ560-AJ566</f>
        <v>4258.8653514616526</v>
      </c>
      <c r="AK572" s="8">
        <f t="shared" si="55"/>
        <v>-536.74058930666797</v>
      </c>
      <c r="AL572" s="8">
        <f t="shared" si="55"/>
        <v>547.9050148872484</v>
      </c>
      <c r="AM572" s="8">
        <f t="shared" si="55"/>
        <v>-1728.7770697771703</v>
      </c>
      <c r="AN572" s="8">
        <f t="shared" si="55"/>
        <v>64.370704093620589</v>
      </c>
      <c r="AO572" s="8">
        <f t="shared" si="55"/>
        <v>1177.1807548788493</v>
      </c>
      <c r="AP572" s="8">
        <f t="shared" si="55"/>
        <v>804.77211320433707</v>
      </c>
      <c r="AQ572" s="8">
        <f t="shared" si="55"/>
        <v>3312.8581489716744</v>
      </c>
      <c r="AR572" s="8">
        <f t="shared" si="55"/>
        <v>1665.4179267131258</v>
      </c>
      <c r="AS572" s="8">
        <f t="shared" si="55"/>
        <v>5002.3283626650518</v>
      </c>
      <c r="AT572" s="8">
        <f t="shared" si="55"/>
        <v>3456.753984788942</v>
      </c>
      <c r="AU572" s="8">
        <f t="shared" si="55"/>
        <v>3735.3177308631348</v>
      </c>
      <c r="AV572" s="8">
        <f t="shared" si="55"/>
        <v>5195.345482698991</v>
      </c>
      <c r="AW572" s="8">
        <f t="shared" si="55"/>
        <v>365.49095760816272</v>
      </c>
      <c r="AX572" s="8">
        <f t="shared" si="55"/>
        <v>1417.9085240610584</v>
      </c>
      <c r="AY572" s="8">
        <f t="shared" si="55"/>
        <v>-889.8041947665115</v>
      </c>
      <c r="AZ572" s="8">
        <f t="shared" si="55"/>
        <v>872.66258233696863</v>
      </c>
      <c r="BA572" s="8">
        <f t="shared" si="55"/>
        <v>1954.5212644324201</v>
      </c>
      <c r="BB572" s="8">
        <f t="shared" si="55"/>
        <v>1550.6278609540605</v>
      </c>
      <c r="BC572" s="8">
        <f t="shared" si="55"/>
        <v>4026.7784371192174</v>
      </c>
      <c r="BD572" s="8">
        <f t="shared" si="55"/>
        <v>2347.2636935748742</v>
      </c>
      <c r="BE572" s="8">
        <f t="shared" si="55"/>
        <v>5652.3412284494552</v>
      </c>
      <c r="BF572" s="8">
        <f t="shared" si="55"/>
        <v>4075.4828985166387</v>
      </c>
      <c r="BG572" s="8">
        <f t="shared" si="55"/>
        <v>4323.4599730231639</v>
      </c>
      <c r="BH572" s="8">
        <f t="shared" si="55"/>
        <v>5753.5712198514957</v>
      </c>
      <c r="BI572" s="8">
        <f t="shared" si="55"/>
        <v>894.31098472859594</v>
      </c>
      <c r="BJ572" s="8">
        <f t="shared" si="55"/>
        <v>1917.6223754625607</v>
      </c>
      <c r="BK572" s="8">
        <f t="shared" si="55"/>
        <v>-419.06922849947296</v>
      </c>
      <c r="BL572" s="8">
        <f t="shared" si="55"/>
        <v>1314.4891770173635</v>
      </c>
      <c r="BM572" s="8">
        <f t="shared" si="55"/>
        <v>2367.6106604877932</v>
      </c>
      <c r="BN572" s="8">
        <f t="shared" si="55"/>
        <v>1935.403853407297</v>
      </c>
      <c r="BO572" s="8">
        <f t="shared" si="55"/>
        <v>4384.0128940131981</v>
      </c>
      <c r="BP572" s="8">
        <f t="shared" ref="BP572:CU572" si="56">BP560-BP566</f>
        <v>2678.0723987006641</v>
      </c>
      <c r="BQ572" s="8">
        <f t="shared" si="56"/>
        <v>5958.0576767536695</v>
      </c>
      <c r="BR572" s="8">
        <f t="shared" si="56"/>
        <v>4357.4181414776976</v>
      </c>
      <c r="BS572" s="8">
        <f t="shared" si="56"/>
        <v>4582.5926971633962</v>
      </c>
      <c r="BT572" s="8">
        <f t="shared" si="56"/>
        <v>5990.2444172918404</v>
      </c>
      <c r="BU572" s="8">
        <f t="shared" si="56"/>
        <v>1108.0316381545636</v>
      </c>
      <c r="BV572" s="8">
        <f t="shared" si="56"/>
        <v>2107.0559193011286</v>
      </c>
      <c r="BW572" s="8">
        <f t="shared" si="56"/>
        <v>-255.84522183513036</v>
      </c>
      <c r="BX572" s="8">
        <f t="shared" si="56"/>
        <v>1449.5027059160057</v>
      </c>
      <c r="BY572" s="8">
        <f t="shared" si="56"/>
        <v>2473.0224459413657</v>
      </c>
      <c r="BZ572" s="8">
        <f t="shared" si="56"/>
        <v>2011.1368898789442</v>
      </c>
      <c r="CA572" s="8">
        <f t="shared" si="56"/>
        <v>4431.8319670238488</v>
      </c>
      <c r="CB572" s="8">
        <f t="shared" si="56"/>
        <v>2701.6932729550899</v>
      </c>
      <c r="CC572" s="8">
        <f t="shared" si="56"/>
        <v>5962.728780875681</v>
      </c>
      <c r="CD572" s="8">
        <f t="shared" si="56"/>
        <v>4348.8659010562696</v>
      </c>
      <c r="CE572" s="8">
        <f t="shared" si="56"/>
        <v>4565.6728838070121</v>
      </c>
      <c r="CF572" s="8">
        <f t="shared" si="56"/>
        <v>5967.2651604307903</v>
      </c>
      <c r="CG572" s="8">
        <f t="shared" si="56"/>
        <v>1077.7544324251139</v>
      </c>
      <c r="CH572" s="8">
        <f t="shared" si="56"/>
        <v>2064.1596586575761</v>
      </c>
      <c r="CI572" s="8">
        <f t="shared" si="56"/>
        <v>-320.61459948692936</v>
      </c>
      <c r="CJ572" s="8">
        <f t="shared" si="56"/>
        <v>1351.9386457507426</v>
      </c>
      <c r="CK572" s="8">
        <f t="shared" si="56"/>
        <v>2334.8974346429459</v>
      </c>
      <c r="CL572" s="8">
        <f t="shared" si="56"/>
        <v>1820.6519881593413</v>
      </c>
      <c r="CM572" s="8">
        <f t="shared" si="56"/>
        <v>4198.6638669910171</v>
      </c>
      <c r="CN572" s="8">
        <f t="shared" si="56"/>
        <v>2431.4086129207208</v>
      </c>
      <c r="CO572" s="8">
        <f t="shared" si="56"/>
        <v>5656.4929849443142</v>
      </c>
      <c r="CP572" s="8">
        <f t="shared" si="56"/>
        <v>4092.3628307469262</v>
      </c>
      <c r="CQ572" s="8">
        <f t="shared" si="56"/>
        <v>4297.0798425373214</v>
      </c>
      <c r="CR572" s="8">
        <f t="shared" si="56"/>
        <v>5679.8762607715616</v>
      </c>
      <c r="CS572" s="8">
        <f t="shared" si="56"/>
        <v>1437.7436261814219</v>
      </c>
      <c r="CT572" s="8">
        <f t="shared" si="56"/>
        <v>1142.3492790550081</v>
      </c>
      <c r="CU572" s="8">
        <f t="shared" si="56"/>
        <v>578.01618578328635</v>
      </c>
      <c r="CW572" s="9">
        <f t="shared" si="53"/>
        <v>35021.481558484607</v>
      </c>
    </row>
    <row r="573" spans="2:101" s="8" customFormat="1" x14ac:dyDescent="0.25">
      <c r="B573" s="8" t="str">
        <f t="shared" ref="B573:C576" si="57">B580</f>
        <v>Rio Jan.</v>
      </c>
      <c r="C573" s="8">
        <f t="shared" si="57"/>
        <v>3306</v>
      </c>
      <c r="D573" s="8">
        <f t="shared" ref="D573:AI573" si="58">D561-D567</f>
        <v>-26861.324721994839</v>
      </c>
      <c r="E573" s="8">
        <f t="shared" si="58"/>
        <v>-11684.250940254889</v>
      </c>
      <c r="F573" s="8">
        <f t="shared" si="58"/>
        <v>-10673.449654342839</v>
      </c>
      <c r="G573" s="8">
        <f t="shared" si="58"/>
        <v>-1337.1586484008585</v>
      </c>
      <c r="H573" s="8">
        <f t="shared" si="58"/>
        <v>-3490.6599386511807</v>
      </c>
      <c r="I573" s="8">
        <f t="shared" si="58"/>
        <v>2963.1879062564985</v>
      </c>
      <c r="J573" s="8">
        <f t="shared" si="58"/>
        <v>3656.5156935823034</v>
      </c>
      <c r="K573" s="8">
        <f t="shared" si="58"/>
        <v>-1353.219007580803</v>
      </c>
      <c r="L573" s="8">
        <f t="shared" si="58"/>
        <v>3448.9548738015437</v>
      </c>
      <c r="M573" s="8">
        <f t="shared" si="58"/>
        <v>-8118.5269138722651</v>
      </c>
      <c r="N573" s="8">
        <f t="shared" si="58"/>
        <v>-12884.608169739382</v>
      </c>
      <c r="O573" s="8">
        <f t="shared" si="58"/>
        <v>-13962.120574374814</v>
      </c>
      <c r="P573" s="8">
        <f t="shared" si="58"/>
        <v>-13451.006309072225</v>
      </c>
      <c r="Q573" s="8">
        <f t="shared" si="58"/>
        <v>-1723.6225490462821</v>
      </c>
      <c r="R573" s="8">
        <f t="shared" si="58"/>
        <v>-2409.1926247251249</v>
      </c>
      <c r="S573" s="8">
        <f t="shared" si="58"/>
        <v>6757.8211979001644</v>
      </c>
      <c r="T573" s="8">
        <f t="shared" si="58"/>
        <v>3982.8609071093961</v>
      </c>
      <c r="U573" s="8">
        <f t="shared" si="58"/>
        <v>9566.2717546763743</v>
      </c>
      <c r="V573" s="8">
        <f t="shared" si="58"/>
        <v>9561.2048578489339</v>
      </c>
      <c r="W573" s="8">
        <f t="shared" si="58"/>
        <v>4078.937474921142</v>
      </c>
      <c r="X573" s="8">
        <f t="shared" si="58"/>
        <v>8651.8640994908637</v>
      </c>
      <c r="Y573" s="8">
        <f t="shared" si="58"/>
        <v>-2819.1630506822257</v>
      </c>
      <c r="Z573" s="8">
        <f t="shared" si="58"/>
        <v>-7254.7255682454415</v>
      </c>
      <c r="AA573" s="8">
        <f t="shared" si="58"/>
        <v>-7953.9965699591994</v>
      </c>
      <c r="AB573" s="8">
        <f t="shared" si="58"/>
        <v>-7155.6806228006899</v>
      </c>
      <c r="AC573" s="8">
        <f t="shared" si="58"/>
        <v>4673.3572380908008</v>
      </c>
      <c r="AD573" s="8">
        <f t="shared" si="58"/>
        <v>3876.9650447948661</v>
      </c>
      <c r="AE573" s="8">
        <f t="shared" si="58"/>
        <v>12773.763739919203</v>
      </c>
      <c r="AF573" s="8">
        <f t="shared" si="58"/>
        <v>9660.4465211612987</v>
      </c>
      <c r="AG573" s="8">
        <f t="shared" si="58"/>
        <v>14921.597643630797</v>
      </c>
      <c r="AH573" s="8">
        <f t="shared" si="58"/>
        <v>14663.89388599807</v>
      </c>
      <c r="AI573" s="8">
        <f t="shared" si="58"/>
        <v>9014.5018935203407</v>
      </c>
      <c r="AJ573" s="8">
        <f t="shared" ref="AJ573:BO573" si="59">AJ561-AJ567</f>
        <v>13493.132506297014</v>
      </c>
      <c r="AK573" s="8">
        <f t="shared" si="59"/>
        <v>1975.1423587282043</v>
      </c>
      <c r="AL573" s="8">
        <f t="shared" si="59"/>
        <v>-2486.298567504622</v>
      </c>
      <c r="AM573" s="8">
        <f t="shared" si="59"/>
        <v>-3210.8958087566134</v>
      </c>
      <c r="AN573" s="8">
        <f t="shared" si="59"/>
        <v>-2450.2826066004782</v>
      </c>
      <c r="AO573" s="8">
        <f t="shared" si="59"/>
        <v>9321.9366167801054</v>
      </c>
      <c r="AP573" s="8">
        <f t="shared" si="59"/>
        <v>8447.0643200701161</v>
      </c>
      <c r="AQ573" s="8">
        <f t="shared" si="59"/>
        <v>17244.525587570257</v>
      </c>
      <c r="AR573" s="8">
        <f t="shared" si="59"/>
        <v>14015.099728247093</v>
      </c>
      <c r="AS573" s="8">
        <f t="shared" si="59"/>
        <v>19150.408855256683</v>
      </c>
      <c r="AT573" s="8">
        <f t="shared" si="59"/>
        <v>18765.870713819211</v>
      </c>
      <c r="AU573" s="8">
        <f t="shared" si="59"/>
        <v>12996.991489411434</v>
      </c>
      <c r="AV573" s="8">
        <f t="shared" si="59"/>
        <v>17369.234449972646</v>
      </c>
      <c r="AW573" s="8">
        <f t="shared" si="59"/>
        <v>5759.784015940837</v>
      </c>
      <c r="AX573" s="8">
        <f t="shared" si="59"/>
        <v>1219.7189362506033</v>
      </c>
      <c r="AY573" s="8">
        <f t="shared" si="59"/>
        <v>424.56120330907288</v>
      </c>
      <c r="AZ573" s="8">
        <f t="shared" si="59"/>
        <v>1117.1123400465003</v>
      </c>
      <c r="BA573" s="8">
        <f t="shared" si="59"/>
        <v>12819.192701738415</v>
      </c>
      <c r="BB573" s="8">
        <f t="shared" si="59"/>
        <v>11869.606593819859</v>
      </c>
      <c r="BC573" s="8">
        <f t="shared" si="59"/>
        <v>20587.534416323993</v>
      </c>
      <c r="BD573" s="8">
        <f t="shared" si="59"/>
        <v>17275.188374618738</v>
      </c>
      <c r="BE573" s="8">
        <f t="shared" si="59"/>
        <v>22326.353369412187</v>
      </c>
      <c r="BF573" s="8">
        <f t="shared" si="59"/>
        <v>21858.427043435629</v>
      </c>
      <c r="BG573" s="8">
        <f t="shared" si="59"/>
        <v>16008.118579167363</v>
      </c>
      <c r="BH573" s="8">
        <f t="shared" si="59"/>
        <v>20301.146504389631</v>
      </c>
      <c r="BI573" s="8">
        <f t="shared" si="59"/>
        <v>8614.2037953422987</v>
      </c>
      <c r="BJ573" s="8">
        <f t="shared" si="59"/>
        <v>3997.5601619892404</v>
      </c>
      <c r="BK573" s="8">
        <f t="shared" si="59"/>
        <v>3126.0970334337326</v>
      </c>
      <c r="BL573" s="8">
        <f t="shared" si="59"/>
        <v>3742.5341882030189</v>
      </c>
      <c r="BM573" s="8">
        <f t="shared" si="59"/>
        <v>15369.35301715415</v>
      </c>
      <c r="BN573" s="8">
        <f t="shared" si="59"/>
        <v>14346.68044186919</v>
      </c>
      <c r="BO573" s="8">
        <f t="shared" si="59"/>
        <v>22995.334261106473</v>
      </c>
      <c r="BP573" s="8">
        <f t="shared" ref="BP573:CU573" si="60">BP561-BP567</f>
        <v>19618.930175917223</v>
      </c>
      <c r="BQ573" s="8">
        <f t="shared" si="60"/>
        <v>24611.800653239799</v>
      </c>
      <c r="BR573" s="8">
        <f t="shared" si="60"/>
        <v>24090.515551119053</v>
      </c>
      <c r="BS573" s="8">
        <f t="shared" si="60"/>
        <v>18189.355521986552</v>
      </c>
      <c r="BT573" s="8">
        <f t="shared" si="60"/>
        <v>22430.234323947632</v>
      </c>
      <c r="BU573" s="8">
        <f t="shared" si="60"/>
        <v>10685.405203284172</v>
      </c>
      <c r="BV573" s="8">
        <f t="shared" si="60"/>
        <v>6001.2428646754706</v>
      </c>
      <c r="BW573" s="8">
        <f t="shared" si="60"/>
        <v>5050.6742233879631</v>
      </c>
      <c r="BX573" s="8">
        <f t="shared" si="60"/>
        <v>5577.6259377732058</v>
      </c>
      <c r="BY573" s="8">
        <f t="shared" si="60"/>
        <v>17109.557851170073</v>
      </c>
      <c r="BZ573" s="8">
        <f t="shared" si="60"/>
        <v>15994.964441024407</v>
      </c>
      <c r="CA573" s="8">
        <f t="shared" si="60"/>
        <v>24564.93399984698</v>
      </c>
      <c r="CB573" s="8">
        <f t="shared" si="60"/>
        <v>21132.678883796092</v>
      </c>
      <c r="CC573" s="8">
        <f t="shared" si="60"/>
        <v>26098.458111851156</v>
      </c>
      <c r="CD573" s="8">
        <f t="shared" si="60"/>
        <v>25578.16254280557</v>
      </c>
      <c r="CE573" s="8">
        <f t="shared" si="60"/>
        <v>19697.48128379893</v>
      </c>
      <c r="CF573" s="8">
        <f t="shared" si="60"/>
        <v>23961.815141772036</v>
      </c>
      <c r="CG573" s="8">
        <f t="shared" si="60"/>
        <v>12222.186275754066</v>
      </c>
      <c r="CH573" s="8">
        <f t="shared" si="60"/>
        <v>7503.7658752442803</v>
      </c>
      <c r="CI573" s="8">
        <f t="shared" si="60"/>
        <v>6462.7820338868187</v>
      </c>
      <c r="CJ573" s="8">
        <f t="shared" si="60"/>
        <v>6837.1712946485786</v>
      </c>
      <c r="CK573" s="8">
        <f t="shared" si="60"/>
        <v>18175.56741057217</v>
      </c>
      <c r="CL573" s="8">
        <f t="shared" si="60"/>
        <v>16834.075853316026</v>
      </c>
      <c r="CM573" s="8">
        <f t="shared" si="60"/>
        <v>25208.04134004176</v>
      </c>
      <c r="CN573" s="8">
        <f t="shared" si="60"/>
        <v>21676.168781852728</v>
      </c>
      <c r="CO573" s="8">
        <f t="shared" si="60"/>
        <v>26576.172348087421</v>
      </c>
      <c r="CP573" s="8">
        <f t="shared" si="60"/>
        <v>26259.959967550967</v>
      </c>
      <c r="CQ573" s="8">
        <f t="shared" si="60"/>
        <v>20706.727820183587</v>
      </c>
      <c r="CR573" s="8">
        <f t="shared" si="60"/>
        <v>24713.640999377589</v>
      </c>
      <c r="CS573" s="8">
        <f t="shared" si="60"/>
        <v>15125.843125459884</v>
      </c>
      <c r="CT573" s="8">
        <f t="shared" si="60"/>
        <v>7553.3896408792934</v>
      </c>
      <c r="CU573" s="8">
        <f t="shared" si="60"/>
        <v>8797.4375411823858</v>
      </c>
      <c r="CW573" s="9"/>
    </row>
    <row r="574" spans="2:101" s="8" customFormat="1" x14ac:dyDescent="0.25">
      <c r="B574" s="8" t="str">
        <f t="shared" si="57"/>
        <v>P. Alegre</v>
      </c>
      <c r="C574" s="8">
        <f t="shared" si="57"/>
        <v>4305</v>
      </c>
      <c r="D574" s="8">
        <f t="shared" ref="D574:AI574" si="61">D562-D568</f>
        <v>872.11836614174535</v>
      </c>
      <c r="E574" s="8">
        <f t="shared" si="61"/>
        <v>-961.24235410832625</v>
      </c>
      <c r="F574" s="8">
        <f t="shared" si="61"/>
        <v>63.874203840117843</v>
      </c>
      <c r="G574" s="8">
        <f t="shared" si="61"/>
        <v>1566.2647458625506</v>
      </c>
      <c r="H574" s="8">
        <f t="shared" si="61"/>
        <v>-996.06866551237181</v>
      </c>
      <c r="I574" s="8">
        <f t="shared" si="61"/>
        <v>2690.8666601444274</v>
      </c>
      <c r="J574" s="8">
        <f t="shared" si="61"/>
        <v>-188.36460217645799</v>
      </c>
      <c r="K574" s="8">
        <f t="shared" si="61"/>
        <v>614.60046623084781</v>
      </c>
      <c r="L574" s="8">
        <f t="shared" si="61"/>
        <v>2197.7405095581489</v>
      </c>
      <c r="M574" s="8">
        <f t="shared" si="61"/>
        <v>-4280.7838333777399</v>
      </c>
      <c r="N574" s="8">
        <f t="shared" si="61"/>
        <v>-1578.8709166271947</v>
      </c>
      <c r="O574" s="8">
        <f t="shared" si="61"/>
        <v>-5202.518425624934</v>
      </c>
      <c r="P574" s="8">
        <f t="shared" si="61"/>
        <v>-247.39136351562047</v>
      </c>
      <c r="Q574" s="8">
        <f t="shared" si="61"/>
        <v>846.92526225425536</v>
      </c>
      <c r="R574" s="8">
        <f t="shared" si="61"/>
        <v>1565.9321419518819</v>
      </c>
      <c r="S574" s="8">
        <f t="shared" si="61"/>
        <v>3415.5904900039604</v>
      </c>
      <c r="T574" s="8">
        <f t="shared" si="61"/>
        <v>955.86686636962258</v>
      </c>
      <c r="U574" s="8">
        <f t="shared" si="61"/>
        <v>4696.098946704602</v>
      </c>
      <c r="V574" s="8">
        <f t="shared" si="61"/>
        <v>1654.1830371046817</v>
      </c>
      <c r="W574" s="8">
        <f t="shared" si="61"/>
        <v>2471.7808073152264</v>
      </c>
      <c r="X574" s="8">
        <f t="shared" si="61"/>
        <v>4235.9105222398357</v>
      </c>
      <c r="Y574" s="8">
        <f t="shared" si="61"/>
        <v>-2066.843030510383</v>
      </c>
      <c r="Z574" s="8">
        <f t="shared" si="61"/>
        <v>845.29519615006575</v>
      </c>
      <c r="AA574" s="8">
        <f t="shared" si="61"/>
        <v>-2619.2288131956011</v>
      </c>
      <c r="AB574" s="8">
        <f t="shared" si="61"/>
        <v>2357.9273469209584</v>
      </c>
      <c r="AC574" s="8">
        <f t="shared" si="61"/>
        <v>3366.0388686787628</v>
      </c>
      <c r="AD574" s="8">
        <f t="shared" si="61"/>
        <v>3931.8457843573487</v>
      </c>
      <c r="AE574" s="8">
        <f t="shared" si="61"/>
        <v>5604.8957204142644</v>
      </c>
      <c r="AF574" s="8">
        <f t="shared" si="61"/>
        <v>2996.9955206288359</v>
      </c>
      <c r="AG574" s="8">
        <f t="shared" si="61"/>
        <v>6643.0065871498227</v>
      </c>
      <c r="AH574" s="8">
        <f t="shared" si="61"/>
        <v>3556.9736281599835</v>
      </c>
      <c r="AI574" s="8">
        <f t="shared" si="61"/>
        <v>4365.4338845195452</v>
      </c>
      <c r="AJ574" s="8">
        <f t="shared" ref="AJ574:BO574" si="62">AJ562-AJ568</f>
        <v>6136.3595011278376</v>
      </c>
      <c r="AK574" s="8">
        <f t="shared" si="62"/>
        <v>-160.44456184955925</v>
      </c>
      <c r="AL574" s="8">
        <f t="shared" si="62"/>
        <v>2747.8104742897849</v>
      </c>
      <c r="AM574" s="8">
        <f t="shared" si="62"/>
        <v>-732.95288727793377</v>
      </c>
      <c r="AN574" s="8">
        <f t="shared" si="62"/>
        <v>4216.1809086141948</v>
      </c>
      <c r="AO574" s="8">
        <f t="shared" si="62"/>
        <v>5186.4559423198443</v>
      </c>
      <c r="AP574" s="8">
        <f t="shared" si="62"/>
        <v>5706.9536957362143</v>
      </c>
      <c r="AQ574" s="8">
        <f t="shared" si="62"/>
        <v>7329.7305103069812</v>
      </c>
      <c r="AR574" s="8">
        <f t="shared" si="62"/>
        <v>4669.6866040501045</v>
      </c>
      <c r="AS574" s="8">
        <f t="shared" si="62"/>
        <v>8265.2469302829122</v>
      </c>
      <c r="AT574" s="8">
        <f t="shared" si="62"/>
        <v>5133.682620269763</v>
      </c>
      <c r="AU574" s="8">
        <f t="shared" si="62"/>
        <v>5903.5030099654032</v>
      </c>
      <c r="AV574" s="8">
        <f t="shared" si="62"/>
        <v>7642.8133764529484</v>
      </c>
      <c r="AW574" s="8">
        <f t="shared" si="62"/>
        <v>1319.7574420415476</v>
      </c>
      <c r="AX574" s="8">
        <f t="shared" si="62"/>
        <v>4204.3644220412534</v>
      </c>
      <c r="AY574" s="8">
        <f t="shared" si="62"/>
        <v>699.70400914151833</v>
      </c>
      <c r="AZ574" s="8">
        <f t="shared" si="62"/>
        <v>5622.6236194210651</v>
      </c>
      <c r="BA574" s="8">
        <f t="shared" si="62"/>
        <v>6563.540973400246</v>
      </c>
      <c r="BB574" s="8">
        <f t="shared" si="62"/>
        <v>7051.9060883166967</v>
      </c>
      <c r="BC574" s="8">
        <f t="shared" si="62"/>
        <v>8640.912846677209</v>
      </c>
      <c r="BD574" s="8">
        <f t="shared" si="62"/>
        <v>5946.8064893032861</v>
      </c>
      <c r="BE574" s="8">
        <f t="shared" si="62"/>
        <v>9509.0952613787085</v>
      </c>
      <c r="BF574" s="8">
        <f t="shared" si="62"/>
        <v>6345.6246203862829</v>
      </c>
      <c r="BG574" s="8">
        <f t="shared" si="62"/>
        <v>7084.9603842106299</v>
      </c>
      <c r="BH574" s="8">
        <f t="shared" si="62"/>
        <v>8794.9082040969442</v>
      </c>
      <c r="BI574" s="8">
        <f t="shared" si="62"/>
        <v>2443.1874415775383</v>
      </c>
      <c r="BJ574" s="8">
        <f t="shared" si="62"/>
        <v>5299.4896294444188</v>
      </c>
      <c r="BK574" s="8">
        <f t="shared" si="62"/>
        <v>1766.7680896893144</v>
      </c>
      <c r="BL574" s="8">
        <f t="shared" si="62"/>
        <v>6662.0104063515755</v>
      </c>
      <c r="BM574" s="8">
        <f t="shared" si="62"/>
        <v>7575.9704041657387</v>
      </c>
      <c r="BN574" s="8">
        <f t="shared" si="62"/>
        <v>8038.4946716667619</v>
      </c>
      <c r="BO574" s="8">
        <f t="shared" si="62"/>
        <v>9603.0577845542866</v>
      </c>
      <c r="BP574" s="8">
        <f t="shared" ref="BP574:CU574" si="63">BP562-BP568</f>
        <v>6885.8979554409307</v>
      </c>
      <c r="BQ574" s="8">
        <f t="shared" si="63"/>
        <v>10426.114231663669</v>
      </c>
      <c r="BR574" s="8">
        <f t="shared" si="63"/>
        <v>7240.7329730287893</v>
      </c>
      <c r="BS574" s="8">
        <f t="shared" si="63"/>
        <v>7957.2224816156522</v>
      </c>
      <c r="BT574" s="8">
        <f t="shared" si="63"/>
        <v>9642.2813407194772</v>
      </c>
      <c r="BU574" s="8">
        <f t="shared" si="63"/>
        <v>3262.8732294694346</v>
      </c>
      <c r="BV574" s="8">
        <f t="shared" si="63"/>
        <v>6088.6480783042061</v>
      </c>
      <c r="BW574" s="8">
        <f t="shared" si="63"/>
        <v>2523.4852422808181</v>
      </c>
      <c r="BX574" s="8">
        <f t="shared" si="63"/>
        <v>7386.2838349524245</v>
      </c>
      <c r="BY574" s="8">
        <f t="shared" si="63"/>
        <v>8270.4112925240188</v>
      </c>
      <c r="BZ574" s="8">
        <f t="shared" si="63"/>
        <v>8708.4426975055103</v>
      </c>
      <c r="CA574" s="8">
        <f t="shared" si="63"/>
        <v>10255.918826670939</v>
      </c>
      <c r="CB574" s="8">
        <f t="shared" si="63"/>
        <v>7529.6487786751823</v>
      </c>
      <c r="CC574" s="8">
        <f t="shared" si="63"/>
        <v>11067.241671275711</v>
      </c>
      <c r="CD574" s="8">
        <f t="shared" si="63"/>
        <v>7881.9702265687374</v>
      </c>
      <c r="CE574" s="8">
        <f t="shared" si="63"/>
        <v>8595.9079515271733</v>
      </c>
      <c r="CF574" s="8">
        <f t="shared" si="63"/>
        <v>10269.523522927149</v>
      </c>
      <c r="CG574" s="8">
        <f t="shared" si="63"/>
        <v>3864.8189460275171</v>
      </c>
      <c r="CH574" s="8">
        <f t="shared" si="63"/>
        <v>6648.9707052275771</v>
      </c>
      <c r="CI574" s="8">
        <f t="shared" si="63"/>
        <v>3026.5572621284955</v>
      </c>
      <c r="CJ574" s="8">
        <f t="shared" si="63"/>
        <v>7824.1469979298272</v>
      </c>
      <c r="CK574" s="8">
        <f t="shared" si="63"/>
        <v>8647.437561638857</v>
      </c>
      <c r="CL574" s="8">
        <f t="shared" si="63"/>
        <v>9032.1093049267947</v>
      </c>
      <c r="CM574" s="8">
        <f t="shared" si="63"/>
        <v>10570.758849810925</v>
      </c>
      <c r="CN574" s="8">
        <f t="shared" si="63"/>
        <v>7860.6263517923653</v>
      </c>
      <c r="CO574" s="8">
        <f t="shared" si="63"/>
        <v>11433.412482305313</v>
      </c>
      <c r="CP574" s="8">
        <f t="shared" si="63"/>
        <v>8412.6298923896102</v>
      </c>
      <c r="CQ574" s="8">
        <f t="shared" si="63"/>
        <v>9078.2232249575172</v>
      </c>
      <c r="CR574" s="8">
        <f t="shared" si="63"/>
        <v>10863.841497467336</v>
      </c>
      <c r="CS574" s="8">
        <f t="shared" si="63"/>
        <v>5107.8252972476912</v>
      </c>
      <c r="CT574" s="8">
        <f t="shared" si="63"/>
        <v>6008.7303191645624</v>
      </c>
      <c r="CU574" s="8">
        <f t="shared" si="63"/>
        <v>5080.3365065477556</v>
      </c>
      <c r="CW574" s="9"/>
    </row>
    <row r="575" spans="2:101" s="8" customFormat="1" x14ac:dyDescent="0.25">
      <c r="B575" s="8" t="str">
        <f t="shared" si="57"/>
        <v>B. Horizon.</v>
      </c>
      <c r="C575" s="8">
        <f t="shared" si="57"/>
        <v>3107</v>
      </c>
      <c r="D575" s="8">
        <f t="shared" ref="D575:AI575" si="64">D563-D569</f>
        <v>-6870.6478317137517</v>
      </c>
      <c r="E575" s="8">
        <f t="shared" si="64"/>
        <v>-4000.6973498401203</v>
      </c>
      <c r="F575" s="8">
        <f t="shared" si="64"/>
        <v>-3192.3160995197395</v>
      </c>
      <c r="G575" s="8">
        <f t="shared" si="64"/>
        <v>-514.32610674096213</v>
      </c>
      <c r="H575" s="8">
        <f t="shared" si="64"/>
        <v>-3169.2227932838578</v>
      </c>
      <c r="I575" s="8">
        <f t="shared" si="64"/>
        <v>3174.4955590716854</v>
      </c>
      <c r="J575" s="8">
        <f t="shared" si="64"/>
        <v>301.68738812305673</v>
      </c>
      <c r="K575" s="8">
        <f t="shared" si="64"/>
        <v>-486.86498050641967</v>
      </c>
      <c r="L575" s="8">
        <f t="shared" si="64"/>
        <v>2551.4493005836921</v>
      </c>
      <c r="M575" s="8">
        <f t="shared" si="64"/>
        <v>-9505.0558080635892</v>
      </c>
      <c r="N575" s="8">
        <f t="shared" si="64"/>
        <v>-9804.6397796557867</v>
      </c>
      <c r="O575" s="8">
        <f t="shared" si="64"/>
        <v>-14567.57041169671</v>
      </c>
      <c r="P575" s="8">
        <f t="shared" si="64"/>
        <v>-4838.486961864648</v>
      </c>
      <c r="Q575" s="8">
        <f t="shared" si="64"/>
        <v>215.50844855116156</v>
      </c>
      <c r="R575" s="8">
        <f t="shared" si="64"/>
        <v>2106.2036492741317</v>
      </c>
      <c r="S575" s="8">
        <f t="shared" si="64"/>
        <v>4728.2323242326383</v>
      </c>
      <c r="T575" s="8">
        <f t="shared" si="64"/>
        <v>1522.4795356773247</v>
      </c>
      <c r="U575" s="8">
        <f t="shared" si="64"/>
        <v>7036.773550173908</v>
      </c>
      <c r="V575" s="8">
        <f t="shared" si="64"/>
        <v>3699.8368905893731</v>
      </c>
      <c r="W575" s="8">
        <f t="shared" si="64"/>
        <v>2824.9398358533508</v>
      </c>
      <c r="X575" s="8">
        <f t="shared" si="64"/>
        <v>6055.3868511456531</v>
      </c>
      <c r="Y575" s="8">
        <f t="shared" si="64"/>
        <v>-5617.3539248858287</v>
      </c>
      <c r="Z575" s="8">
        <f t="shared" si="64"/>
        <v>-5592.7608726896724</v>
      </c>
      <c r="AA575" s="8">
        <f t="shared" si="64"/>
        <v>-10217.305227045894</v>
      </c>
      <c r="AB575" s="8">
        <f t="shared" si="64"/>
        <v>-537.47728165624721</v>
      </c>
      <c r="AC575" s="8">
        <f t="shared" si="64"/>
        <v>4321.2828910524113</v>
      </c>
      <c r="AD575" s="8">
        <f t="shared" si="64"/>
        <v>5944.6089756019792</v>
      </c>
      <c r="AE575" s="8">
        <f t="shared" si="64"/>
        <v>8303.0335367783991</v>
      </c>
      <c r="AF575" s="8">
        <f t="shared" si="64"/>
        <v>4881.3211729237519</v>
      </c>
      <c r="AG575" s="8">
        <f t="shared" si="64"/>
        <v>10238.458924695602</v>
      </c>
      <c r="AH575" s="8">
        <f t="shared" si="64"/>
        <v>6794.2710840403161</v>
      </c>
      <c r="AI575" s="8">
        <f t="shared" si="64"/>
        <v>5845.557769793988</v>
      </c>
      <c r="AJ575" s="8">
        <f t="shared" ref="AJ575:BO575" si="65">AJ563-AJ569</f>
        <v>9021.444581006217</v>
      </c>
      <c r="AK575" s="8">
        <f t="shared" si="65"/>
        <v>-2695.4430079162412</v>
      </c>
      <c r="AL575" s="8">
        <f t="shared" si="65"/>
        <v>-2711.022086398094</v>
      </c>
      <c r="AM575" s="8">
        <f t="shared" si="65"/>
        <v>-7378.4370523730468</v>
      </c>
      <c r="AN575" s="8">
        <f t="shared" si="65"/>
        <v>2248.7742595547606</v>
      </c>
      <c r="AO575" s="8">
        <f t="shared" si="65"/>
        <v>7039.3939465992153</v>
      </c>
      <c r="AP575" s="8">
        <f t="shared" si="65"/>
        <v>8576.8810107301251</v>
      </c>
      <c r="AQ575" s="8">
        <f t="shared" si="65"/>
        <v>10834.561737156851</v>
      </c>
      <c r="AR575" s="8">
        <f t="shared" si="65"/>
        <v>7304.2221528676309</v>
      </c>
      <c r="AS575" s="8">
        <f t="shared" si="65"/>
        <v>12553.627996077237</v>
      </c>
      <c r="AT575" s="8">
        <f t="shared" si="65"/>
        <v>9010.1509961559059</v>
      </c>
      <c r="AU575" s="8">
        <f t="shared" si="65"/>
        <v>7974.6748432414897</v>
      </c>
      <c r="AV575" s="8">
        <f t="shared" si="65"/>
        <v>11076.279585786193</v>
      </c>
      <c r="AW575" s="8">
        <f t="shared" si="65"/>
        <v>-705.69085542306129</v>
      </c>
      <c r="AX575" s="8">
        <f t="shared" si="65"/>
        <v>-781.89918564699474</v>
      </c>
      <c r="AY575" s="8">
        <f t="shared" si="65"/>
        <v>-5509.9016927644843</v>
      </c>
      <c r="AZ575" s="8">
        <f t="shared" si="65"/>
        <v>4053.8800128820585</v>
      </c>
      <c r="BA575" s="8">
        <f t="shared" si="65"/>
        <v>8777.2323409810197</v>
      </c>
      <c r="BB575" s="8">
        <f t="shared" si="65"/>
        <v>10244.173228206724</v>
      </c>
      <c r="BC575" s="8">
        <f t="shared" si="65"/>
        <v>12429.455637508305</v>
      </c>
      <c r="BD575" s="8">
        <f t="shared" si="65"/>
        <v>8826.4602839363361</v>
      </c>
      <c r="BE575" s="8">
        <f t="shared" si="65"/>
        <v>14004.220286139331</v>
      </c>
      <c r="BF575" s="8">
        <f t="shared" si="65"/>
        <v>10390.822708325315</v>
      </c>
      <c r="BG575" s="8">
        <f t="shared" si="65"/>
        <v>9287.3183399770787</v>
      </c>
      <c r="BH575" s="8">
        <f t="shared" si="65"/>
        <v>12322.554984276358</v>
      </c>
      <c r="BI575" s="8">
        <f t="shared" si="65"/>
        <v>475.46132329240208</v>
      </c>
      <c r="BJ575" s="8">
        <f t="shared" si="65"/>
        <v>335.00200980147929</v>
      </c>
      <c r="BK575" s="8">
        <f t="shared" si="65"/>
        <v>-4456.5209758570127</v>
      </c>
      <c r="BL575" s="8">
        <f t="shared" si="65"/>
        <v>5044.6669568208745</v>
      </c>
      <c r="BM575" s="8">
        <f t="shared" si="65"/>
        <v>9706.8732932685962</v>
      </c>
      <c r="BN575" s="8">
        <f t="shared" si="65"/>
        <v>11114.810332204695</v>
      </c>
      <c r="BO575" s="8">
        <f t="shared" si="65"/>
        <v>13243.828910826254</v>
      </c>
      <c r="BP575" s="8">
        <f t="shared" ref="BP575:CU575" si="66">BP563-BP569</f>
        <v>9587.4906395071594</v>
      </c>
      <c r="BQ575" s="8">
        <f t="shared" si="66"/>
        <v>14714.325959298716</v>
      </c>
      <c r="BR575" s="8">
        <f t="shared" si="66"/>
        <v>11051.134901781115</v>
      </c>
      <c r="BS575" s="8">
        <f t="shared" si="66"/>
        <v>9897.0462668021646</v>
      </c>
      <c r="BT575" s="8">
        <f t="shared" si="66"/>
        <v>12878.770823100582</v>
      </c>
      <c r="BU575" s="8">
        <f t="shared" si="66"/>
        <v>973.51313060577377</v>
      </c>
      <c r="BV575" s="8">
        <f t="shared" si="66"/>
        <v>769.61445224139607</v>
      </c>
      <c r="BW575" s="8">
        <f t="shared" si="66"/>
        <v>-4089.5933751665871</v>
      </c>
      <c r="BX575" s="8">
        <f t="shared" si="66"/>
        <v>5342.5371471984108</v>
      </c>
      <c r="BY575" s="8">
        <f t="shared" si="66"/>
        <v>9938.7133561550727</v>
      </c>
      <c r="BZ575" s="8">
        <f t="shared" si="66"/>
        <v>11288.703648057795</v>
      </c>
      <c r="CA575" s="8">
        <f t="shared" si="66"/>
        <v>13372.27435275467</v>
      </c>
      <c r="CB575" s="8">
        <f t="shared" si="66"/>
        <v>9685.2389617713779</v>
      </c>
      <c r="CC575" s="8">
        <f t="shared" si="66"/>
        <v>14794.967529669433</v>
      </c>
      <c r="CD575" s="8">
        <f t="shared" si="66"/>
        <v>11122.952708818193</v>
      </c>
      <c r="CE575" s="8">
        <f t="shared" si="66"/>
        <v>9959.5124203203304</v>
      </c>
      <c r="CF575" s="8">
        <f t="shared" si="66"/>
        <v>12920.135680337582</v>
      </c>
      <c r="CG575" s="8">
        <f t="shared" si="66"/>
        <v>971.67727393943642</v>
      </c>
      <c r="CH575" s="8">
        <f t="shared" si="66"/>
        <v>695.72020815743599</v>
      </c>
      <c r="CI575" s="8">
        <f t="shared" si="66"/>
        <v>-4266.2565344523318</v>
      </c>
      <c r="CJ575" s="8">
        <f t="shared" si="66"/>
        <v>5042.9877724812832</v>
      </c>
      <c r="CK575" s="8">
        <f t="shared" si="66"/>
        <v>9516.7877487551305</v>
      </c>
      <c r="CL575" s="8">
        <f t="shared" si="66"/>
        <v>10749.884195735591</v>
      </c>
      <c r="CM575" s="8">
        <f t="shared" si="66"/>
        <v>12786.941475695465</v>
      </c>
      <c r="CN575" s="8">
        <f t="shared" si="66"/>
        <v>9100.4943784133065</v>
      </c>
      <c r="CO575" s="8">
        <f t="shared" si="66"/>
        <v>14233.156502414116</v>
      </c>
      <c r="CP575" s="8">
        <f t="shared" si="66"/>
        <v>10837.315346429532</v>
      </c>
      <c r="CQ575" s="8">
        <f t="shared" si="66"/>
        <v>9600.8669116789242</v>
      </c>
      <c r="CR575" s="8">
        <f t="shared" si="66"/>
        <v>12708.736102125637</v>
      </c>
      <c r="CS575" s="8">
        <f t="shared" si="66"/>
        <v>2106.0772792210337</v>
      </c>
      <c r="CT575" s="8">
        <f t="shared" si="66"/>
        <v>-1373.2925730340939</v>
      </c>
      <c r="CU575" s="8">
        <f t="shared" si="66"/>
        <v>-2197.7701482205302</v>
      </c>
      <c r="CW575" s="9"/>
    </row>
    <row r="576" spans="2:101" s="8" customFormat="1" x14ac:dyDescent="0.25">
      <c r="B576" s="8" t="str">
        <f t="shared" si="57"/>
        <v>SP</v>
      </c>
      <c r="C576" s="8">
        <f t="shared" si="57"/>
        <v>3515</v>
      </c>
      <c r="D576" s="8">
        <f t="shared" ref="D576:AI576" si="67">D564-D570</f>
        <v>-20909.21245899421</v>
      </c>
      <c r="E576" s="8">
        <f t="shared" si="67"/>
        <v>-8763.491260921408</v>
      </c>
      <c r="F576" s="8">
        <f t="shared" si="67"/>
        <v>-6109.8239414454147</v>
      </c>
      <c r="G576" s="8">
        <f t="shared" si="67"/>
        <v>4088.8279174918716</v>
      </c>
      <c r="H576" s="8">
        <f t="shared" si="67"/>
        <v>-5580.6814806185139</v>
      </c>
      <c r="I576" s="8">
        <f t="shared" si="67"/>
        <v>13906.304252647911</v>
      </c>
      <c r="J576" s="8">
        <f t="shared" si="67"/>
        <v>4081.62979483651</v>
      </c>
      <c r="K576" s="8">
        <f t="shared" si="67"/>
        <v>1405.6753070633276</v>
      </c>
      <c r="L576" s="8">
        <f t="shared" si="67"/>
        <v>13276.501567498402</v>
      </c>
      <c r="M576" s="8">
        <f t="shared" si="67"/>
        <v>-22419.389953667822</v>
      </c>
      <c r="N576" s="8">
        <f t="shared" si="67"/>
        <v>-19971.025667325681</v>
      </c>
      <c r="O576" s="8">
        <f t="shared" si="67"/>
        <v>-31677.314174364205</v>
      </c>
      <c r="P576" s="8">
        <f t="shared" si="67"/>
        <v>-8865.7174212707323</v>
      </c>
      <c r="Q576" s="8">
        <f t="shared" si="67"/>
        <v>3973.9572932622686</v>
      </c>
      <c r="R576" s="8">
        <f t="shared" si="67"/>
        <v>5824.9669017651468</v>
      </c>
      <c r="S576" s="8">
        <f t="shared" si="67"/>
        <v>17335.044464913022</v>
      </c>
      <c r="T576" s="8">
        <f t="shared" si="67"/>
        <v>7180.2259402834461</v>
      </c>
      <c r="U576" s="8">
        <f t="shared" si="67"/>
        <v>25042.176029722817</v>
      </c>
      <c r="V576" s="8">
        <f t="shared" si="67"/>
        <v>14603.726555154426</v>
      </c>
      <c r="W576" s="8">
        <f t="shared" si="67"/>
        <v>11690.389063547627</v>
      </c>
      <c r="X576" s="8">
        <f t="shared" si="67"/>
        <v>23886.706687790575</v>
      </c>
      <c r="Y576" s="8">
        <f t="shared" si="67"/>
        <v>-10942.023493322922</v>
      </c>
      <c r="Z576" s="8">
        <f t="shared" si="67"/>
        <v>-7655.2491536127927</v>
      </c>
      <c r="AA576" s="8">
        <f t="shared" si="67"/>
        <v>-18902.208613399271</v>
      </c>
      <c r="AB576" s="8">
        <f t="shared" si="67"/>
        <v>3863.7434063801484</v>
      </c>
      <c r="AC576" s="8">
        <f t="shared" si="67"/>
        <v>16178.269597149512</v>
      </c>
      <c r="AD576" s="8">
        <f t="shared" si="67"/>
        <v>17206.299611050577</v>
      </c>
      <c r="AE576" s="8">
        <f t="shared" si="67"/>
        <v>27848.457833243476</v>
      </c>
      <c r="AF576" s="8">
        <f t="shared" si="67"/>
        <v>16975.031748024281</v>
      </c>
      <c r="AG576" s="8">
        <f t="shared" si="67"/>
        <v>34351.859290068358</v>
      </c>
      <c r="AH576" s="8">
        <f t="shared" si="67"/>
        <v>23646.333994490386</v>
      </c>
      <c r="AI576" s="8">
        <f t="shared" si="67"/>
        <v>20608.206438237306</v>
      </c>
      <c r="AJ576" s="8">
        <f t="shared" ref="AJ576:BO576" si="68">AJ564-AJ570</f>
        <v>32736.431774333847</v>
      </c>
      <c r="AK576" s="8">
        <f t="shared" si="68"/>
        <v>-2166.0246538568463</v>
      </c>
      <c r="AL576" s="8">
        <f t="shared" si="68"/>
        <v>1008.50396067783</v>
      </c>
      <c r="AM576" s="8">
        <f t="shared" si="68"/>
        <v>-10399.287674417021</v>
      </c>
      <c r="AN576" s="8">
        <f t="shared" si="68"/>
        <v>12159.620528244996</v>
      </c>
      <c r="AO576" s="8">
        <f t="shared" si="68"/>
        <v>24227.093464166624</v>
      </c>
      <c r="AP576" s="8">
        <f t="shared" si="68"/>
        <v>24975.410727062612</v>
      </c>
      <c r="AQ576" s="8">
        <f t="shared" si="68"/>
        <v>35315.287724587601</v>
      </c>
      <c r="AR576" s="8">
        <f t="shared" si="68"/>
        <v>24131.156079433917</v>
      </c>
      <c r="AS576" s="8">
        <f t="shared" si="68"/>
        <v>41205.581643237441</v>
      </c>
      <c r="AT576" s="8">
        <f t="shared" si="68"/>
        <v>30221.143604898069</v>
      </c>
      <c r="AU576" s="8">
        <f t="shared" si="68"/>
        <v>26936.529317628941</v>
      </c>
      <c r="AV576" s="8">
        <f t="shared" si="68"/>
        <v>38850.726253818779</v>
      </c>
      <c r="AW576" s="8">
        <f t="shared" si="68"/>
        <v>3758.5613523622742</v>
      </c>
      <c r="AX576" s="8">
        <f t="shared" si="68"/>
        <v>6754.9632175209117</v>
      </c>
      <c r="AY576" s="8">
        <f t="shared" si="68"/>
        <v>-4832.0348473266349</v>
      </c>
      <c r="AZ576" s="8">
        <f t="shared" si="68"/>
        <v>17537.862847116194</v>
      </c>
      <c r="BA576" s="8">
        <f t="shared" si="68"/>
        <v>29403.504335710197</v>
      </c>
      <c r="BB576" s="8">
        <f t="shared" si="68"/>
        <v>29939.342556245101</v>
      </c>
      <c r="BC576" s="8">
        <f t="shared" si="68"/>
        <v>40061.373543941008</v>
      </c>
      <c r="BD576" s="8">
        <f t="shared" si="68"/>
        <v>28659.888370068627</v>
      </c>
      <c r="BE576" s="8">
        <f t="shared" si="68"/>
        <v>45521.89620194945</v>
      </c>
      <c r="BF576" s="8">
        <f t="shared" si="68"/>
        <v>34332.052534289309</v>
      </c>
      <c r="BG576" s="8">
        <f t="shared" si="68"/>
        <v>30848.848875968368</v>
      </c>
      <c r="BH576" s="8">
        <f t="shared" si="68"/>
        <v>42569.609794068732</v>
      </c>
      <c r="BI576" s="8">
        <f t="shared" si="68"/>
        <v>7287.10503725335</v>
      </c>
      <c r="BJ576" s="8">
        <f t="shared" si="68"/>
        <v>10094.773728572996</v>
      </c>
      <c r="BK576" s="8">
        <f t="shared" si="68"/>
        <v>-1679.661870476848</v>
      </c>
      <c r="BL576" s="8">
        <f t="shared" si="68"/>
        <v>20505.115228638111</v>
      </c>
      <c r="BM576" s="8">
        <f t="shared" si="68"/>
        <v>32190.000540043227</v>
      </c>
      <c r="BN576" s="8">
        <f t="shared" si="68"/>
        <v>32551.829201708664</v>
      </c>
      <c r="BO576" s="8">
        <f t="shared" si="68"/>
        <v>42508.386830305913</v>
      </c>
      <c r="BP576" s="8">
        <f t="shared" ref="BP576:CU576" si="69">BP564-BP570</f>
        <v>30950.223134110915</v>
      </c>
      <c r="BQ576" s="8">
        <f t="shared" si="69"/>
        <v>47662.40679369017</v>
      </c>
      <c r="BR576" s="8">
        <f t="shared" si="69"/>
        <v>36325.330978922662</v>
      </c>
      <c r="BS576" s="8">
        <f t="shared" si="69"/>
        <v>32691.518693307007</v>
      </c>
      <c r="BT576" s="8">
        <f t="shared" si="69"/>
        <v>44251.991801765864</v>
      </c>
      <c r="BU576" s="8">
        <f t="shared" si="69"/>
        <v>8794.801120496064</v>
      </c>
      <c r="BV576" s="8">
        <f t="shared" si="69"/>
        <v>11412.259211411758</v>
      </c>
      <c r="BW576" s="8">
        <f t="shared" si="69"/>
        <v>-563.92808415833861</v>
      </c>
      <c r="BX576" s="8">
        <f t="shared" si="69"/>
        <v>21416.998553830257</v>
      </c>
      <c r="BY576" s="8">
        <f t="shared" si="69"/>
        <v>32909.603718560305</v>
      </c>
      <c r="BZ576" s="8">
        <f t="shared" si="69"/>
        <v>33105.719337104529</v>
      </c>
      <c r="CA576" s="8">
        <f t="shared" si="69"/>
        <v>42935.407378832053</v>
      </c>
      <c r="CB576" s="8">
        <f t="shared" si="69"/>
        <v>31294.226892801409</v>
      </c>
      <c r="CC576" s="8">
        <f t="shared" si="69"/>
        <v>47961.562500762055</v>
      </c>
      <c r="CD576" s="8">
        <f t="shared" si="69"/>
        <v>36599.760199180513</v>
      </c>
      <c r="CE576" s="8">
        <f t="shared" si="69"/>
        <v>32933.637814208283</v>
      </c>
      <c r="CF576" s="8">
        <f t="shared" si="69"/>
        <v>44420.645040227915</v>
      </c>
      <c r="CG576" s="8">
        <f t="shared" si="69"/>
        <v>8819.9274639465148</v>
      </c>
      <c r="CH576" s="8">
        <f t="shared" si="69"/>
        <v>11207.243177714292</v>
      </c>
      <c r="CI576" s="8">
        <f t="shared" si="69"/>
        <v>-1086.8127823558752</v>
      </c>
      <c r="CJ576" s="8">
        <f t="shared" si="69"/>
        <v>20522.801501878537</v>
      </c>
      <c r="CK576" s="8">
        <f t="shared" si="69"/>
        <v>31657.579544647015</v>
      </c>
      <c r="CL576" s="8">
        <f t="shared" si="69"/>
        <v>31519.877297153696</v>
      </c>
      <c r="CM576" s="8">
        <f t="shared" si="69"/>
        <v>41233.416145422787</v>
      </c>
      <c r="CN576" s="8">
        <f t="shared" si="69"/>
        <v>29624.318124243815</v>
      </c>
      <c r="CO576" s="8">
        <f t="shared" si="69"/>
        <v>46386.254236387729</v>
      </c>
      <c r="CP576" s="8">
        <f t="shared" si="69"/>
        <v>35846.953651434742</v>
      </c>
      <c r="CQ576" s="8">
        <f t="shared" si="69"/>
        <v>31987.73050084291</v>
      </c>
      <c r="CR576" s="8">
        <f t="shared" si="69"/>
        <v>43704.97452442511</v>
      </c>
      <c r="CS576" s="8">
        <f t="shared" si="69"/>
        <v>12156.821947680321</v>
      </c>
      <c r="CT576" s="8">
        <f t="shared" si="69"/>
        <v>4408.3711460085469</v>
      </c>
      <c r="CU576" s="8">
        <f t="shared" si="69"/>
        <v>4435.4599321928108</v>
      </c>
      <c r="CW576" s="9"/>
    </row>
    <row r="578" spans="1:99" s="10" customFormat="1" x14ac:dyDescent="0.25">
      <c r="A578" s="10" t="s">
        <v>397</v>
      </c>
    </row>
    <row r="579" spans="1:99" s="10" customFormat="1" x14ac:dyDescent="0.25">
      <c r="A579" s="11">
        <f>VLOOKUP(C579,[1]mesoregioes!$B$2:$P$138,15,FALSE)</f>
        <v>4677138</v>
      </c>
      <c r="B579" s="10" t="s">
        <v>429</v>
      </c>
      <c r="C579" s="10">
        <v>2905</v>
      </c>
      <c r="D579" s="10">
        <f t="shared" ref="D579:AI579" si="70">D586/$A579</f>
        <v>-8.1909199734664752E-4</v>
      </c>
      <c r="E579" s="10">
        <f t="shared" si="70"/>
        <v>-1.7829710664619212E-3</v>
      </c>
      <c r="F579" s="10">
        <f t="shared" si="70"/>
        <v>-2.5990781837166303E-3</v>
      </c>
      <c r="G579" s="10">
        <f t="shared" si="70"/>
        <v>-2.9681647390279826E-3</v>
      </c>
      <c r="H579" s="10">
        <f t="shared" si="70"/>
        <v>-3.5915374916409204E-3</v>
      </c>
      <c r="I579" s="10">
        <f t="shared" si="70"/>
        <v>-3.4768341441953178E-3</v>
      </c>
      <c r="J579" s="10">
        <f t="shared" si="70"/>
        <v>-3.6455619285684433E-3</v>
      </c>
      <c r="K579" s="10">
        <f t="shared" si="70"/>
        <v>-3.7249543634933617E-3</v>
      </c>
      <c r="L579" s="10">
        <f t="shared" si="70"/>
        <v>-3.4690573331095514E-3</v>
      </c>
      <c r="M579" s="10">
        <f t="shared" si="70"/>
        <v>-4.2365923671286556E-3</v>
      </c>
      <c r="N579" s="10">
        <f t="shared" si="70"/>
        <v>-4.7725259631525695E-3</v>
      </c>
      <c r="O579" s="10">
        <f t="shared" si="70"/>
        <v>-5.796013736556113E-3</v>
      </c>
      <c r="P579" s="10">
        <f t="shared" si="70"/>
        <v>-6.4319868464432503E-3</v>
      </c>
      <c r="Q579" s="10">
        <f t="shared" si="70"/>
        <v>-6.8187646841277065E-3</v>
      </c>
      <c r="R579" s="10">
        <f t="shared" si="70"/>
        <v>-7.2664433272259599E-3</v>
      </c>
      <c r="S579" s="10">
        <f t="shared" si="70"/>
        <v>-7.1542924570774762E-3</v>
      </c>
      <c r="T579" s="10">
        <f t="shared" si="70"/>
        <v>-7.3689748280816115E-3</v>
      </c>
      <c r="U579" s="10">
        <f t="shared" si="70"/>
        <v>-6.8458319318615776E-3</v>
      </c>
      <c r="V579" s="10">
        <f t="shared" si="70"/>
        <v>-6.6315228398316477E-3</v>
      </c>
      <c r="W579" s="10">
        <f t="shared" si="70"/>
        <v>-6.3392642997294963E-3</v>
      </c>
      <c r="X579" s="10">
        <f t="shared" si="70"/>
        <v>-5.7192362984324445E-3</v>
      </c>
      <c r="Y579" s="10">
        <f t="shared" si="70"/>
        <v>-6.1181730631587831E-3</v>
      </c>
      <c r="Z579" s="10">
        <f t="shared" si="70"/>
        <v>-6.2793688081579672E-3</v>
      </c>
      <c r="AA579" s="10">
        <f t="shared" si="70"/>
        <v>-6.9213933926058945E-3</v>
      </c>
      <c r="AB579" s="10">
        <f t="shared" si="70"/>
        <v>-7.1736220924203311E-3</v>
      </c>
      <c r="AC579" s="10">
        <f t="shared" si="70"/>
        <v>-7.1808735194180155E-3</v>
      </c>
      <c r="AD579" s="10">
        <f t="shared" si="70"/>
        <v>-7.2600206755922339E-3</v>
      </c>
      <c r="AE579" s="10">
        <f t="shared" si="70"/>
        <v>-6.7945992730837415E-3</v>
      </c>
      <c r="AF579" s="10">
        <f t="shared" si="70"/>
        <v>-6.6726676751063157E-3</v>
      </c>
      <c r="AG579" s="10">
        <f t="shared" si="70"/>
        <v>-5.8283836877627646E-3</v>
      </c>
      <c r="AH579" s="10">
        <f t="shared" si="70"/>
        <v>-5.3057834748623054E-3</v>
      </c>
      <c r="AI579" s="10">
        <f t="shared" si="70"/>
        <v>-4.7152366603513641E-3</v>
      </c>
      <c r="AJ579" s="10">
        <f t="shared" ref="AJ579:BO579" si="71">AJ586/$A579</f>
        <v>-3.8046658472896898E-3</v>
      </c>
      <c r="AK579" s="10">
        <f t="shared" si="71"/>
        <v>-3.9194241865361835E-3</v>
      </c>
      <c r="AL579" s="10">
        <f t="shared" si="71"/>
        <v>-3.8022788265131848E-3</v>
      </c>
      <c r="AM579" s="10">
        <f t="shared" si="71"/>
        <v>-4.1719016748826727E-3</v>
      </c>
      <c r="AN579" s="10">
        <f t="shared" si="71"/>
        <v>-4.1581388344247641E-3</v>
      </c>
      <c r="AO579" s="10">
        <f t="shared" si="71"/>
        <v>-3.906450568036463E-3</v>
      </c>
      <c r="AP579" s="10">
        <f t="shared" si="71"/>
        <v>-3.7343854903747948E-3</v>
      </c>
      <c r="AQ579" s="10">
        <f t="shared" si="71"/>
        <v>-3.0260766594248263E-3</v>
      </c>
      <c r="AR579" s="10">
        <f t="shared" si="71"/>
        <v>-2.6700003737319248E-3</v>
      </c>
      <c r="AS579" s="10">
        <f t="shared" si="71"/>
        <v>-1.6004727346789287E-3</v>
      </c>
      <c r="AT579" s="10">
        <f t="shared" si="71"/>
        <v>-8.6139811580111466E-4</v>
      </c>
      <c r="AU579" s="10">
        <f t="shared" si="71"/>
        <v>-6.2764906590025569E-5</v>
      </c>
      <c r="AV579" s="10">
        <f t="shared" si="71"/>
        <v>1.0480309439277464E-3</v>
      </c>
      <c r="AW579" s="10">
        <f t="shared" si="71"/>
        <v>1.1261750905422279E-3</v>
      </c>
      <c r="AX579" s="10">
        <f t="shared" si="71"/>
        <v>1.4293323897412377E-3</v>
      </c>
      <c r="AY579" s="10">
        <f t="shared" si="71"/>
        <v>1.239086945889354E-3</v>
      </c>
      <c r="AZ579" s="10">
        <f t="shared" si="71"/>
        <v>1.425667410767014E-3</v>
      </c>
      <c r="BA579" s="10">
        <f t="shared" si="71"/>
        <v>1.8435557143476268E-3</v>
      </c>
      <c r="BB579" s="10">
        <f t="shared" si="71"/>
        <v>2.1750891993450889E-3</v>
      </c>
      <c r="BC579" s="10">
        <f t="shared" si="71"/>
        <v>3.0360384458969799E-3</v>
      </c>
      <c r="BD579" s="10">
        <f t="shared" si="71"/>
        <v>3.5378974232405762E-3</v>
      </c>
      <c r="BE579" s="10">
        <f t="shared" si="71"/>
        <v>4.7464016898346893E-3</v>
      </c>
      <c r="BF579" s="10">
        <f t="shared" si="71"/>
        <v>5.6177642407187209E-3</v>
      </c>
      <c r="BG579" s="10">
        <f t="shared" si="71"/>
        <v>6.5421457691284372E-3</v>
      </c>
      <c r="BH579" s="10">
        <f t="shared" si="71"/>
        <v>7.772293611644842E-3</v>
      </c>
      <c r="BI579" s="10">
        <f t="shared" si="71"/>
        <v>7.9635026340702224E-3</v>
      </c>
      <c r="BJ579" s="10">
        <f t="shared" si="71"/>
        <v>8.3735017351150402E-3</v>
      </c>
      <c r="BK579" s="10">
        <f t="shared" si="71"/>
        <v>8.2839022346300265E-3</v>
      </c>
      <c r="BL579" s="10">
        <f t="shared" si="71"/>
        <v>8.5649478606127042E-3</v>
      </c>
      <c r="BM579" s="10">
        <f t="shared" si="71"/>
        <v>9.0711571408365905E-3</v>
      </c>
      <c r="BN579" s="10">
        <f t="shared" si="71"/>
        <v>9.4849580279190975E-3</v>
      </c>
      <c r="BO579" s="10">
        <f t="shared" si="71"/>
        <v>1.0422286131988978E-2</v>
      </c>
      <c r="BP579" s="10">
        <f t="shared" ref="BP579:CU579" si="72">BP586/$A579</f>
        <v>1.0994873983512852E-2</v>
      </c>
      <c r="BQ579" s="10">
        <f t="shared" si="72"/>
        <v>1.2268742250122405E-2</v>
      </c>
      <c r="BR579" s="10">
        <f t="shared" si="72"/>
        <v>1.3200384237482559E-2</v>
      </c>
      <c r="BS579" s="10">
        <f t="shared" si="72"/>
        <v>1.4180169887844683E-2</v>
      </c>
      <c r="BT579" s="10">
        <f t="shared" si="72"/>
        <v>1.5460919871550922E-2</v>
      </c>
      <c r="BU579" s="10">
        <f t="shared" si="72"/>
        <v>1.5697823644361251E-2</v>
      </c>
      <c r="BV579" s="10">
        <f t="shared" si="72"/>
        <v>1.6148324766906946E-2</v>
      </c>
      <c r="BW579" s="10">
        <f t="shared" si="72"/>
        <v>1.6093623532554842E-2</v>
      </c>
      <c r="BX579" s="10">
        <f t="shared" si="72"/>
        <v>1.6403535856269903E-2</v>
      </c>
      <c r="BY579" s="10">
        <f t="shared" si="72"/>
        <v>1.6932282804925546E-2</v>
      </c>
      <c r="BZ579" s="10">
        <f t="shared" si="72"/>
        <v>1.7362275866896124E-2</v>
      </c>
      <c r="CA579" s="10">
        <f t="shared" si="72"/>
        <v>1.830982797398038E-2</v>
      </c>
      <c r="CB579" s="10">
        <f t="shared" si="72"/>
        <v>1.8887466109300546E-2</v>
      </c>
      <c r="CC579" s="10">
        <f t="shared" si="72"/>
        <v>2.0162333085830996E-2</v>
      </c>
      <c r="CD579" s="10">
        <f t="shared" si="72"/>
        <v>2.1092146553181389E-2</v>
      </c>
      <c r="CE579" s="10">
        <f t="shared" si="72"/>
        <v>2.2068314646533992E-2</v>
      </c>
      <c r="CF579" s="10">
        <f t="shared" si="72"/>
        <v>2.3344151528069408E-2</v>
      </c>
      <c r="CG579" s="10">
        <f t="shared" si="72"/>
        <v>2.3574581853714086E-2</v>
      </c>
      <c r="CH579" s="10">
        <f t="shared" si="72"/>
        <v>2.4015911499890356E-2</v>
      </c>
      <c r="CI579" s="10">
        <f t="shared" si="72"/>
        <v>2.3947362186295815E-2</v>
      </c>
      <c r="CJ579" s="10">
        <f t="shared" si="72"/>
        <v>2.4236414732051518E-2</v>
      </c>
      <c r="CK579" s="10">
        <f t="shared" si="72"/>
        <v>2.4735629729480062E-2</v>
      </c>
      <c r="CL579" s="10">
        <f t="shared" si="72"/>
        <v>2.5124895983364242E-2</v>
      </c>
      <c r="CM579" s="10">
        <f t="shared" si="72"/>
        <v>2.6022595359989652E-2</v>
      </c>
      <c r="CN579" s="10">
        <f t="shared" si="72"/>
        <v>2.6542445022950358E-2</v>
      </c>
      <c r="CO579" s="10">
        <f t="shared" si="72"/>
        <v>2.7751836959845167E-2</v>
      </c>
      <c r="CP579" s="10">
        <f t="shared" si="72"/>
        <v>2.8626808540916097E-2</v>
      </c>
      <c r="CQ579" s="10">
        <f t="shared" si="72"/>
        <v>2.9545549840090363E-2</v>
      </c>
      <c r="CR579" s="10">
        <f t="shared" si="72"/>
        <v>3.0759941260820638E-2</v>
      </c>
      <c r="CS579" s="10">
        <f t="shared" si="72"/>
        <v>3.10673394231544E-2</v>
      </c>
      <c r="CT579" s="10">
        <f t="shared" si="72"/>
        <v>3.1311580512268081E-2</v>
      </c>
      <c r="CU579" s="10">
        <f t="shared" si="72"/>
        <v>3.1435163820219075E-2</v>
      </c>
    </row>
    <row r="580" spans="1:99" s="10" customFormat="1" x14ac:dyDescent="0.25">
      <c r="A580" s="11">
        <f>VLOOKUP(C580,[1]mesoregioes!$B$2:$P$138,15,FALSE)</f>
        <v>12984553</v>
      </c>
      <c r="B580" s="10" t="s">
        <v>428</v>
      </c>
      <c r="C580" s="10">
        <v>3306</v>
      </c>
      <c r="D580" s="10">
        <f t="shared" ref="D580:AI580" si="73">D587/$A580</f>
        <v>-2.0687138573037391E-3</v>
      </c>
      <c r="E580" s="10">
        <f t="shared" si="73"/>
        <v>-2.9685716298627862E-3</v>
      </c>
      <c r="F580" s="10">
        <f t="shared" si="73"/>
        <v>-3.7905829578109133E-3</v>
      </c>
      <c r="G580" s="10">
        <f t="shared" si="73"/>
        <v>-3.893563680243242E-3</v>
      </c>
      <c r="H580" s="10">
        <f t="shared" si="73"/>
        <v>-4.162395417358195E-3</v>
      </c>
      <c r="I580" s="10">
        <f t="shared" si="73"/>
        <v>-3.9341867215134871E-3</v>
      </c>
      <c r="J580" s="10">
        <f t="shared" si="73"/>
        <v>-3.6525816717607302E-3</v>
      </c>
      <c r="K580" s="10">
        <f t="shared" si="73"/>
        <v>-3.7567992761388556E-3</v>
      </c>
      <c r="L580" s="10">
        <f t="shared" si="73"/>
        <v>-3.4911794374119049E-3</v>
      </c>
      <c r="M580" s="10">
        <f t="shared" si="73"/>
        <v>-4.1164244430637953E-3</v>
      </c>
      <c r="N580" s="10">
        <f t="shared" si="73"/>
        <v>-5.1087272331359198E-3</v>
      </c>
      <c r="O580" s="10">
        <f t="shared" si="73"/>
        <v>-6.1840141971442166E-3</v>
      </c>
      <c r="P580" s="10">
        <f t="shared" si="73"/>
        <v>-7.2199379065758943E-3</v>
      </c>
      <c r="Q580" s="10">
        <f t="shared" si="73"/>
        <v>-7.3526819871034474E-3</v>
      </c>
      <c r="R580" s="10">
        <f t="shared" si="73"/>
        <v>-7.5382249645725317E-3</v>
      </c>
      <c r="S580" s="10">
        <f t="shared" si="73"/>
        <v>-7.0177741490611957E-3</v>
      </c>
      <c r="T580" s="10">
        <f t="shared" si="73"/>
        <v>-6.7110357571343116E-3</v>
      </c>
      <c r="U580" s="10">
        <f t="shared" si="73"/>
        <v>-5.9742932790007655E-3</v>
      </c>
      <c r="V580" s="10">
        <f t="shared" si="73"/>
        <v>-5.2379410258389554E-3</v>
      </c>
      <c r="W580" s="10">
        <f t="shared" si="73"/>
        <v>-4.9238033366230741E-3</v>
      </c>
      <c r="X580" s="10">
        <f t="shared" si="73"/>
        <v>-4.2574835873416886E-3</v>
      </c>
      <c r="Y580" s="10">
        <f t="shared" si="73"/>
        <v>-4.4746002682688043E-3</v>
      </c>
      <c r="Z580" s="10">
        <f t="shared" si="73"/>
        <v>-5.0333199691507246E-3</v>
      </c>
      <c r="AA580" s="10">
        <f t="shared" si="73"/>
        <v>-5.6458937381483332E-3</v>
      </c>
      <c r="AB580" s="10">
        <f t="shared" si="73"/>
        <v>-6.1969855333607431E-3</v>
      </c>
      <c r="AC580" s="10">
        <f t="shared" si="73"/>
        <v>-5.8370688509696896E-3</v>
      </c>
      <c r="AD580" s="10">
        <f t="shared" si="73"/>
        <v>-5.5384859852526435E-3</v>
      </c>
      <c r="AE580" s="10">
        <f t="shared" si="73"/>
        <v>-4.5547198332781241E-3</v>
      </c>
      <c r="AF580" s="10">
        <f t="shared" si="73"/>
        <v>-3.8107245243012735E-3</v>
      </c>
      <c r="AG580" s="10">
        <f t="shared" si="73"/>
        <v>-2.6615438290835945E-3</v>
      </c>
      <c r="AH580" s="10">
        <f t="shared" si="73"/>
        <v>-1.5322100825928167E-3</v>
      </c>
      <c r="AI580" s="10">
        <f t="shared" si="73"/>
        <v>-8.379619330015029E-4</v>
      </c>
      <c r="AJ580" s="10">
        <f t="shared" ref="AJ580:BO580" si="74">AJ587/$A580</f>
        <v>2.0120610815455486E-4</v>
      </c>
      <c r="AK580" s="10">
        <f t="shared" si="74"/>
        <v>3.5332088320520191E-4</v>
      </c>
      <c r="AL580" s="10">
        <f t="shared" si="74"/>
        <v>1.6183962331857955E-4</v>
      </c>
      <c r="AM580" s="10">
        <f t="shared" si="74"/>
        <v>-8.5446194588021729E-5</v>
      </c>
      <c r="AN580" s="10">
        <f t="shared" si="74"/>
        <v>-2.7415370008324194E-4</v>
      </c>
      <c r="AO580" s="10">
        <f t="shared" si="74"/>
        <v>4.4377140806488649E-4</v>
      </c>
      <c r="AP580" s="10">
        <f t="shared" si="74"/>
        <v>1.0943185867063165E-3</v>
      </c>
      <c r="AQ580" s="10">
        <f t="shared" si="74"/>
        <v>2.4223986205411554E-3</v>
      </c>
      <c r="AR580" s="10">
        <f t="shared" si="74"/>
        <v>3.501765752258904E-3</v>
      </c>
      <c r="AS580" s="10">
        <f t="shared" si="74"/>
        <v>4.9766266007807347E-3</v>
      </c>
      <c r="AT580" s="10">
        <f t="shared" si="74"/>
        <v>6.4218724027593791E-3</v>
      </c>
      <c r="AU580" s="10">
        <f t="shared" si="74"/>
        <v>7.4228303478970697E-3</v>
      </c>
      <c r="AV580" s="10">
        <f t="shared" si="74"/>
        <v>8.7605147833930506E-3</v>
      </c>
      <c r="AW580" s="10">
        <f t="shared" si="74"/>
        <v>9.2041021765009098E-3</v>
      </c>
      <c r="AX580" s="10">
        <f t="shared" si="74"/>
        <v>9.2980383278840652E-3</v>
      </c>
      <c r="AY580" s="10">
        <f t="shared" si="74"/>
        <v>9.3307357340488423E-3</v>
      </c>
      <c r="AZ580" s="10">
        <f t="shared" si="74"/>
        <v>9.4167696806965635E-3</v>
      </c>
      <c r="BA580" s="10">
        <f t="shared" si="74"/>
        <v>1.0404034525450049E-2</v>
      </c>
      <c r="BB580" s="10">
        <f t="shared" si="74"/>
        <v>1.1318167387306739E-2</v>
      </c>
      <c r="BC580" s="10">
        <f t="shared" si="74"/>
        <v>1.2903707868856161E-2</v>
      </c>
      <c r="BD580" s="10">
        <f t="shared" si="74"/>
        <v>1.4234149384603274E-2</v>
      </c>
      <c r="BE580" s="10">
        <f t="shared" si="74"/>
        <v>1.5953604291477019E-2</v>
      </c>
      <c r="BF580" s="10">
        <f t="shared" si="74"/>
        <v>1.7637022045129042E-2</v>
      </c>
      <c r="BG580" s="10">
        <f t="shared" si="74"/>
        <v>1.8869880702578962E-2</v>
      </c>
      <c r="BH580" s="10">
        <f t="shared" si="74"/>
        <v>2.0433365137075062E-2</v>
      </c>
      <c r="BI580" s="10">
        <f t="shared" si="74"/>
        <v>2.1096784493547502E-2</v>
      </c>
      <c r="BJ580" s="10">
        <f t="shared" si="74"/>
        <v>2.1404654942533251E-2</v>
      </c>
      <c r="BK580" s="10">
        <f t="shared" si="74"/>
        <v>2.1645410017693229E-2</v>
      </c>
      <c r="BL580" s="10">
        <f t="shared" si="74"/>
        <v>2.1933639746371841E-2</v>
      </c>
      <c r="BM580" s="10">
        <f t="shared" si="74"/>
        <v>2.3117304137217961E-2</v>
      </c>
      <c r="BN580" s="10">
        <f t="shared" si="74"/>
        <v>2.4222207820992766E-2</v>
      </c>
      <c r="BO580" s="10">
        <f t="shared" si="74"/>
        <v>2.5993184015637775E-2</v>
      </c>
      <c r="BP580" s="10">
        <f t="shared" ref="BP580:CU580" si="75">BP587/$A580</f>
        <v>2.7504127840651791E-2</v>
      </c>
      <c r="BQ580" s="10">
        <f t="shared" si="75"/>
        <v>2.9399595528545232E-2</v>
      </c>
      <c r="BR580" s="10">
        <f t="shared" si="75"/>
        <v>3.1254916659054617E-2</v>
      </c>
      <c r="BS580" s="10">
        <f t="shared" si="75"/>
        <v>3.2655762381043396E-2</v>
      </c>
      <c r="BT580" s="10">
        <f t="shared" si="75"/>
        <v>3.4383217636834461E-2</v>
      </c>
      <c r="BU580" s="10">
        <f t="shared" si="75"/>
        <v>3.5206149716458933E-2</v>
      </c>
      <c r="BV580" s="10">
        <f t="shared" si="75"/>
        <v>3.566833296332738E-2</v>
      </c>
      <c r="BW580" s="10">
        <f t="shared" si="75"/>
        <v>3.6057308557896406E-2</v>
      </c>
      <c r="BX580" s="10">
        <f t="shared" si="75"/>
        <v>3.648686712165853E-2</v>
      </c>
      <c r="BY580" s="10">
        <f t="shared" si="75"/>
        <v>3.7804552670877671E-2</v>
      </c>
      <c r="BZ580" s="10">
        <f t="shared" si="75"/>
        <v>3.9036398267797673E-2</v>
      </c>
      <c r="CA580" s="10">
        <f t="shared" si="75"/>
        <v>4.0928256539687888E-2</v>
      </c>
      <c r="CB580" s="10">
        <f t="shared" si="75"/>
        <v>4.2555781097814466E-2</v>
      </c>
      <c r="CC580" s="10">
        <f t="shared" si="75"/>
        <v>4.4565743097419008E-2</v>
      </c>
      <c r="CD580" s="10">
        <f t="shared" si="75"/>
        <v>4.653563474812162E-2</v>
      </c>
      <c r="CE580" s="10">
        <f t="shared" si="75"/>
        <v>4.8052628154348145E-2</v>
      </c>
      <c r="CF580" s="10">
        <f t="shared" si="75"/>
        <v>4.9898037475852863E-2</v>
      </c>
      <c r="CG580" s="10">
        <f t="shared" si="75"/>
        <v>5.0839324116660138E-2</v>
      </c>
      <c r="CH580" s="10">
        <f t="shared" si="75"/>
        <v>5.1417223554187506E-2</v>
      </c>
      <c r="CI580" s="10">
        <f t="shared" si="75"/>
        <v>5.1914952050030737E-2</v>
      </c>
      <c r="CJ580" s="10">
        <f t="shared" si="75"/>
        <v>5.2441513980552995E-2</v>
      </c>
      <c r="CK580" s="10">
        <f t="shared" si="75"/>
        <v>5.3841297816821537E-2</v>
      </c>
      <c r="CL580" s="10">
        <f t="shared" si="75"/>
        <v>5.5137767233467298E-2</v>
      </c>
      <c r="CM580" s="10">
        <f t="shared" si="75"/>
        <v>5.7079154152219279E-2</v>
      </c>
      <c r="CN580" s="10">
        <f t="shared" si="75"/>
        <v>5.8748535360941115E-2</v>
      </c>
      <c r="CO580" s="10">
        <f t="shared" si="75"/>
        <v>6.0795288325643668E-2</v>
      </c>
      <c r="CP580" s="10">
        <f t="shared" si="75"/>
        <v>6.28176883241304E-2</v>
      </c>
      <c r="CQ580" s="10">
        <f t="shared" si="75"/>
        <v>6.4412408436573518E-2</v>
      </c>
      <c r="CR580" s="10">
        <f t="shared" si="75"/>
        <v>6.6315719316769203E-2</v>
      </c>
      <c r="CS580" s="10">
        <f t="shared" si="75"/>
        <v>6.7480629893626173E-2</v>
      </c>
      <c r="CT580" s="10">
        <f t="shared" si="75"/>
        <v>6.8062351085020234E-2</v>
      </c>
      <c r="CU580" s="10">
        <f t="shared" si="75"/>
        <v>6.8739882112941048E-2</v>
      </c>
    </row>
    <row r="581" spans="1:99" s="10" customFormat="1" x14ac:dyDescent="0.25">
      <c r="A581" s="11">
        <f>VLOOKUP(C581,[1]mesoregioes!$B$2:$P$138,15,FALSE)</f>
        <v>5045974</v>
      </c>
      <c r="B581" s="10" t="s">
        <v>421</v>
      </c>
      <c r="C581" s="10">
        <v>4305</v>
      </c>
      <c r="D581" s="10">
        <f t="shared" ref="D581:AI581" si="76">D588/$A581</f>
        <v>1.7283449461724245E-4</v>
      </c>
      <c r="E581" s="10">
        <f t="shared" si="76"/>
        <v>-1.766239540009142E-5</v>
      </c>
      <c r="F581" s="10">
        <f t="shared" si="76"/>
        <v>-5.003946537668061E-6</v>
      </c>
      <c r="G581" s="10">
        <f t="shared" si="76"/>
        <v>3.0539494688955739E-4</v>
      </c>
      <c r="H581" s="10">
        <f t="shared" si="76"/>
        <v>1.0799625527672473E-4</v>
      </c>
      <c r="I581" s="10">
        <f t="shared" si="76"/>
        <v>6.41266276117979E-4</v>
      </c>
      <c r="J581" s="10">
        <f t="shared" si="76"/>
        <v>6.0393659463795998E-4</v>
      </c>
      <c r="K581" s="10">
        <f t="shared" si="76"/>
        <v>7.2573675972617633E-4</v>
      </c>
      <c r="L581" s="10">
        <f t="shared" si="76"/>
        <v>1.1612801274799834E-3</v>
      </c>
      <c r="M581" s="10">
        <f t="shared" si="76"/>
        <v>3.1292382731320893E-4</v>
      </c>
      <c r="N581" s="10">
        <f t="shared" si="76"/>
        <v>2.6670762819493069E-8</v>
      </c>
      <c r="O581" s="10">
        <f t="shared" si="76"/>
        <v>-1.0309969582976818E-3</v>
      </c>
      <c r="P581" s="10">
        <f t="shared" si="76"/>
        <v>-1.0800244331748057E-3</v>
      </c>
      <c r="Q581" s="10">
        <f t="shared" si="76"/>
        <v>-9.1218265233046221E-4</v>
      </c>
      <c r="R581" s="10">
        <f t="shared" si="76"/>
        <v>-6.0184967361279901E-4</v>
      </c>
      <c r="S581" s="10">
        <f t="shared" si="76"/>
        <v>7.504451767791324E-5</v>
      </c>
      <c r="T581" s="10">
        <f t="shared" si="76"/>
        <v>2.6447610538915046E-4</v>
      </c>
      <c r="U581" s="10">
        <f t="shared" si="76"/>
        <v>1.1951386388672465E-3</v>
      </c>
      <c r="V581" s="10">
        <f t="shared" si="76"/>
        <v>1.5229609853764994E-3</v>
      </c>
      <c r="W581" s="10">
        <f t="shared" si="76"/>
        <v>2.0128130550294992E-3</v>
      </c>
      <c r="X581" s="10">
        <f t="shared" si="76"/>
        <v>2.8522764613490396E-3</v>
      </c>
      <c r="Y581" s="10">
        <f t="shared" si="76"/>
        <v>2.4426740673394029E-3</v>
      </c>
      <c r="Z581" s="10">
        <f t="shared" si="76"/>
        <v>2.61019280527782E-3</v>
      </c>
      <c r="AA581" s="10">
        <f t="shared" si="76"/>
        <v>2.0911198149699823E-3</v>
      </c>
      <c r="AB581" s="10">
        <f t="shared" si="76"/>
        <v>2.5584086569103008E-3</v>
      </c>
      <c r="AC581" s="10">
        <f t="shared" si="76"/>
        <v>3.2254828171574134E-3</v>
      </c>
      <c r="AD581" s="10">
        <f t="shared" si="76"/>
        <v>4.0046873442432344E-3</v>
      </c>
      <c r="AE581" s="10">
        <f t="shared" si="76"/>
        <v>5.1154532182676078E-3</v>
      </c>
      <c r="AF581" s="10">
        <f t="shared" si="76"/>
        <v>5.7093911816080527E-3</v>
      </c>
      <c r="AG581" s="10">
        <f t="shared" si="76"/>
        <v>7.0258875779727233E-3</v>
      </c>
      <c r="AH581" s="10">
        <f t="shared" si="76"/>
        <v>7.7308007678068332E-3</v>
      </c>
      <c r="AI581" s="10">
        <f t="shared" si="76"/>
        <v>8.5959328284396352E-3</v>
      </c>
      <c r="AJ581" s="10">
        <f t="shared" ref="AJ581:BO581" si="77">AJ588/$A581</f>
        <v>9.8120230225484124E-3</v>
      </c>
      <c r="AK581" s="10">
        <f t="shared" si="77"/>
        <v>9.7802264730914475E-3</v>
      </c>
      <c r="AL581" s="10">
        <f t="shared" si="77"/>
        <v>1.0324781493448227E-2</v>
      </c>
      <c r="AM581" s="10">
        <f t="shared" si="77"/>
        <v>1.0179526506546207E-2</v>
      </c>
      <c r="AN581" s="10">
        <f t="shared" si="77"/>
        <v>1.1015079941544921E-2</v>
      </c>
      <c r="AO581" s="10">
        <f t="shared" si="77"/>
        <v>1.2042920343084809E-2</v>
      </c>
      <c r="AP581" s="10">
        <f t="shared" si="77"/>
        <v>1.3173911841601492E-2</v>
      </c>
      <c r="AQ581" s="10">
        <f t="shared" si="77"/>
        <v>1.4626501670702272E-2</v>
      </c>
      <c r="AR581" s="10">
        <f t="shared" si="77"/>
        <v>1.5551929864357274E-2</v>
      </c>
      <c r="AS581" s="10">
        <f t="shared" si="77"/>
        <v>1.7189918274579545E-2</v>
      </c>
      <c r="AT581" s="10">
        <f t="shared" si="77"/>
        <v>1.8207300175530631E-2</v>
      </c>
      <c r="AU581" s="10">
        <f t="shared" si="77"/>
        <v>1.9377243383713116E-2</v>
      </c>
      <c r="AV581" s="10">
        <f t="shared" si="77"/>
        <v>2.0891879284820208E-2</v>
      </c>
      <c r="AW581" s="10">
        <f t="shared" si="77"/>
        <v>2.1153425904371071E-2</v>
      </c>
      <c r="AX581" s="10">
        <f t="shared" si="77"/>
        <v>2.1986637574118329E-2</v>
      </c>
      <c r="AY581" s="10">
        <f t="shared" si="77"/>
        <v>2.2125303371671293E-2</v>
      </c>
      <c r="AZ581" s="10">
        <f t="shared" si="77"/>
        <v>2.3239582521627489E-2</v>
      </c>
      <c r="BA581" s="10">
        <f t="shared" si="77"/>
        <v>2.4540330597895867E-2</v>
      </c>
      <c r="BB581" s="10">
        <f t="shared" si="77"/>
        <v>2.5937861795701622E-2</v>
      </c>
      <c r="BC581" s="10">
        <f t="shared" si="77"/>
        <v>2.7650298848821045E-2</v>
      </c>
      <c r="BD581" s="10">
        <f t="shared" si="77"/>
        <v>2.8828823845046411E-2</v>
      </c>
      <c r="BE581" s="10">
        <f t="shared" si="77"/>
        <v>3.0713315374606157E-2</v>
      </c>
      <c r="BF581" s="10">
        <f t="shared" si="77"/>
        <v>3.1970877268580694E-2</v>
      </c>
      <c r="BG581" s="10">
        <f t="shared" si="77"/>
        <v>3.337495909385578E-2</v>
      </c>
      <c r="BH581" s="10">
        <f t="shared" si="77"/>
        <v>3.5117914607319972E-2</v>
      </c>
      <c r="BI581" s="10">
        <f t="shared" si="77"/>
        <v>3.5602100106804813E-2</v>
      </c>
      <c r="BJ581" s="10">
        <f t="shared" si="77"/>
        <v>3.6652341275198556E-2</v>
      </c>
      <c r="BK581" s="10">
        <f t="shared" si="77"/>
        <v>3.7002475479157852E-2</v>
      </c>
      <c r="BL581" s="10">
        <f t="shared" si="77"/>
        <v>3.8322738010504939E-2</v>
      </c>
      <c r="BM581" s="10">
        <f t="shared" si="77"/>
        <v>3.9824127118765457E-2</v>
      </c>
      <c r="BN581" s="10">
        <f t="shared" si="77"/>
        <v>4.1417178266406479E-2</v>
      </c>
      <c r="BO581" s="10">
        <f t="shared" si="77"/>
        <v>4.3320291081604151E-2</v>
      </c>
      <c r="BP581" s="10">
        <f t="shared" ref="BP581:CU581" si="78">BP588/$A581</f>
        <v>4.4684923153715694E-2</v>
      </c>
      <c r="BQ581" s="10">
        <f t="shared" si="78"/>
        <v>4.6751147480607519E-2</v>
      </c>
      <c r="BR581" s="10">
        <f t="shared" si="78"/>
        <v>4.8186099974026786E-2</v>
      </c>
      <c r="BS581" s="10">
        <f t="shared" si="78"/>
        <v>4.9763044778263918E-2</v>
      </c>
      <c r="BT581" s="10">
        <f t="shared" si="78"/>
        <v>5.1673930831327104E-2</v>
      </c>
      <c r="BU581" s="10">
        <f t="shared" si="78"/>
        <v>5.2320559852695327E-2</v>
      </c>
      <c r="BV581" s="10">
        <f t="shared" si="78"/>
        <v>5.3527194702241557E-2</v>
      </c>
      <c r="BW581" s="10">
        <f t="shared" si="78"/>
        <v>5.4027293442798052E-2</v>
      </c>
      <c r="BX581" s="10">
        <f t="shared" si="78"/>
        <v>5.549109088506636E-2</v>
      </c>
      <c r="BY581" s="10">
        <f t="shared" si="78"/>
        <v>5.7130102757209186E-2</v>
      </c>
      <c r="BZ581" s="10">
        <f t="shared" si="78"/>
        <v>5.8855922727249758E-2</v>
      </c>
      <c r="CA581" s="10">
        <f t="shared" si="78"/>
        <v>6.0888418104092956E-2</v>
      </c>
      <c r="CB581" s="10">
        <f t="shared" si="78"/>
        <v>6.2380627294761633E-2</v>
      </c>
      <c r="CC581" s="10">
        <f t="shared" si="78"/>
        <v>6.4573908843829408E-2</v>
      </c>
      <c r="CD581" s="10">
        <f t="shared" si="78"/>
        <v>6.6135940322106693E-2</v>
      </c>
      <c r="CE581" s="10">
        <f t="shared" si="78"/>
        <v>6.7839458404349517E-2</v>
      </c>
      <c r="CF581" s="10">
        <f t="shared" si="78"/>
        <v>6.9874649929895852E-2</v>
      </c>
      <c r="CG581" s="10">
        <f t="shared" si="78"/>
        <v>7.0640571225968229E-2</v>
      </c>
      <c r="CH581" s="10">
        <f t="shared" si="78"/>
        <v>7.1958249578101555E-2</v>
      </c>
      <c r="CI581" s="10">
        <f t="shared" si="78"/>
        <v>7.2558046022183215E-2</v>
      </c>
      <c r="CJ581" s="10">
        <f t="shared" si="78"/>
        <v>7.4108618220519909E-2</v>
      </c>
      <c r="CK581" s="10">
        <f t="shared" si="78"/>
        <v>7.5822348327262215E-2</v>
      </c>
      <c r="CL581" s="10">
        <f t="shared" si="78"/>
        <v>7.7612311831815911E-2</v>
      </c>
      <c r="CM581" s="10">
        <f t="shared" si="78"/>
        <v>7.9707201510163625E-2</v>
      </c>
      <c r="CN581" s="10">
        <f t="shared" si="78"/>
        <v>8.1265003106404984E-2</v>
      </c>
      <c r="CO581" s="10">
        <f t="shared" si="78"/>
        <v>8.3530851579327214E-2</v>
      </c>
      <c r="CP581" s="10">
        <f t="shared" si="78"/>
        <v>8.5198048019972702E-2</v>
      </c>
      <c r="CQ581" s="10">
        <f t="shared" si="78"/>
        <v>8.6997150279508231E-2</v>
      </c>
      <c r="CR581" s="10">
        <f t="shared" si="78"/>
        <v>8.9150122430666223E-2</v>
      </c>
      <c r="CS581" s="10">
        <f t="shared" si="78"/>
        <v>9.0162379984361038E-2</v>
      </c>
      <c r="CT581" s="10">
        <f t="shared" si="78"/>
        <v>9.1353176908634648E-2</v>
      </c>
      <c r="CU581" s="10">
        <f t="shared" si="78"/>
        <v>9.2359986794406504E-2</v>
      </c>
    </row>
    <row r="582" spans="1:99" s="10" customFormat="1" x14ac:dyDescent="0.25">
      <c r="A582" s="11">
        <f>VLOOKUP(C582,[1]mesoregioes!$B$2:$P$138,15,FALSE)</f>
        <v>6728960</v>
      </c>
      <c r="B582" s="10" t="s">
        <v>433</v>
      </c>
      <c r="C582" s="10">
        <v>3107</v>
      </c>
      <c r="D582" s="10">
        <f t="shared" ref="D582:AI582" si="79">D589/$A582</f>
        <v>-1.0210564235355467E-3</v>
      </c>
      <c r="E582" s="10">
        <f t="shared" si="79"/>
        <v>-1.6156055588908052E-3</v>
      </c>
      <c r="F582" s="10">
        <f t="shared" si="79"/>
        <v>-2.0900200448618527E-3</v>
      </c>
      <c r="G582" s="10">
        <f t="shared" si="79"/>
        <v>-2.1664547549420077E-3</v>
      </c>
      <c r="H582" s="10">
        <f t="shared" si="79"/>
        <v>-2.6374373129129064E-3</v>
      </c>
      <c r="I582" s="10">
        <f t="shared" si="79"/>
        <v>-2.165671161966596E-3</v>
      </c>
      <c r="J582" s="10">
        <f t="shared" si="79"/>
        <v>-2.1208369843042146E-3</v>
      </c>
      <c r="K582" s="10">
        <f t="shared" si="79"/>
        <v>-2.1931906586471176E-3</v>
      </c>
      <c r="L582" s="10">
        <f t="shared" si="79"/>
        <v>-1.8140162690559042E-3</v>
      </c>
      <c r="M582" s="10">
        <f t="shared" si="79"/>
        <v>-3.2265756850820937E-3</v>
      </c>
      <c r="N582" s="10">
        <f t="shared" si="79"/>
        <v>-4.683656687147166E-3</v>
      </c>
      <c r="O582" s="10">
        <f t="shared" si="79"/>
        <v>-6.8485633609417359E-3</v>
      </c>
      <c r="P582" s="10">
        <f t="shared" si="79"/>
        <v>-7.5676175627596466E-3</v>
      </c>
      <c r="Q582" s="10">
        <f t="shared" si="79"/>
        <v>-7.5355905558297251E-3</v>
      </c>
      <c r="R582" s="10">
        <f t="shared" si="79"/>
        <v>-7.2225847348300265E-3</v>
      </c>
      <c r="S582" s="10">
        <f t="shared" si="79"/>
        <v>-6.5199156263448165E-3</v>
      </c>
      <c r="T582" s="10">
        <f t="shared" si="79"/>
        <v>-6.2936578486678316E-3</v>
      </c>
      <c r="U582" s="10">
        <f t="shared" si="79"/>
        <v>-5.2479132536377071E-3</v>
      </c>
      <c r="V582" s="10">
        <f t="shared" si="79"/>
        <v>-4.6980754049078333E-3</v>
      </c>
      <c r="W582" s="10">
        <f t="shared" si="79"/>
        <v>-4.2782572107361704E-3</v>
      </c>
      <c r="X582" s="10">
        <f t="shared" si="79"/>
        <v>-3.3783578427587042E-3</v>
      </c>
      <c r="Y582" s="10">
        <f t="shared" si="79"/>
        <v>-4.2131605351340235E-3</v>
      </c>
      <c r="Z582" s="10">
        <f t="shared" si="79"/>
        <v>-5.044308420199423E-3</v>
      </c>
      <c r="AA582" s="10">
        <f t="shared" si="79"/>
        <v>-6.5627162019436889E-3</v>
      </c>
      <c r="AB582" s="10">
        <f t="shared" si="79"/>
        <v>-6.6425914399680262E-3</v>
      </c>
      <c r="AC582" s="10">
        <f t="shared" si="79"/>
        <v>-6.0003996464289937E-3</v>
      </c>
      <c r="AD582" s="10">
        <f t="shared" si="79"/>
        <v>-5.116963130889894E-3</v>
      </c>
      <c r="AE582" s="10">
        <f t="shared" si="79"/>
        <v>-3.8830378977515786E-3</v>
      </c>
      <c r="AF582" s="10">
        <f t="shared" si="79"/>
        <v>-3.1576180449178937E-3</v>
      </c>
      <c r="AG582" s="10">
        <f t="shared" si="79"/>
        <v>-1.6360665830730317E-3</v>
      </c>
      <c r="AH582" s="10">
        <f t="shared" si="79"/>
        <v>-6.2636061305087142E-4</v>
      </c>
      <c r="AI582" s="10">
        <f t="shared" si="79"/>
        <v>2.4235576656707664E-4</v>
      </c>
      <c r="AJ582" s="10">
        <f t="shared" ref="AJ582:BO582" si="80">AJ589/$A582</f>
        <v>1.5830450530253432E-3</v>
      </c>
      <c r="AK582" s="10">
        <f t="shared" si="80"/>
        <v>1.1824715605515818E-3</v>
      </c>
      <c r="AL582" s="10">
        <f t="shared" si="80"/>
        <v>7.7958283979858377E-4</v>
      </c>
      <c r="AM582" s="10">
        <f t="shared" si="80"/>
        <v>-3.1693683818628267E-4</v>
      </c>
      <c r="AN582" s="10">
        <f t="shared" si="80"/>
        <v>1.725659728587952E-5</v>
      </c>
      <c r="AO582" s="10">
        <f t="shared" si="80"/>
        <v>1.0633906130326242E-3</v>
      </c>
      <c r="AP582" s="10">
        <f t="shared" si="80"/>
        <v>2.3380126958998317E-3</v>
      </c>
      <c r="AQ582" s="10">
        <f t="shared" si="80"/>
        <v>3.9481518165301894E-3</v>
      </c>
      <c r="AR582" s="10">
        <f t="shared" si="80"/>
        <v>5.0336423162311286E-3</v>
      </c>
      <c r="AS582" s="10">
        <f t="shared" si="80"/>
        <v>6.899254237847134E-3</v>
      </c>
      <c r="AT582" s="10">
        <f t="shared" si="80"/>
        <v>8.2382651691286259E-3</v>
      </c>
      <c r="AU582" s="10">
        <f t="shared" si="80"/>
        <v>9.4233925652257178E-3</v>
      </c>
      <c r="AV582" s="10">
        <f t="shared" si="80"/>
        <v>1.1069453707777642E-2</v>
      </c>
      <c r="AW582" s="10">
        <f t="shared" si="80"/>
        <v>1.0964580019210158E-2</v>
      </c>
      <c r="AX582" s="10">
        <f t="shared" si="80"/>
        <v>1.0848380905878084E-2</v>
      </c>
      <c r="AY582" s="10">
        <f t="shared" si="80"/>
        <v>1.0029546837498352E-2</v>
      </c>
      <c r="AZ582" s="10">
        <f t="shared" si="80"/>
        <v>1.0631999521550873E-2</v>
      </c>
      <c r="BA582" s="10">
        <f t="shared" si="80"/>
        <v>1.1936396091151677E-2</v>
      </c>
      <c r="BB582" s="10">
        <f t="shared" si="80"/>
        <v>1.345879676350026E-2</v>
      </c>
      <c r="BC582" s="10">
        <f t="shared" si="80"/>
        <v>1.5305955260133961E-2</v>
      </c>
      <c r="BD582" s="10">
        <f t="shared" si="80"/>
        <v>1.6617667662040991E-2</v>
      </c>
      <c r="BE582" s="10">
        <f t="shared" si="80"/>
        <v>1.869885409889592E-2</v>
      </c>
      <c r="BF582" s="10">
        <f t="shared" si="80"/>
        <v>2.0243048552173293E-2</v>
      </c>
      <c r="BG582" s="10">
        <f t="shared" si="80"/>
        <v>2.1623249703610823E-2</v>
      </c>
      <c r="BH582" s="10">
        <f t="shared" si="80"/>
        <v>2.3454521547146279E-2</v>
      </c>
      <c r="BI582" s="10">
        <f t="shared" si="80"/>
        <v>2.3525180508307052E-2</v>
      </c>
      <c r="BJ582" s="10">
        <f t="shared" si="80"/>
        <v>2.3574965617714969E-2</v>
      </c>
      <c r="BK582" s="10">
        <f t="shared" si="80"/>
        <v>2.2912675906398953E-2</v>
      </c>
      <c r="BL582" s="10">
        <f t="shared" si="80"/>
        <v>2.3662370800828534E-2</v>
      </c>
      <c r="BM582" s="10">
        <f t="shared" si="80"/>
        <v>2.5104922590892469E-2</v>
      </c>
      <c r="BN582" s="10">
        <f t="shared" si="80"/>
        <v>2.6756709840661332E-2</v>
      </c>
      <c r="BO582" s="10">
        <f t="shared" si="80"/>
        <v>2.8724893469457793E-2</v>
      </c>
      <c r="BP582" s="10">
        <f t="shared" ref="BP582:CU582" si="81">BP589/$A582</f>
        <v>3.0149703639158185E-2</v>
      </c>
      <c r="BQ582" s="10">
        <f t="shared" si="81"/>
        <v>3.2336419856716134E-2</v>
      </c>
      <c r="BR582" s="10">
        <f t="shared" si="81"/>
        <v>3.3978744213196348E-2</v>
      </c>
      <c r="BS582" s="10">
        <f t="shared" si="81"/>
        <v>3.5449557870403728E-2</v>
      </c>
      <c r="BT582" s="10">
        <f t="shared" si="81"/>
        <v>3.7363489714715564E-2</v>
      </c>
      <c r="BU582" s="10">
        <f t="shared" si="81"/>
        <v>3.7508164839936367E-2</v>
      </c>
      <c r="BV582" s="10">
        <f t="shared" si="81"/>
        <v>3.7622538302141732E-2</v>
      </c>
      <c r="BW582" s="10">
        <f t="shared" si="81"/>
        <v>3.7014778206203192E-2</v>
      </c>
      <c r="BX582" s="10">
        <f t="shared" si="81"/>
        <v>3.7808739999288368E-2</v>
      </c>
      <c r="BY582" s="10">
        <f t="shared" si="81"/>
        <v>3.9285745859949615E-2</v>
      </c>
      <c r="BZ582" s="10">
        <f t="shared" si="81"/>
        <v>4.0963375634544462E-2</v>
      </c>
      <c r="CA582" s="10">
        <f t="shared" si="81"/>
        <v>4.2950647717118103E-2</v>
      </c>
      <c r="CB582" s="10">
        <f t="shared" si="81"/>
        <v>4.4389984399424334E-2</v>
      </c>
      <c r="CC582" s="10">
        <f t="shared" si="81"/>
        <v>4.6588684871662157E-2</v>
      </c>
      <c r="CD582" s="10">
        <f t="shared" si="81"/>
        <v>4.824168217121784E-2</v>
      </c>
      <c r="CE582" s="10">
        <f t="shared" si="81"/>
        <v>4.9721779009409828E-2</v>
      </c>
      <c r="CF582" s="10">
        <f t="shared" si="81"/>
        <v>5.1641858142045118E-2</v>
      </c>
      <c r="CG582" s="10">
        <f t="shared" si="81"/>
        <v>5.1786260438081863E-2</v>
      </c>
      <c r="CH582" s="10">
        <f t="shared" si="81"/>
        <v>5.1889652375046481E-2</v>
      </c>
      <c r="CI582" s="10">
        <f t="shared" si="81"/>
        <v>5.1255638124040034E-2</v>
      </c>
      <c r="CJ582" s="10">
        <f t="shared" si="81"/>
        <v>5.2005083472575514E-2</v>
      </c>
      <c r="CK582" s="10">
        <f t="shared" si="81"/>
        <v>5.3419386388442916E-2</v>
      </c>
      <c r="CL582" s="10">
        <f t="shared" si="81"/>
        <v>5.5016941463184865E-2</v>
      </c>
      <c r="CM582" s="10">
        <f t="shared" si="81"/>
        <v>5.6917226421885084E-2</v>
      </c>
      <c r="CN582" s="10">
        <f t="shared" si="81"/>
        <v>5.8269663407453924E-2</v>
      </c>
      <c r="CO582" s="10">
        <f t="shared" si="81"/>
        <v>6.0384872370267517E-2</v>
      </c>
      <c r="CP582" s="10">
        <f t="shared" si="81"/>
        <v>6.1995420708558957E-2</v>
      </c>
      <c r="CQ582" s="10">
        <f t="shared" si="81"/>
        <v>6.3422218744463299E-2</v>
      </c>
      <c r="CR582" s="10">
        <f t="shared" si="81"/>
        <v>6.531088149504076E-2</v>
      </c>
      <c r="CS582" s="10">
        <f t="shared" si="81"/>
        <v>6.5623868536013069E-2</v>
      </c>
      <c r="CT582" s="10">
        <f t="shared" si="81"/>
        <v>6.5419781638032679E-2</v>
      </c>
      <c r="CU582" s="10">
        <f t="shared" si="81"/>
        <v>6.5093167993692316E-2</v>
      </c>
    </row>
    <row r="583" spans="1:99" s="10" customFormat="1" x14ac:dyDescent="0.25">
      <c r="A583" s="11">
        <f>VLOOKUP(C583,[1]mesoregioes!$B$2:$P$138,15,FALSE)</f>
        <v>22839242</v>
      </c>
      <c r="B583" s="10" t="s">
        <v>422</v>
      </c>
      <c r="C583" s="10">
        <v>3515</v>
      </c>
      <c r="D583" s="10">
        <f t="shared" ref="D583:AI583" si="82">D590/$A583</f>
        <v>-9.1549502645465249E-4</v>
      </c>
      <c r="E583" s="10">
        <f t="shared" si="82"/>
        <v>-1.2991982711123083E-3</v>
      </c>
      <c r="F583" s="10">
        <f t="shared" si="82"/>
        <v>-1.5667125757221291E-3</v>
      </c>
      <c r="G583" s="10">
        <f t="shared" si="82"/>
        <v>-1.3876861475468039E-3</v>
      </c>
      <c r="H583" s="10">
        <f t="shared" si="82"/>
        <v>-1.6320323250871318E-3</v>
      </c>
      <c r="I583" s="10">
        <f t="shared" si="82"/>
        <v>-1.0231546638824426E-3</v>
      </c>
      <c r="J583" s="10">
        <f t="shared" si="82"/>
        <v>-8.4444340039845696E-4</v>
      </c>
      <c r="K583" s="10">
        <f t="shared" si="82"/>
        <v>-7.8289690480708271E-4</v>
      </c>
      <c r="L583" s="10">
        <f t="shared" si="82"/>
        <v>-2.0159470714665241E-4</v>
      </c>
      <c r="M583" s="10">
        <f t="shared" si="82"/>
        <v>-1.1832117833030249E-3</v>
      </c>
      <c r="N583" s="10">
        <f t="shared" si="82"/>
        <v>-2.0576289669961474E-3</v>
      </c>
      <c r="O583" s="10">
        <f t="shared" si="82"/>
        <v>-3.4445976840124216E-3</v>
      </c>
      <c r="P583" s="10">
        <f t="shared" si="82"/>
        <v>-3.8327768285422942E-3</v>
      </c>
      <c r="Q583" s="10">
        <f t="shared" si="82"/>
        <v>-3.6587799291153225E-3</v>
      </c>
      <c r="R583" s="10">
        <f t="shared" si="82"/>
        <v>-3.4037378878004161E-3</v>
      </c>
      <c r="S583" s="10">
        <f t="shared" si="82"/>
        <v>-2.6447352700728652E-3</v>
      </c>
      <c r="T583" s="10">
        <f t="shared" si="82"/>
        <v>-2.3303541737000762E-3</v>
      </c>
      <c r="U583" s="10">
        <f t="shared" si="82"/>
        <v>-1.2339002708199888E-3</v>
      </c>
      <c r="V583" s="10">
        <f t="shared" si="82"/>
        <v>-5.9448646912050923E-4</v>
      </c>
      <c r="W583" s="10">
        <f t="shared" si="82"/>
        <v>-8.2631081645407017E-5</v>
      </c>
      <c r="X583" s="10">
        <f t="shared" si="82"/>
        <v>9.6323141623392606E-4</v>
      </c>
      <c r="Y583" s="10">
        <f t="shared" si="82"/>
        <v>4.8414268407184633E-4</v>
      </c>
      <c r="Z583" s="10">
        <f t="shared" si="82"/>
        <v>1.4896303346817073E-4</v>
      </c>
      <c r="AA583" s="10">
        <f t="shared" si="82"/>
        <v>-6.7865675414996787E-4</v>
      </c>
      <c r="AB583" s="10">
        <f t="shared" si="82"/>
        <v>-5.0948549153187624E-4</v>
      </c>
      <c r="AC583" s="10">
        <f t="shared" si="82"/>
        <v>1.9886855967304171E-4</v>
      </c>
      <c r="AD583" s="10">
        <f t="shared" si="82"/>
        <v>9.5223417535549634E-4</v>
      </c>
      <c r="AE583" s="10">
        <f t="shared" si="82"/>
        <v>2.1715591351437187E-3</v>
      </c>
      <c r="AF583" s="10">
        <f t="shared" si="82"/>
        <v>2.9147988515942154E-3</v>
      </c>
      <c r="AG583" s="10">
        <f t="shared" si="82"/>
        <v>4.4188706281474109E-3</v>
      </c>
      <c r="AH583" s="10">
        <f t="shared" si="82"/>
        <v>5.4542085782637237E-3</v>
      </c>
      <c r="AI583" s="10">
        <f t="shared" si="82"/>
        <v>6.3565242697493389E-3</v>
      </c>
      <c r="AJ583" s="10">
        <f t="shared" ref="AJ583:BO583" si="83">AJ590/$A583</f>
        <v>7.7898656991336346E-3</v>
      </c>
      <c r="AK583" s="10">
        <f t="shared" si="83"/>
        <v>7.6950278470780875E-3</v>
      </c>
      <c r="AL583" s="10">
        <f t="shared" si="83"/>
        <v>7.7391844771745599E-3</v>
      </c>
      <c r="AM583" s="10">
        <f t="shared" si="83"/>
        <v>7.2838590476170893E-3</v>
      </c>
      <c r="AN583" s="10">
        <f t="shared" si="83"/>
        <v>7.8162594017201284E-3</v>
      </c>
      <c r="AO583" s="10">
        <f t="shared" si="83"/>
        <v>8.8770254930013812E-3</v>
      </c>
      <c r="AP583" s="10">
        <f t="shared" si="83"/>
        <v>9.9705561244935563E-3</v>
      </c>
      <c r="AQ583" s="10">
        <f t="shared" si="83"/>
        <v>1.1516810931224341E-2</v>
      </c>
      <c r="AR583" s="10">
        <f t="shared" si="83"/>
        <v>1.2573376472210069E-2</v>
      </c>
      <c r="AS583" s="10">
        <f t="shared" si="83"/>
        <v>1.4377533617321865E-2</v>
      </c>
      <c r="AT583" s="10">
        <f t="shared" si="83"/>
        <v>1.5700744939523278E-2</v>
      </c>
      <c r="AU583" s="10">
        <f t="shared" si="83"/>
        <v>1.6880141756529243E-2</v>
      </c>
      <c r="AV583" s="10">
        <f t="shared" si="83"/>
        <v>1.8581193229858295E-2</v>
      </c>
      <c r="AW583" s="10">
        <f t="shared" si="83"/>
        <v>1.8745759170897946E-2</v>
      </c>
      <c r="AX583" s="10">
        <f t="shared" si="83"/>
        <v>1.9041520440800024E-2</v>
      </c>
      <c r="AY583" s="10">
        <f t="shared" si="83"/>
        <v>1.8829953224719621E-2</v>
      </c>
      <c r="AZ583" s="10">
        <f t="shared" si="83"/>
        <v>1.9597836101354325E-2</v>
      </c>
      <c r="BA583" s="10">
        <f t="shared" si="83"/>
        <v>2.0885247668503106E-2</v>
      </c>
      <c r="BB583" s="10">
        <f t="shared" si="83"/>
        <v>2.2196120531807636E-2</v>
      </c>
      <c r="BC583" s="10">
        <f t="shared" si="83"/>
        <v>2.3950179337434416E-2</v>
      </c>
      <c r="BD583" s="10">
        <f t="shared" si="83"/>
        <v>2.5205032207335644E-2</v>
      </c>
      <c r="BE583" s="10">
        <f t="shared" si="83"/>
        <v>2.7198176121741798E-2</v>
      </c>
      <c r="BF583" s="10">
        <f t="shared" si="83"/>
        <v>2.8701380673551762E-2</v>
      </c>
      <c r="BG583" s="10">
        <f t="shared" si="83"/>
        <v>3.0052075625510693E-2</v>
      </c>
      <c r="BH583" s="10">
        <f t="shared" si="83"/>
        <v>3.19159557750388E-2</v>
      </c>
      <c r="BI583" s="10">
        <f t="shared" si="83"/>
        <v>3.2235016496811153E-2</v>
      </c>
      <c r="BJ583" s="10">
        <f t="shared" si="83"/>
        <v>3.2677008999389523E-2</v>
      </c>
      <c r="BK583" s="10">
        <f t="shared" si="83"/>
        <v>3.2603466196590866E-2</v>
      </c>
      <c r="BL583" s="10">
        <f t="shared" si="83"/>
        <v>3.3501268112636852E-2</v>
      </c>
      <c r="BM583" s="10">
        <f t="shared" si="83"/>
        <v>3.4910684438276877E-2</v>
      </c>
      <c r="BN583" s="10">
        <f t="shared" si="83"/>
        <v>3.6335943175047063E-2</v>
      </c>
      <c r="BO583" s="10">
        <f t="shared" si="83"/>
        <v>3.8197142720562016E-2</v>
      </c>
      <c r="BP583" s="10">
        <f t="shared" ref="BP583:CU583" si="84">BP590/$A583</f>
        <v>3.9552276272459705E-2</v>
      </c>
      <c r="BQ583" s="10">
        <f t="shared" si="84"/>
        <v>4.163914092382117E-2</v>
      </c>
      <c r="BR583" s="10">
        <f t="shared" si="84"/>
        <v>4.3229619757528641E-2</v>
      </c>
      <c r="BS583" s="10">
        <f t="shared" si="84"/>
        <v>4.4660994699538846E-2</v>
      </c>
      <c r="BT583" s="10">
        <f t="shared" si="84"/>
        <v>4.6598536751143088E-2</v>
      </c>
      <c r="BU583" s="10">
        <f t="shared" si="84"/>
        <v>4.6983610875778931E-2</v>
      </c>
      <c r="BV583" s="10">
        <f t="shared" si="84"/>
        <v>4.7483288545090881E-2</v>
      </c>
      <c r="BW583" s="10">
        <f t="shared" si="84"/>
        <v>4.7458597354194165E-2</v>
      </c>
      <c r="BX583" s="10">
        <f t="shared" si="84"/>
        <v>4.8396325434391846E-2</v>
      </c>
      <c r="BY583" s="10">
        <f t="shared" si="84"/>
        <v>4.9837249074439108E-2</v>
      </c>
      <c r="BZ583" s="10">
        <f t="shared" si="84"/>
        <v>5.1286759497644246E-2</v>
      </c>
      <c r="CA583" s="10">
        <f t="shared" si="84"/>
        <v>5.3166655834783291E-2</v>
      </c>
      <c r="CB583" s="10">
        <f t="shared" si="84"/>
        <v>5.453685134708626E-2</v>
      </c>
      <c r="CC583" s="10">
        <f t="shared" si="84"/>
        <v>5.6636814318745392E-2</v>
      </c>
      <c r="CD583" s="10">
        <f t="shared" si="84"/>
        <v>5.8239308841075886E-2</v>
      </c>
      <c r="CE583" s="10">
        <f t="shared" si="84"/>
        <v>5.9681284796942034E-2</v>
      </c>
      <c r="CF583" s="10">
        <f t="shared" si="84"/>
        <v>6.1626211210884671E-2</v>
      </c>
      <c r="CG583" s="10">
        <f t="shared" si="84"/>
        <v>6.2012385474634162E-2</v>
      </c>
      <c r="CH583" s="10">
        <f t="shared" si="84"/>
        <v>6.2503086662428153E-2</v>
      </c>
      <c r="CI583" s="10">
        <f t="shared" si="84"/>
        <v>6.2455501336156995E-2</v>
      </c>
      <c r="CJ583" s="10">
        <f t="shared" si="84"/>
        <v>6.3354077633123354E-2</v>
      </c>
      <c r="CK583" s="10">
        <f t="shared" si="84"/>
        <v>6.4740182283384823E-2</v>
      </c>
      <c r="CL583" s="10">
        <f t="shared" si="84"/>
        <v>6.6120257738478891E-2</v>
      </c>
      <c r="CM583" s="10">
        <f t="shared" si="84"/>
        <v>6.792563359751233E-2</v>
      </c>
      <c r="CN583" s="10">
        <f t="shared" si="84"/>
        <v>6.9222713339661554E-2</v>
      </c>
      <c r="CO583" s="10">
        <f t="shared" si="84"/>
        <v>7.1253702557096524E-2</v>
      </c>
      <c r="CP583" s="10">
        <f t="shared" si="84"/>
        <v>7.2823235979065384E-2</v>
      </c>
      <c r="CQ583" s="10">
        <f t="shared" si="84"/>
        <v>7.422379605460741E-2</v>
      </c>
      <c r="CR583" s="10">
        <f t="shared" si="84"/>
        <v>7.6137387342988402E-2</v>
      </c>
      <c r="CS583" s="10">
        <f t="shared" si="84"/>
        <v>7.6669665163227804E-2</v>
      </c>
      <c r="CT583" s="10">
        <f t="shared" si="84"/>
        <v>7.6862682564856483E-2</v>
      </c>
      <c r="CU583" s="10">
        <f t="shared" si="84"/>
        <v>7.7056886029761018E-2</v>
      </c>
    </row>
    <row r="586" spans="1:99" s="5" customFormat="1" x14ac:dyDescent="0.25">
      <c r="B586" s="5" t="str">
        <f>B579</f>
        <v>Salvador</v>
      </c>
      <c r="C586" s="5">
        <f>C579</f>
        <v>2905</v>
      </c>
      <c r="D586" s="5">
        <f>SUM($D572:D572)</f>
        <v>-3831.0063062859044</v>
      </c>
      <c r="E586" s="5">
        <f>SUM($D572:E572)</f>
        <v>-8339.2017278495769</v>
      </c>
      <c r="F586" s="5">
        <f>SUM($D572:F572)</f>
        <v>-12156.247338032033</v>
      </c>
      <c r="G586" s="5">
        <f>SUM($D572:G572)</f>
        <v>-13882.516091167861</v>
      </c>
      <c r="H586" s="5">
        <f>SUM($D572:H572)</f>
        <v>-16798.116480578432</v>
      </c>
      <c r="I586" s="5">
        <f>SUM($D572:I572)</f>
        <v>-16261.6330955134</v>
      </c>
      <c r="J586" s="5">
        <f>SUM($D572:J572)</f>
        <v>-17050.796227460753</v>
      </c>
      <c r="K586" s="5">
        <f>SUM($D572:K572)</f>
        <v>-17422.125601760614</v>
      </c>
      <c r="L586" s="5">
        <f>SUM($D572:L572)</f>
        <v>-16225.259876865341</v>
      </c>
      <c r="M586" s="5">
        <f>SUM($D572:M572)</f>
        <v>-19815.127150807388</v>
      </c>
      <c r="N586" s="5">
        <f>SUM($D572:N572)</f>
        <v>-22321.762538247483</v>
      </c>
      <c r="O586" s="5">
        <f>SUM($D572:O572)</f>
        <v>-27108.756095768586</v>
      </c>
      <c r="P586" s="5">
        <f>SUM($D572:P572)</f>
        <v>-30083.290094999891</v>
      </c>
      <c r="Q586" s="5">
        <f>SUM($D572:Q572)</f>
        <v>-31892.303417191692</v>
      </c>
      <c r="R586" s="5">
        <f>SUM($D572:R572)</f>
        <v>-33986.158210614973</v>
      </c>
      <c r="S586" s="5">
        <f>SUM($D572:S572)</f>
        <v>-33461.613114110434</v>
      </c>
      <c r="T586" s="5">
        <f>SUM($D572:T572)</f>
        <v>-34465.712189463971</v>
      </c>
      <c r="U586" s="5">
        <f>SUM($D572:U572)</f>
        <v>-32018.900670123196</v>
      </c>
      <c r="V586" s="5">
        <f>SUM($D572:V572)</f>
        <v>-31016.547472044513</v>
      </c>
      <c r="W586" s="5">
        <f>SUM($D572:W572)</f>
        <v>-29649.613948308215</v>
      </c>
      <c r="X586" s="5">
        <f>SUM($D572:X572)</f>
        <v>-26749.657422377728</v>
      </c>
      <c r="Y586" s="5">
        <f>SUM($D572:Y572)</f>
        <v>-28615.539724276343</v>
      </c>
      <c r="Z586" s="5">
        <f>SUM($D572:Z572)</f>
        <v>-29369.47446865034</v>
      </c>
      <c r="AA586" s="5">
        <f>SUM($D572:AA572)</f>
        <v>-32372.312049505948</v>
      </c>
      <c r="AB586" s="5">
        <f>SUM($D572:AB572)</f>
        <v>-33552.020486098641</v>
      </c>
      <c r="AC586" s="5">
        <f>SUM($D572:AC572)</f>
        <v>-33585.936410863738</v>
      </c>
      <c r="AD586" s="5">
        <f>SUM($D572:AD572)</f>
        <v>-33956.118582598108</v>
      </c>
      <c r="AE586" s="5">
        <f>SUM($D572:AE572)</f>
        <v>-31779.278454912346</v>
      </c>
      <c r="AF586" s="5">
        <f>SUM($D572:AF572)</f>
        <v>-31208.987544611402</v>
      </c>
      <c r="AG586" s="5">
        <f>SUM($D572:AG572)</f>
        <v>-27260.154824615362</v>
      </c>
      <c r="AH586" s="5">
        <f>SUM($D572:AH572)</f>
        <v>-24815.881510050534</v>
      </c>
      <c r="AI586" s="5">
        <f>SUM($D572:AI572)</f>
        <v>-22053.812563122458</v>
      </c>
      <c r="AJ586" s="5">
        <f>SUM($D572:AJ572)</f>
        <v>-17794.947211660805</v>
      </c>
      <c r="AK586" s="5">
        <f>SUM($D572:AK572)</f>
        <v>-18331.687800967473</v>
      </c>
      <c r="AL586" s="5">
        <f>SUM($D572:AL572)</f>
        <v>-17783.782786080224</v>
      </c>
      <c r="AM586" s="5">
        <f>SUM($D572:AM572)</f>
        <v>-19512.559855857395</v>
      </c>
      <c r="AN586" s="5">
        <f>SUM($D572:AN572)</f>
        <v>-19448.189151763774</v>
      </c>
      <c r="AO586" s="5">
        <f>SUM($D572:AO572)</f>
        <v>-18271.008396884925</v>
      </c>
      <c r="AP586" s="5">
        <f>SUM($D572:AP572)</f>
        <v>-17466.236283680588</v>
      </c>
      <c r="AQ586" s="5">
        <f>SUM($D572:AQ572)</f>
        <v>-14153.378134708913</v>
      </c>
      <c r="AR586" s="5">
        <f>SUM($D572:AR572)</f>
        <v>-12487.960207995788</v>
      </c>
      <c r="AS586" s="5">
        <f>SUM($D572:AS572)</f>
        <v>-7485.6318453307358</v>
      </c>
      <c r="AT586" s="5">
        <f>SUM($D572:AT572)</f>
        <v>-4028.8778605417938</v>
      </c>
      <c r="AU586" s="5">
        <f>SUM($D572:AU572)</f>
        <v>-293.560129678659</v>
      </c>
      <c r="AV586" s="5">
        <f>SUM($D572:AV572)</f>
        <v>4901.785353020332</v>
      </c>
      <c r="AW586" s="5">
        <f>SUM($D572:AW572)</f>
        <v>5267.2763106284947</v>
      </c>
      <c r="AX586" s="5">
        <f>SUM($D572:AX572)</f>
        <v>6685.1848346895531</v>
      </c>
      <c r="AY586" s="5">
        <f>SUM($D572:AY572)</f>
        <v>5795.3806399230416</v>
      </c>
      <c r="AZ586" s="5">
        <f>SUM($D572:AZ572)</f>
        <v>6668.0432222600102</v>
      </c>
      <c r="BA586" s="5">
        <f>SUM($D572:BA572)</f>
        <v>8622.5644866924304</v>
      </c>
      <c r="BB586" s="5">
        <f>SUM($D572:BB572)</f>
        <v>10173.192347646491</v>
      </c>
      <c r="BC586" s="5">
        <f>SUM($D572:BC572)</f>
        <v>14199.970784765708</v>
      </c>
      <c r="BD586" s="5">
        <f>SUM($D572:BD572)</f>
        <v>16547.234478340582</v>
      </c>
      <c r="BE586" s="5">
        <f>SUM($D572:BE572)</f>
        <v>22199.575706790038</v>
      </c>
      <c r="BF586" s="5">
        <f>SUM($D572:BF572)</f>
        <v>26275.058605306676</v>
      </c>
      <c r="BG586" s="5">
        <f>SUM($D572:BG572)</f>
        <v>30598.51857832984</v>
      </c>
      <c r="BH586" s="5">
        <f>SUM($D572:BH572)</f>
        <v>36352.089798181332</v>
      </c>
      <c r="BI586" s="5">
        <f>SUM($D572:BI572)</f>
        <v>37246.400782909928</v>
      </c>
      <c r="BJ586" s="5">
        <f>SUM($D572:BJ572)</f>
        <v>39164.023158372489</v>
      </c>
      <c r="BK586" s="5">
        <f>SUM($D572:BK572)</f>
        <v>38744.953929873016</v>
      </c>
      <c r="BL586" s="5">
        <f>SUM($D572:BL572)</f>
        <v>40059.44310689038</v>
      </c>
      <c r="BM586" s="5">
        <f>SUM($D572:BM572)</f>
        <v>42427.053767378173</v>
      </c>
      <c r="BN586" s="5">
        <f>SUM($D572:BN572)</f>
        <v>44362.45762078547</v>
      </c>
      <c r="BO586" s="5">
        <f>SUM($D572:BO572)</f>
        <v>48746.470514798668</v>
      </c>
      <c r="BP586" s="5">
        <f>SUM($D572:BP572)</f>
        <v>51424.542913499332</v>
      </c>
      <c r="BQ586" s="5">
        <f>SUM($D572:BQ572)</f>
        <v>57382.600590253001</v>
      </c>
      <c r="BR586" s="5">
        <f>SUM($D572:BR572)</f>
        <v>61740.018731730699</v>
      </c>
      <c r="BS586" s="5">
        <f>SUM($D572:BS572)</f>
        <v>66322.611428894103</v>
      </c>
      <c r="BT586" s="5">
        <f>SUM($D572:BT572)</f>
        <v>72312.855846185936</v>
      </c>
      <c r="BU586" s="5">
        <f>SUM($D572:BU572)</f>
        <v>73420.887484340492</v>
      </c>
      <c r="BV586" s="5">
        <f>SUM($D572:BV572)</f>
        <v>75527.943403641621</v>
      </c>
      <c r="BW586" s="5">
        <f>SUM($D572:BW572)</f>
        <v>75272.09818180649</v>
      </c>
      <c r="BX586" s="5">
        <f>SUM($D572:BX572)</f>
        <v>76721.600887722496</v>
      </c>
      <c r="BY586" s="5">
        <f>SUM($D572:BY572)</f>
        <v>79194.623333663854</v>
      </c>
      <c r="BZ586" s="5">
        <f>SUM($D572:BZ572)</f>
        <v>81205.760223542806</v>
      </c>
      <c r="CA586" s="5">
        <f>SUM($D572:CA572)</f>
        <v>85637.592190566647</v>
      </c>
      <c r="CB586" s="5">
        <f>SUM($D572:CB572)</f>
        <v>88339.285463521737</v>
      </c>
      <c r="CC586" s="5">
        <f>SUM($D572:CC572)</f>
        <v>94302.014244397418</v>
      </c>
      <c r="CD586" s="5">
        <f>SUM($D572:CD572)</f>
        <v>98650.880145453688</v>
      </c>
      <c r="CE586" s="5">
        <f>SUM($D572:CE572)</f>
        <v>103216.5530292607</v>
      </c>
      <c r="CF586" s="5">
        <f>SUM($D572:CF572)</f>
        <v>109183.81818969149</v>
      </c>
      <c r="CG586" s="5">
        <f>SUM($D572:CG572)</f>
        <v>110261.5726221166</v>
      </c>
      <c r="CH586" s="5">
        <f>SUM($D572:CH572)</f>
        <v>112325.73228077417</v>
      </c>
      <c r="CI586" s="5">
        <f>SUM($D572:CI572)</f>
        <v>112005.11768128724</v>
      </c>
      <c r="CJ586" s="5">
        <f>SUM($D572:CJ572)</f>
        <v>113357.05632703798</v>
      </c>
      <c r="CK586" s="5">
        <f>SUM($D572:CK572)</f>
        <v>115691.95376168092</v>
      </c>
      <c r="CL586" s="5">
        <f>SUM($D572:CL572)</f>
        <v>117512.60574984027</v>
      </c>
      <c r="CM586" s="5">
        <f>SUM($D572:CM572)</f>
        <v>121711.26961683128</v>
      </c>
      <c r="CN586" s="5">
        <f>SUM($D572:CN572)</f>
        <v>124142.678229752</v>
      </c>
      <c r="CO586" s="5">
        <f>SUM($D572:CO572)</f>
        <v>129799.17121469631</v>
      </c>
      <c r="CP586" s="5">
        <f>SUM($D572:CP572)</f>
        <v>133891.53404544323</v>
      </c>
      <c r="CQ586" s="5">
        <f>SUM($D572:CQ572)</f>
        <v>138188.61388798055</v>
      </c>
      <c r="CR586" s="5">
        <f>SUM($D572:CR572)</f>
        <v>143868.49014875211</v>
      </c>
      <c r="CS586" s="5">
        <f>SUM($D572:CS572)</f>
        <v>145306.23377493353</v>
      </c>
      <c r="CT586" s="5">
        <f>SUM($D572:CT572)</f>
        <v>146448.58305398852</v>
      </c>
      <c r="CU586" s="5">
        <f>SUM($D572:CU572)</f>
        <v>147026.59923977181</v>
      </c>
    </row>
    <row r="587" spans="1:99" s="5" customFormat="1" x14ac:dyDescent="0.25">
      <c r="B587" s="5" t="str">
        <f t="shared" ref="B587:C590" si="85">B580</f>
        <v>Rio Jan.</v>
      </c>
      <c r="C587" s="5">
        <f t="shared" si="85"/>
        <v>3306</v>
      </c>
      <c r="D587" s="5">
        <f>SUM($D573:D573)</f>
        <v>-26861.324721994839</v>
      </c>
      <c r="E587" s="5">
        <f>SUM($D573:E573)</f>
        <v>-38545.575662249728</v>
      </c>
      <c r="F587" s="5">
        <f>SUM($D573:F573)</f>
        <v>-49219.025316592568</v>
      </c>
      <c r="G587" s="5">
        <f>SUM($D573:G573)</f>
        <v>-50556.183964993426</v>
      </c>
      <c r="H587" s="5">
        <f>SUM($D573:H573)</f>
        <v>-54046.843903644607</v>
      </c>
      <c r="I587" s="5">
        <f>SUM($D573:I573)</f>
        <v>-51083.655997388109</v>
      </c>
      <c r="J587" s="5">
        <f>SUM($D573:J573)</f>
        <v>-47427.140303805805</v>
      </c>
      <c r="K587" s="5">
        <f>SUM($D573:K573)</f>
        <v>-48780.359311386608</v>
      </c>
      <c r="L587" s="5">
        <f>SUM($D573:L573)</f>
        <v>-45331.404437585064</v>
      </c>
      <c r="M587" s="5">
        <f>SUM($D573:M573)</f>
        <v>-53449.93135145733</v>
      </c>
      <c r="N587" s="5">
        <f>SUM($D573:N573)</f>
        <v>-66334.539521196712</v>
      </c>
      <c r="O587" s="5">
        <f>SUM($D573:O573)</f>
        <v>-80296.660095571526</v>
      </c>
      <c r="P587" s="5">
        <f>SUM($D573:P573)</f>
        <v>-93747.666404643751</v>
      </c>
      <c r="Q587" s="5">
        <f>SUM($D573:Q573)</f>
        <v>-95471.288953690033</v>
      </c>
      <c r="R587" s="5">
        <f>SUM($D573:R573)</f>
        <v>-97880.481578415158</v>
      </c>
      <c r="S587" s="5">
        <f>SUM($D573:S573)</f>
        <v>-91122.660380514993</v>
      </c>
      <c r="T587" s="5">
        <f>SUM($D573:T573)</f>
        <v>-87139.799473405597</v>
      </c>
      <c r="U587" s="5">
        <f>SUM($D573:U573)</f>
        <v>-77573.527718729223</v>
      </c>
      <c r="V587" s="5">
        <f>SUM($D573:V573)</f>
        <v>-68012.322860880289</v>
      </c>
      <c r="W587" s="5">
        <f>SUM($D573:W573)</f>
        <v>-63933.385385959147</v>
      </c>
      <c r="X587" s="5">
        <f>SUM($D573:X573)</f>
        <v>-55281.521286468284</v>
      </c>
      <c r="Y587" s="5">
        <f>SUM($D573:Y573)</f>
        <v>-58100.684337150509</v>
      </c>
      <c r="Z587" s="5">
        <f>SUM($D573:Z573)</f>
        <v>-65355.409905395951</v>
      </c>
      <c r="AA587" s="5">
        <f>SUM($D573:AA573)</f>
        <v>-73309.40647535515</v>
      </c>
      <c r="AB587" s="5">
        <f>SUM($D573:AB573)</f>
        <v>-80465.08709815584</v>
      </c>
      <c r="AC587" s="5">
        <f>SUM($D573:AC573)</f>
        <v>-75791.729860065039</v>
      </c>
      <c r="AD587" s="5">
        <f>SUM($D573:AD573)</f>
        <v>-71914.764815270173</v>
      </c>
      <c r="AE587" s="5">
        <f>SUM($D573:AE573)</f>
        <v>-59141.00107535097</v>
      </c>
      <c r="AF587" s="5">
        <f>SUM($D573:AF573)</f>
        <v>-49480.554554189672</v>
      </c>
      <c r="AG587" s="5">
        <f>SUM($D573:AG573)</f>
        <v>-34558.956910558874</v>
      </c>
      <c r="AH587" s="5">
        <f>SUM($D573:AH573)</f>
        <v>-19895.063024560804</v>
      </c>
      <c r="AI587" s="5">
        <f>SUM($D573:AI573)</f>
        <v>-10880.561131040464</v>
      </c>
      <c r="AJ587" s="5">
        <f>SUM($D573:AJ573)</f>
        <v>2612.5713752565498</v>
      </c>
      <c r="AK587" s="5">
        <f>SUM($D573:AK573)</f>
        <v>4587.7137339847541</v>
      </c>
      <c r="AL587" s="5">
        <f>SUM($D573:AL573)</f>
        <v>2101.415166480132</v>
      </c>
      <c r="AM587" s="5">
        <f>SUM($D573:AM573)</f>
        <v>-1109.4806422764814</v>
      </c>
      <c r="AN587" s="5">
        <f>SUM($D573:AN573)</f>
        <v>-3559.7632488769596</v>
      </c>
      <c r="AO587" s="5">
        <f>SUM($D573:AO573)</f>
        <v>5762.1733679031458</v>
      </c>
      <c r="AP587" s="5">
        <f>SUM($D573:AP573)</f>
        <v>14209.237687973262</v>
      </c>
      <c r="AQ587" s="5">
        <f>SUM($D573:AQ573)</f>
        <v>31453.763275543519</v>
      </c>
      <c r="AR587" s="5">
        <f>SUM($D573:AR573)</f>
        <v>45468.863003790611</v>
      </c>
      <c r="AS587" s="5">
        <f>SUM($D573:AS573)</f>
        <v>64619.271859047294</v>
      </c>
      <c r="AT587" s="5">
        <f>SUM($D573:AT573)</f>
        <v>83385.142572866505</v>
      </c>
      <c r="AU587" s="5">
        <f>SUM($D573:AU573)</f>
        <v>96382.134062277939</v>
      </c>
      <c r="AV587" s="5">
        <f>SUM($D573:AV573)</f>
        <v>113751.36851225058</v>
      </c>
      <c r="AW587" s="5">
        <f>SUM($D573:AW573)</f>
        <v>119511.15252819142</v>
      </c>
      <c r="AX587" s="5">
        <f>SUM($D573:AX573)</f>
        <v>120730.87146444203</v>
      </c>
      <c r="AY587" s="5">
        <f>SUM($D573:AY573)</f>
        <v>121155.4326677511</v>
      </c>
      <c r="AZ587" s="5">
        <f>SUM($D573:AZ573)</f>
        <v>122272.5450077976</v>
      </c>
      <c r="BA587" s="5">
        <f>SUM($D573:BA573)</f>
        <v>135091.73770953601</v>
      </c>
      <c r="BB587" s="5">
        <f>SUM($D573:BB573)</f>
        <v>146961.34430335587</v>
      </c>
      <c r="BC587" s="5">
        <f>SUM($D573:BC573)</f>
        <v>167548.87871967987</v>
      </c>
      <c r="BD587" s="5">
        <f>SUM($D573:BD573)</f>
        <v>184824.0670942986</v>
      </c>
      <c r="BE587" s="5">
        <f>SUM($D573:BE573)</f>
        <v>207150.42046371079</v>
      </c>
      <c r="BF587" s="5">
        <f>SUM($D573:BF573)</f>
        <v>229008.84750714642</v>
      </c>
      <c r="BG587" s="5">
        <f>SUM($D573:BG573)</f>
        <v>245016.96608631377</v>
      </c>
      <c r="BH587" s="5">
        <f>SUM($D573:BH573)</f>
        <v>265318.11259070341</v>
      </c>
      <c r="BI587" s="5">
        <f>SUM($D573:BI573)</f>
        <v>273932.31638604571</v>
      </c>
      <c r="BJ587" s="5">
        <f>SUM($D573:BJ573)</f>
        <v>277929.87654803495</v>
      </c>
      <c r="BK587" s="5">
        <f>SUM($D573:BK573)</f>
        <v>281055.97358146869</v>
      </c>
      <c r="BL587" s="5">
        <f>SUM($D573:BL573)</f>
        <v>284798.50776967173</v>
      </c>
      <c r="BM587" s="5">
        <f>SUM($D573:BM573)</f>
        <v>300167.86078682588</v>
      </c>
      <c r="BN587" s="5">
        <f>SUM($D573:BN573)</f>
        <v>314514.54122869507</v>
      </c>
      <c r="BO587" s="5">
        <f>SUM($D573:BO573)</f>
        <v>337509.87548980152</v>
      </c>
      <c r="BP587" s="5">
        <f>SUM($D573:BP573)</f>
        <v>357128.80566571874</v>
      </c>
      <c r="BQ587" s="5">
        <f>SUM($D573:BQ573)</f>
        <v>381740.60631895857</v>
      </c>
      <c r="BR587" s="5">
        <f>SUM($D573:BR573)</f>
        <v>405831.12187007762</v>
      </c>
      <c r="BS587" s="5">
        <f>SUM($D573:BS573)</f>
        <v>424020.47739206417</v>
      </c>
      <c r="BT587" s="5">
        <f>SUM($D573:BT573)</f>
        <v>446450.71171601181</v>
      </c>
      <c r="BU587" s="5">
        <f>SUM($D573:BU573)</f>
        <v>457136.11691929598</v>
      </c>
      <c r="BV587" s="5">
        <f>SUM($D573:BV573)</f>
        <v>463137.35978397145</v>
      </c>
      <c r="BW587" s="5">
        <f>SUM($D573:BW573)</f>
        <v>468188.03400735941</v>
      </c>
      <c r="BX587" s="5">
        <f>SUM($D573:BX573)</f>
        <v>473765.65994513262</v>
      </c>
      <c r="BY587" s="5">
        <f>SUM($D573:BY573)</f>
        <v>490875.21779630269</v>
      </c>
      <c r="BZ587" s="5">
        <f>SUM($D573:BZ573)</f>
        <v>506870.1822373271</v>
      </c>
      <c r="CA587" s="5">
        <f>SUM($D573:CA573)</f>
        <v>531435.11623717402</v>
      </c>
      <c r="CB587" s="5">
        <f>SUM($D573:CB573)</f>
        <v>552567.79512097011</v>
      </c>
      <c r="CC587" s="5">
        <f>SUM($D573:CC573)</f>
        <v>578666.25323282124</v>
      </c>
      <c r="CD587" s="5">
        <f>SUM($D573:CD573)</f>
        <v>604244.41577562678</v>
      </c>
      <c r="CE587" s="5">
        <f>SUM($D573:CE573)</f>
        <v>623941.89705942571</v>
      </c>
      <c r="CF587" s="5">
        <f>SUM($D573:CF573)</f>
        <v>647903.71220119775</v>
      </c>
      <c r="CG587" s="5">
        <f>SUM($D573:CG573)</f>
        <v>660125.89847695176</v>
      </c>
      <c r="CH587" s="5">
        <f>SUM($D573:CH573)</f>
        <v>667629.66435219604</v>
      </c>
      <c r="CI587" s="5">
        <f>SUM($D573:CI573)</f>
        <v>674092.4463860828</v>
      </c>
      <c r="CJ587" s="5">
        <f>SUM($D573:CJ573)</f>
        <v>680929.61768073135</v>
      </c>
      <c r="CK587" s="5">
        <f>SUM($D573:CK573)</f>
        <v>699105.18509130355</v>
      </c>
      <c r="CL587" s="5">
        <f>SUM($D573:CL573)</f>
        <v>715939.26094461954</v>
      </c>
      <c r="CM587" s="5">
        <f>SUM($D573:CM573)</f>
        <v>741147.30228466133</v>
      </c>
      <c r="CN587" s="5">
        <f>SUM($D573:CN573)</f>
        <v>762823.47106651403</v>
      </c>
      <c r="CO587" s="5">
        <f>SUM($D573:CO573)</f>
        <v>789399.64341460145</v>
      </c>
      <c r="CP587" s="5">
        <f>SUM($D573:CP573)</f>
        <v>815659.60338215239</v>
      </c>
      <c r="CQ587" s="5">
        <f>SUM($D573:CQ573)</f>
        <v>836366.331202336</v>
      </c>
      <c r="CR587" s="5">
        <f>SUM($D573:CR573)</f>
        <v>861079.97220171359</v>
      </c>
      <c r="CS587" s="5">
        <f>SUM($D573:CS573)</f>
        <v>876205.81532717345</v>
      </c>
      <c r="CT587" s="5">
        <f>SUM($D573:CT573)</f>
        <v>883759.20496805268</v>
      </c>
      <c r="CU587" s="5">
        <f>SUM($D573:CU573)</f>
        <v>892556.64250923507</v>
      </c>
    </row>
    <row r="588" spans="1:99" s="5" customFormat="1" x14ac:dyDescent="0.25">
      <c r="B588" s="5" t="str">
        <f t="shared" si="85"/>
        <v>P. Alegre</v>
      </c>
      <c r="C588" s="5">
        <f t="shared" si="85"/>
        <v>4305</v>
      </c>
      <c r="D588" s="5">
        <f>SUM($D574:D574)</f>
        <v>872.11836614174535</v>
      </c>
      <c r="E588" s="5">
        <f>SUM($D574:E574)</f>
        <v>-89.123987966580899</v>
      </c>
      <c r="F588" s="5">
        <f>SUM($D574:F574)</f>
        <v>-25.249784126463055</v>
      </c>
      <c r="G588" s="5">
        <f>SUM($D574:G574)</f>
        <v>1541.0149617360876</v>
      </c>
      <c r="H588" s="5">
        <f>SUM($D574:H574)</f>
        <v>544.94629622371576</v>
      </c>
      <c r="I588" s="5">
        <f>SUM($D574:I574)</f>
        <v>3235.8129563681432</v>
      </c>
      <c r="J588" s="5">
        <f>SUM($D574:J574)</f>
        <v>3047.4483541916852</v>
      </c>
      <c r="K588" s="5">
        <f>SUM($D574:K574)</f>
        <v>3662.048820422533</v>
      </c>
      <c r="L588" s="5">
        <f>SUM($D574:L574)</f>
        <v>5859.7893299806819</v>
      </c>
      <c r="M588" s="5">
        <f>SUM($D574:M574)</f>
        <v>1579.005496602942</v>
      </c>
      <c r="N588" s="5">
        <f>SUM($D574:N574)</f>
        <v>0.13457997574732872</v>
      </c>
      <c r="O588" s="5">
        <f>SUM($D574:O574)</f>
        <v>-5202.3838456491867</v>
      </c>
      <c r="P588" s="5">
        <f>SUM($D574:P574)</f>
        <v>-5449.7752091648072</v>
      </c>
      <c r="Q588" s="5">
        <f>SUM($D574:Q574)</f>
        <v>-4602.8499469105518</v>
      </c>
      <c r="R588" s="5">
        <f>SUM($D574:R574)</f>
        <v>-3036.9178049586699</v>
      </c>
      <c r="S588" s="5">
        <f>SUM($D574:S574)</f>
        <v>378.67268504529056</v>
      </c>
      <c r="T588" s="5">
        <f>SUM($D574:T574)</f>
        <v>1334.5395514149131</v>
      </c>
      <c r="U588" s="5">
        <f>SUM($D574:U574)</f>
        <v>6030.6384981195151</v>
      </c>
      <c r="V588" s="5">
        <f>SUM($D574:V574)</f>
        <v>7684.8215352241969</v>
      </c>
      <c r="W588" s="5">
        <f>SUM($D574:W574)</f>
        <v>10156.602342539423</v>
      </c>
      <c r="X588" s="5">
        <f>SUM($D574:X574)</f>
        <v>14392.512864779259</v>
      </c>
      <c r="Y588" s="5">
        <f>SUM($D574:Y574)</f>
        <v>12325.669834268876</v>
      </c>
      <c r="Z588" s="5">
        <f>SUM($D574:Z574)</f>
        <v>13170.965030418942</v>
      </c>
      <c r="AA588" s="5">
        <f>SUM($D574:AA574)</f>
        <v>10551.736217223341</v>
      </c>
      <c r="AB588" s="5">
        <f>SUM($D574:AB574)</f>
        <v>12909.663564144299</v>
      </c>
      <c r="AC588" s="5">
        <f>SUM($D574:AC574)</f>
        <v>16275.702432823062</v>
      </c>
      <c r="AD588" s="5">
        <f>SUM($D574:AD574)</f>
        <v>20207.548217180411</v>
      </c>
      <c r="AE588" s="5">
        <f>SUM($D574:AE574)</f>
        <v>25812.443937594675</v>
      </c>
      <c r="AF588" s="5">
        <f>SUM($D574:AF574)</f>
        <v>28809.439458223511</v>
      </c>
      <c r="AG588" s="5">
        <f>SUM($D574:AG574)</f>
        <v>35452.446045373334</v>
      </c>
      <c r="AH588" s="5">
        <f>SUM($D574:AH574)</f>
        <v>39009.419673533317</v>
      </c>
      <c r="AI588" s="5">
        <f>SUM($D574:AI574)</f>
        <v>43374.853558052862</v>
      </c>
      <c r="AJ588" s="5">
        <f>SUM($D574:AJ574)</f>
        <v>49511.2130591807</v>
      </c>
      <c r="AK588" s="5">
        <f>SUM($D574:AK574)</f>
        <v>49350.768497331141</v>
      </c>
      <c r="AL588" s="5">
        <f>SUM($D574:AL574)</f>
        <v>52098.578971620926</v>
      </c>
      <c r="AM588" s="5">
        <f>SUM($D574:AM574)</f>
        <v>51365.626084342992</v>
      </c>
      <c r="AN588" s="5">
        <f>SUM($D574:AN574)</f>
        <v>55581.806992957187</v>
      </c>
      <c r="AO588" s="5">
        <f>SUM($D574:AO574)</f>
        <v>60768.262935277031</v>
      </c>
      <c r="AP588" s="5">
        <f>SUM($D574:AP574)</f>
        <v>66475.216631013245</v>
      </c>
      <c r="AQ588" s="5">
        <f>SUM($D574:AQ574)</f>
        <v>73804.947141320226</v>
      </c>
      <c r="AR588" s="5">
        <f>SUM($D574:AR574)</f>
        <v>78474.633745370331</v>
      </c>
      <c r="AS588" s="5">
        <f>SUM($D574:AS574)</f>
        <v>86739.880675653243</v>
      </c>
      <c r="AT588" s="5">
        <f>SUM($D574:AT574)</f>
        <v>91873.563295922999</v>
      </c>
      <c r="AU588" s="5">
        <f>SUM($D574:AU574)</f>
        <v>97777.066305888409</v>
      </c>
      <c r="AV588" s="5">
        <f>SUM($D574:AV574)</f>
        <v>105419.87968234136</v>
      </c>
      <c r="AW588" s="5">
        <f>SUM($D574:AW574)</f>
        <v>106739.63712438291</v>
      </c>
      <c r="AX588" s="5">
        <f>SUM($D574:AX574)</f>
        <v>110944.00154642416</v>
      </c>
      <c r="AY588" s="5">
        <f>SUM($D574:AY574)</f>
        <v>111643.70555556568</v>
      </c>
      <c r="AZ588" s="5">
        <f>SUM($D574:AZ574)</f>
        <v>117266.32917498675</v>
      </c>
      <c r="BA588" s="5">
        <f>SUM($D574:BA574)</f>
        <v>123829.870148387</v>
      </c>
      <c r="BB588" s="5">
        <f>SUM($D574:BB574)</f>
        <v>130881.77623670369</v>
      </c>
      <c r="BC588" s="5">
        <f>SUM($D574:BC574)</f>
        <v>139522.68908338092</v>
      </c>
      <c r="BD588" s="5">
        <f>SUM($D574:BD574)</f>
        <v>145469.49557268422</v>
      </c>
      <c r="BE588" s="5">
        <f>SUM($D574:BE574)</f>
        <v>154978.59083406292</v>
      </c>
      <c r="BF588" s="5">
        <f>SUM($D574:BF574)</f>
        <v>161324.21545444921</v>
      </c>
      <c r="BG588" s="5">
        <f>SUM($D574:BG574)</f>
        <v>168409.17583865984</v>
      </c>
      <c r="BH588" s="5">
        <f>SUM($D574:BH574)</f>
        <v>177204.08404275679</v>
      </c>
      <c r="BI588" s="5">
        <f>SUM($D574:BI574)</f>
        <v>179647.27148433431</v>
      </c>
      <c r="BJ588" s="5">
        <f>SUM($D574:BJ574)</f>
        <v>184946.76111377875</v>
      </c>
      <c r="BK588" s="5">
        <f>SUM($D574:BK574)</f>
        <v>186713.52920346806</v>
      </c>
      <c r="BL588" s="5">
        <f>SUM($D574:BL574)</f>
        <v>193375.53960981965</v>
      </c>
      <c r="BM588" s="5">
        <f>SUM($D574:BM574)</f>
        <v>200951.51001398539</v>
      </c>
      <c r="BN588" s="5">
        <f>SUM($D574:BN574)</f>
        <v>208990.00468565215</v>
      </c>
      <c r="BO588" s="5">
        <f>SUM($D574:BO574)</f>
        <v>218593.06247020644</v>
      </c>
      <c r="BP588" s="5">
        <f>SUM($D574:BP574)</f>
        <v>225478.96042564738</v>
      </c>
      <c r="BQ588" s="5">
        <f>SUM($D574:BQ574)</f>
        <v>235905.07465731105</v>
      </c>
      <c r="BR588" s="5">
        <f>SUM($D574:BR574)</f>
        <v>243145.80763033984</v>
      </c>
      <c r="BS588" s="5">
        <f>SUM($D574:BS574)</f>
        <v>251103.03011195548</v>
      </c>
      <c r="BT588" s="5">
        <f>SUM($D574:BT574)</f>
        <v>260745.31145267497</v>
      </c>
      <c r="BU588" s="5">
        <f>SUM($D574:BU574)</f>
        <v>264008.18468214443</v>
      </c>
      <c r="BV588" s="5">
        <f>SUM($D574:BV574)</f>
        <v>270096.83276044863</v>
      </c>
      <c r="BW588" s="5">
        <f>SUM($D574:BW574)</f>
        <v>272620.31800272944</v>
      </c>
      <c r="BX588" s="5">
        <f>SUM($D574:BX574)</f>
        <v>280006.60183768184</v>
      </c>
      <c r="BY588" s="5">
        <f>SUM($D574:BY574)</f>
        <v>288277.01313020586</v>
      </c>
      <c r="BZ588" s="5">
        <f>SUM($D574:BZ574)</f>
        <v>296985.45582771138</v>
      </c>
      <c r="CA588" s="5">
        <f>SUM($D574:CA574)</f>
        <v>307241.37465438235</v>
      </c>
      <c r="CB588" s="5">
        <f>SUM($D574:CB574)</f>
        <v>314771.02343305753</v>
      </c>
      <c r="CC588" s="5">
        <f>SUM($D574:CC574)</f>
        <v>325838.26510433323</v>
      </c>
      <c r="CD588" s="5">
        <f>SUM($D574:CD574)</f>
        <v>333720.23533090198</v>
      </c>
      <c r="CE588" s="5">
        <f>SUM($D574:CE574)</f>
        <v>342316.14328242914</v>
      </c>
      <c r="CF588" s="5">
        <f>SUM($D574:CF574)</f>
        <v>352585.66680535628</v>
      </c>
      <c r="CG588" s="5">
        <f>SUM($D574:CG574)</f>
        <v>356450.48575138382</v>
      </c>
      <c r="CH588" s="5">
        <f>SUM($D574:CH574)</f>
        <v>363099.4564566114</v>
      </c>
      <c r="CI588" s="5">
        <f>SUM($D574:CI574)</f>
        <v>366126.01371873991</v>
      </c>
      <c r="CJ588" s="5">
        <f>SUM($D574:CJ574)</f>
        <v>373950.16071666975</v>
      </c>
      <c r="CK588" s="5">
        <f>SUM($D574:CK574)</f>
        <v>382597.59827830864</v>
      </c>
      <c r="CL588" s="5">
        <f>SUM($D574:CL574)</f>
        <v>391629.70758323546</v>
      </c>
      <c r="CM588" s="5">
        <f>SUM($D574:CM574)</f>
        <v>402200.46643304639</v>
      </c>
      <c r="CN588" s="5">
        <f>SUM($D574:CN574)</f>
        <v>410061.09278483875</v>
      </c>
      <c r="CO588" s="5">
        <f>SUM($D574:CO574)</f>
        <v>421494.50526714406</v>
      </c>
      <c r="CP588" s="5">
        <f>SUM($D574:CP574)</f>
        <v>429907.1351595337</v>
      </c>
      <c r="CQ588" s="5">
        <f>SUM($D574:CQ574)</f>
        <v>438985.35838449124</v>
      </c>
      <c r="CR588" s="5">
        <f>SUM($D574:CR574)</f>
        <v>449849.19988195854</v>
      </c>
      <c r="CS588" s="5">
        <f>SUM($D574:CS574)</f>
        <v>454957.02517920622</v>
      </c>
      <c r="CT588" s="5">
        <f>SUM($D574:CT574)</f>
        <v>460965.7554983708</v>
      </c>
      <c r="CU588" s="5">
        <f>SUM($D574:CU574)</f>
        <v>466046.09200491855</v>
      </c>
    </row>
    <row r="589" spans="1:99" s="5" customFormat="1" x14ac:dyDescent="0.25">
      <c r="B589" s="5" t="str">
        <f t="shared" si="85"/>
        <v>B. Horizon.</v>
      </c>
      <c r="C589" s="5">
        <f t="shared" si="85"/>
        <v>3107</v>
      </c>
      <c r="D589" s="5">
        <f>SUM($D575:D575)</f>
        <v>-6870.6478317137517</v>
      </c>
      <c r="E589" s="5">
        <f>SUM($D575:E575)</f>
        <v>-10871.345181553872</v>
      </c>
      <c r="F589" s="5">
        <f>SUM($D575:F575)</f>
        <v>-14063.661281073611</v>
      </c>
      <c r="G589" s="5">
        <f>SUM($D575:G575)</f>
        <v>-14577.987387814574</v>
      </c>
      <c r="H589" s="5">
        <f>SUM($D575:H575)</f>
        <v>-17747.210181098431</v>
      </c>
      <c r="I589" s="5">
        <f>SUM($D575:I575)</f>
        <v>-14572.714622026746</v>
      </c>
      <c r="J589" s="5">
        <f>SUM($D575:J575)</f>
        <v>-14271.027233903689</v>
      </c>
      <c r="K589" s="5">
        <f>SUM($D575:K575)</f>
        <v>-14757.892214410109</v>
      </c>
      <c r="L589" s="5">
        <f>SUM($D575:L575)</f>
        <v>-12206.442913826417</v>
      </c>
      <c r="M589" s="5">
        <f>SUM($D575:M575)</f>
        <v>-21711.498721890006</v>
      </c>
      <c r="N589" s="5">
        <f>SUM($D575:N575)</f>
        <v>-31516.138501545793</v>
      </c>
      <c r="O589" s="5">
        <f>SUM($D575:O575)</f>
        <v>-46083.708913242503</v>
      </c>
      <c r="P589" s="5">
        <f>SUM($D575:P575)</f>
        <v>-50922.195875107151</v>
      </c>
      <c r="Q589" s="5">
        <f>SUM($D575:Q575)</f>
        <v>-50706.687426555989</v>
      </c>
      <c r="R589" s="5">
        <f>SUM($D575:R575)</f>
        <v>-48600.483777281857</v>
      </c>
      <c r="S589" s="5">
        <f>SUM($D575:S575)</f>
        <v>-43872.251453049219</v>
      </c>
      <c r="T589" s="5">
        <f>SUM($D575:T575)</f>
        <v>-42349.771917371894</v>
      </c>
      <c r="U589" s="5">
        <f>SUM($D575:U575)</f>
        <v>-35312.998367197986</v>
      </c>
      <c r="V589" s="5">
        <f>SUM($D575:V575)</f>
        <v>-31613.161476608613</v>
      </c>
      <c r="W589" s="5">
        <f>SUM($D575:W575)</f>
        <v>-28788.221640755262</v>
      </c>
      <c r="X589" s="5">
        <f>SUM($D575:X575)</f>
        <v>-22732.834789609609</v>
      </c>
      <c r="Y589" s="5">
        <f>SUM($D575:Y575)</f>
        <v>-28350.188714495438</v>
      </c>
      <c r="Z589" s="5">
        <f>SUM($D575:Z575)</f>
        <v>-33942.94958718511</v>
      </c>
      <c r="AA589" s="5">
        <f>SUM($D575:AA575)</f>
        <v>-44160.254814231004</v>
      </c>
      <c r="AB589" s="5">
        <f>SUM($D575:AB575)</f>
        <v>-44697.732095887251</v>
      </c>
      <c r="AC589" s="5">
        <f>SUM($D575:AC575)</f>
        <v>-40376.44920483484</v>
      </c>
      <c r="AD589" s="5">
        <f>SUM($D575:AD575)</f>
        <v>-34431.840229232861</v>
      </c>
      <c r="AE589" s="5">
        <f>SUM($D575:AE575)</f>
        <v>-26128.806692454462</v>
      </c>
      <c r="AF589" s="5">
        <f>SUM($D575:AF575)</f>
        <v>-21247.48551953071</v>
      </c>
      <c r="AG589" s="5">
        <f>SUM($D575:AG575)</f>
        <v>-11009.026594835108</v>
      </c>
      <c r="AH589" s="5">
        <f>SUM($D575:AH575)</f>
        <v>-4214.7555107947919</v>
      </c>
      <c r="AI589" s="5">
        <f>SUM($D575:AI575)</f>
        <v>1630.8022589991961</v>
      </c>
      <c r="AJ589" s="5">
        <f>SUM($D575:AJ575)</f>
        <v>10652.246840005413</v>
      </c>
      <c r="AK589" s="5">
        <f>SUM($D575:AK575)</f>
        <v>7956.8038320891719</v>
      </c>
      <c r="AL589" s="5">
        <f>SUM($D575:AL575)</f>
        <v>5245.781745691078</v>
      </c>
      <c r="AM589" s="5">
        <f>SUM($D575:AM575)</f>
        <v>-2132.6553066819688</v>
      </c>
      <c r="AN589" s="5">
        <f>SUM($D575:AN575)</f>
        <v>116.11895287279185</v>
      </c>
      <c r="AO589" s="5">
        <f>SUM($D575:AO575)</f>
        <v>7155.5128994720071</v>
      </c>
      <c r="AP589" s="5">
        <f>SUM($D575:AP575)</f>
        <v>15732.393910202132</v>
      </c>
      <c r="AQ589" s="5">
        <f>SUM($D575:AQ575)</f>
        <v>26566.955647358984</v>
      </c>
      <c r="AR589" s="5">
        <f>SUM($D575:AR575)</f>
        <v>33871.177800226615</v>
      </c>
      <c r="AS589" s="5">
        <f>SUM($D575:AS575)</f>
        <v>46424.805796303852</v>
      </c>
      <c r="AT589" s="5">
        <f>SUM($D575:AT575)</f>
        <v>55434.956792459758</v>
      </c>
      <c r="AU589" s="5">
        <f>SUM($D575:AU575)</f>
        <v>63409.631635701247</v>
      </c>
      <c r="AV589" s="5">
        <f>SUM($D575:AV575)</f>
        <v>74485.911221487448</v>
      </c>
      <c r="AW589" s="5">
        <f>SUM($D575:AW575)</f>
        <v>73780.220366064386</v>
      </c>
      <c r="AX589" s="5">
        <f>SUM($D575:AX575)</f>
        <v>72998.321180417392</v>
      </c>
      <c r="AY589" s="5">
        <f>SUM($D575:AY575)</f>
        <v>67488.419487652907</v>
      </c>
      <c r="AZ589" s="5">
        <f>SUM($D575:AZ575)</f>
        <v>71542.299500534966</v>
      </c>
      <c r="BA589" s="5">
        <f>SUM($D575:BA575)</f>
        <v>80319.531841515985</v>
      </c>
      <c r="BB589" s="5">
        <f>SUM($D575:BB575)</f>
        <v>90563.70506972271</v>
      </c>
      <c r="BC589" s="5">
        <f>SUM($D575:BC575)</f>
        <v>102993.16070723101</v>
      </c>
      <c r="BD589" s="5">
        <f>SUM($D575:BD575)</f>
        <v>111819.62099116735</v>
      </c>
      <c r="BE589" s="5">
        <f>SUM($D575:BE575)</f>
        <v>125823.84127730668</v>
      </c>
      <c r="BF589" s="5">
        <f>SUM($D575:BF575)</f>
        <v>136214.66398563201</v>
      </c>
      <c r="BG589" s="5">
        <f>SUM($D575:BG575)</f>
        <v>145501.98232560907</v>
      </c>
      <c r="BH589" s="5">
        <f>SUM($D575:BH575)</f>
        <v>157824.53730988543</v>
      </c>
      <c r="BI589" s="5">
        <f>SUM($D575:BI575)</f>
        <v>158299.99863317783</v>
      </c>
      <c r="BJ589" s="5">
        <f>SUM($D575:BJ575)</f>
        <v>158635.00064297931</v>
      </c>
      <c r="BK589" s="5">
        <f>SUM($D575:BK575)</f>
        <v>154178.4796671223</v>
      </c>
      <c r="BL589" s="5">
        <f>SUM($D575:BL575)</f>
        <v>159223.14662394318</v>
      </c>
      <c r="BM589" s="5">
        <f>SUM($D575:BM575)</f>
        <v>168930.01991721179</v>
      </c>
      <c r="BN589" s="5">
        <f>SUM($D575:BN575)</f>
        <v>180044.83024941647</v>
      </c>
      <c r="BO589" s="5">
        <f>SUM($D575:BO575)</f>
        <v>193288.65916024271</v>
      </c>
      <c r="BP589" s="5">
        <f>SUM($D575:BP575)</f>
        <v>202876.14979974987</v>
      </c>
      <c r="BQ589" s="5">
        <f>SUM($D575:BQ575)</f>
        <v>217590.4757590486</v>
      </c>
      <c r="BR589" s="5">
        <f>SUM($D575:BR575)</f>
        <v>228641.6106608297</v>
      </c>
      <c r="BS589" s="5">
        <f>SUM($D575:BS575)</f>
        <v>238538.65692763188</v>
      </c>
      <c r="BT589" s="5">
        <f>SUM($D575:BT575)</f>
        <v>251417.42775073246</v>
      </c>
      <c r="BU589" s="5">
        <f>SUM($D575:BU575)</f>
        <v>252390.94088133823</v>
      </c>
      <c r="BV589" s="5">
        <f>SUM($D575:BV575)</f>
        <v>253160.55533357963</v>
      </c>
      <c r="BW589" s="5">
        <f>SUM($D575:BW575)</f>
        <v>249070.96195841304</v>
      </c>
      <c r="BX589" s="5">
        <f>SUM($D575:BX575)</f>
        <v>254413.49910561147</v>
      </c>
      <c r="BY589" s="5">
        <f>SUM($D575:BY575)</f>
        <v>264352.21246176655</v>
      </c>
      <c r="BZ589" s="5">
        <f>SUM($D575:BZ575)</f>
        <v>275640.91610982432</v>
      </c>
      <c r="CA589" s="5">
        <f>SUM($D575:CA575)</f>
        <v>289013.19046257902</v>
      </c>
      <c r="CB589" s="5">
        <f>SUM($D575:CB575)</f>
        <v>298698.42942435038</v>
      </c>
      <c r="CC589" s="5">
        <f>SUM($D575:CC575)</f>
        <v>313493.39695401979</v>
      </c>
      <c r="CD589" s="5">
        <f>SUM($D575:CD575)</f>
        <v>324616.34966283798</v>
      </c>
      <c r="CE589" s="5">
        <f>SUM($D575:CE575)</f>
        <v>334575.86208315834</v>
      </c>
      <c r="CF589" s="5">
        <f>SUM($D575:CF575)</f>
        <v>347495.99776349589</v>
      </c>
      <c r="CG589" s="5">
        <f>SUM($D575:CG575)</f>
        <v>348467.67503743531</v>
      </c>
      <c r="CH589" s="5">
        <f>SUM($D575:CH575)</f>
        <v>349163.39524559275</v>
      </c>
      <c r="CI589" s="5">
        <f>SUM($D575:CI575)</f>
        <v>344897.13871114043</v>
      </c>
      <c r="CJ589" s="5">
        <f>SUM($D575:CJ575)</f>
        <v>349940.12648362172</v>
      </c>
      <c r="CK589" s="5">
        <f>SUM($D575:CK575)</f>
        <v>359456.91423237685</v>
      </c>
      <c r="CL589" s="5">
        <f>SUM($D575:CL575)</f>
        <v>370206.79842811241</v>
      </c>
      <c r="CM589" s="5">
        <f>SUM($D575:CM575)</f>
        <v>382993.73990380787</v>
      </c>
      <c r="CN589" s="5">
        <f>SUM($D575:CN575)</f>
        <v>392094.23428222118</v>
      </c>
      <c r="CO589" s="5">
        <f>SUM($D575:CO575)</f>
        <v>406327.39078463532</v>
      </c>
      <c r="CP589" s="5">
        <f>SUM($D575:CP575)</f>
        <v>417164.70613106486</v>
      </c>
      <c r="CQ589" s="5">
        <f>SUM($D575:CQ575)</f>
        <v>426765.57304274378</v>
      </c>
      <c r="CR589" s="5">
        <f>SUM($D575:CR575)</f>
        <v>439474.30914486945</v>
      </c>
      <c r="CS589" s="5">
        <f>SUM($D575:CS575)</f>
        <v>441580.38642409048</v>
      </c>
      <c r="CT589" s="5">
        <f>SUM($D575:CT575)</f>
        <v>440207.09385105642</v>
      </c>
      <c r="CU589" s="5">
        <f>SUM($D575:CU575)</f>
        <v>438009.32370283589</v>
      </c>
    </row>
    <row r="590" spans="1:99" s="5" customFormat="1" x14ac:dyDescent="0.25">
      <c r="B590" s="5" t="str">
        <f t="shared" si="85"/>
        <v>SP</v>
      </c>
      <c r="C590" s="5">
        <f t="shared" si="85"/>
        <v>3515</v>
      </c>
      <c r="D590" s="5">
        <f>SUM($D576:D576)</f>
        <v>-20909.21245899421</v>
      </c>
      <c r="E590" s="5">
        <f>SUM($D576:E576)</f>
        <v>-29672.703719915618</v>
      </c>
      <c r="F590" s="5">
        <f>SUM($D576:F576)</f>
        <v>-35782.527661361033</v>
      </c>
      <c r="G590" s="5">
        <f>SUM($D576:G576)</f>
        <v>-31693.699743869161</v>
      </c>
      <c r="H590" s="5">
        <f>SUM($D576:H576)</f>
        <v>-37274.381224487675</v>
      </c>
      <c r="I590" s="5">
        <f>SUM($D576:I576)</f>
        <v>-23368.076971839764</v>
      </c>
      <c r="J590" s="5">
        <f>SUM($D576:J576)</f>
        <v>-19286.447177003254</v>
      </c>
      <c r="K590" s="5">
        <f>SUM($D576:K576)</f>
        <v>-17880.771869939927</v>
      </c>
      <c r="L590" s="5">
        <f>SUM($D576:L576)</f>
        <v>-4604.2703024415241</v>
      </c>
      <c r="M590" s="5">
        <f>SUM($D576:M576)</f>
        <v>-27023.660256109346</v>
      </c>
      <c r="N590" s="5">
        <f>SUM($D576:N576)</f>
        <v>-46994.685923435027</v>
      </c>
      <c r="O590" s="5">
        <f>SUM($D576:O576)</f>
        <v>-78672.000097799231</v>
      </c>
      <c r="P590" s="5">
        <f>SUM($D576:P576)</f>
        <v>-87537.717519069964</v>
      </c>
      <c r="Q590" s="5">
        <f>SUM($D576:Q576)</f>
        <v>-83563.760225807695</v>
      </c>
      <c r="R590" s="5">
        <f>SUM($D576:R576)</f>
        <v>-77738.793324042548</v>
      </c>
      <c r="S590" s="5">
        <f>SUM($D576:S576)</f>
        <v>-60403.748859129526</v>
      </c>
      <c r="T590" s="5">
        <f>SUM($D576:T576)</f>
        <v>-53223.52291884608</v>
      </c>
      <c r="U590" s="5">
        <f>SUM($D576:U576)</f>
        <v>-28181.346889123262</v>
      </c>
      <c r="V590" s="5">
        <f>SUM($D576:V576)</f>
        <v>-13577.620333968836</v>
      </c>
      <c r="W590" s="5">
        <f>SUM($D576:W576)</f>
        <v>-1887.231270421209</v>
      </c>
      <c r="X590" s="5">
        <f>SUM($D576:X576)</f>
        <v>21999.475417369365</v>
      </c>
      <c r="Y590" s="5">
        <f>SUM($D576:Y576)</f>
        <v>11057.451924046443</v>
      </c>
      <c r="Z590" s="5">
        <f>SUM($D576:Z576)</f>
        <v>3402.2027704336506</v>
      </c>
      <c r="AA590" s="5">
        <f>SUM($D576:AA576)</f>
        <v>-15500.00584296562</v>
      </c>
      <c r="AB590" s="5">
        <f>SUM($D576:AB576)</f>
        <v>-11636.262436585472</v>
      </c>
      <c r="AC590" s="5">
        <f>SUM($D576:AC576)</f>
        <v>4542.0071605640405</v>
      </c>
      <c r="AD590" s="5">
        <f>SUM($D576:AD576)</f>
        <v>21748.306771614618</v>
      </c>
      <c r="AE590" s="5">
        <f>SUM($D576:AE576)</f>
        <v>49596.764604858094</v>
      </c>
      <c r="AF590" s="5">
        <f>SUM($D576:AF576)</f>
        <v>66571.796352882375</v>
      </c>
      <c r="AG590" s="5">
        <f>SUM($D576:AG576)</f>
        <v>100923.65564295073</v>
      </c>
      <c r="AH590" s="5">
        <f>SUM($D576:AH576)</f>
        <v>124569.98963744112</v>
      </c>
      <c r="AI590" s="5">
        <f>SUM($D576:AI576)</f>
        <v>145178.19607567842</v>
      </c>
      <c r="AJ590" s="5">
        <f>SUM($D576:AJ576)</f>
        <v>177914.62785001227</v>
      </c>
      <c r="AK590" s="5">
        <f>SUM($D576:AK576)</f>
        <v>175748.60319615543</v>
      </c>
      <c r="AL590" s="5">
        <f>SUM($D576:AL576)</f>
        <v>176757.10715683326</v>
      </c>
      <c r="AM590" s="5">
        <f>SUM($D576:AM576)</f>
        <v>166357.81948241623</v>
      </c>
      <c r="AN590" s="5">
        <f>SUM($D576:AN576)</f>
        <v>178517.44001066123</v>
      </c>
      <c r="AO590" s="5">
        <f>SUM($D576:AO576)</f>
        <v>202744.53347482785</v>
      </c>
      <c r="AP590" s="5">
        <f>SUM($D576:AP576)</f>
        <v>227719.94420189047</v>
      </c>
      <c r="AQ590" s="5">
        <f>SUM($D576:AQ576)</f>
        <v>263035.2319264781</v>
      </c>
      <c r="AR590" s="5">
        <f>SUM($D576:AR576)</f>
        <v>287166.38800591201</v>
      </c>
      <c r="AS590" s="5">
        <f>SUM($D576:AS576)</f>
        <v>328371.96964914945</v>
      </c>
      <c r="AT590" s="5">
        <f>SUM($D576:AT576)</f>
        <v>358593.11325404752</v>
      </c>
      <c r="AU590" s="5">
        <f>SUM($D576:AU576)</f>
        <v>385529.64257167646</v>
      </c>
      <c r="AV590" s="5">
        <f>SUM($D576:AV576)</f>
        <v>424380.36882549524</v>
      </c>
      <c r="AW590" s="5">
        <f>SUM($D576:AW576)</f>
        <v>428138.93017785752</v>
      </c>
      <c r="AX590" s="5">
        <f>SUM($D576:AX576)</f>
        <v>434893.89339537843</v>
      </c>
      <c r="AY590" s="5">
        <f>SUM($D576:AY576)</f>
        <v>430061.85854805179</v>
      </c>
      <c r="AZ590" s="5">
        <f>SUM($D576:AZ576)</f>
        <v>447599.72139516799</v>
      </c>
      <c r="BA590" s="5">
        <f>SUM($D576:BA576)</f>
        <v>477003.22573087818</v>
      </c>
      <c r="BB590" s="5">
        <f>SUM($D576:BB576)</f>
        <v>506942.56828712329</v>
      </c>
      <c r="BC590" s="5">
        <f>SUM($D576:BC576)</f>
        <v>547003.94183106429</v>
      </c>
      <c r="BD590" s="5">
        <f>SUM($D576:BD576)</f>
        <v>575663.83020113292</v>
      </c>
      <c r="BE590" s="5">
        <f>SUM($D576:BE576)</f>
        <v>621185.72640308237</v>
      </c>
      <c r="BF590" s="5">
        <f>SUM($D576:BF576)</f>
        <v>655517.77893737168</v>
      </c>
      <c r="BG590" s="5">
        <f>SUM($D576:BG576)</f>
        <v>686366.62781334005</v>
      </c>
      <c r="BH590" s="5">
        <f>SUM($D576:BH576)</f>
        <v>728936.23760740878</v>
      </c>
      <c r="BI590" s="5">
        <f>SUM($D576:BI576)</f>
        <v>736223.34264466213</v>
      </c>
      <c r="BJ590" s="5">
        <f>SUM($D576:BJ576)</f>
        <v>746318.11637323513</v>
      </c>
      <c r="BK590" s="5">
        <f>SUM($D576:BK576)</f>
        <v>744638.45450275834</v>
      </c>
      <c r="BL590" s="5">
        <f>SUM($D576:BL576)</f>
        <v>765143.56973139639</v>
      </c>
      <c r="BM590" s="5">
        <f>SUM($D576:BM576)</f>
        <v>797333.57027143962</v>
      </c>
      <c r="BN590" s="5">
        <f>SUM($D576:BN576)</f>
        <v>829885.39947314828</v>
      </c>
      <c r="BO590" s="5">
        <f>SUM($D576:BO576)</f>
        <v>872393.7863034542</v>
      </c>
      <c r="BP590" s="5">
        <f>SUM($D576:BP576)</f>
        <v>903344.00943756511</v>
      </c>
      <c r="BQ590" s="5">
        <f>SUM($D576:BQ576)</f>
        <v>951006.41623125528</v>
      </c>
      <c r="BR590" s="5">
        <f>SUM($D576:BR576)</f>
        <v>987331.74721017794</v>
      </c>
      <c r="BS590" s="5">
        <f>SUM($D576:BS576)</f>
        <v>1020023.265903485</v>
      </c>
      <c r="BT590" s="5">
        <f>SUM($D576:BT576)</f>
        <v>1064275.2577052508</v>
      </c>
      <c r="BU590" s="5">
        <f>SUM($D576:BU576)</f>
        <v>1073070.0588257469</v>
      </c>
      <c r="BV590" s="5">
        <f>SUM($D576:BV576)</f>
        <v>1084482.3180371586</v>
      </c>
      <c r="BW590" s="5">
        <f>SUM($D576:BW576)</f>
        <v>1083918.3899530002</v>
      </c>
      <c r="BX590" s="5">
        <f>SUM($D576:BX576)</f>
        <v>1105335.3885068304</v>
      </c>
      <c r="BY590" s="5">
        <f>SUM($D576:BY576)</f>
        <v>1138244.9922253909</v>
      </c>
      <c r="BZ590" s="5">
        <f>SUM($D576:BZ576)</f>
        <v>1171350.7115624954</v>
      </c>
      <c r="CA590" s="5">
        <f>SUM($D576:CA576)</f>
        <v>1214286.1189413276</v>
      </c>
      <c r="CB590" s="5">
        <f>SUM($D576:CB576)</f>
        <v>1245580.345834129</v>
      </c>
      <c r="CC590" s="5">
        <f>SUM($D576:CC576)</f>
        <v>1293541.9083348911</v>
      </c>
      <c r="CD590" s="5">
        <f>SUM($D576:CD576)</f>
        <v>1330141.6685340717</v>
      </c>
      <c r="CE590" s="5">
        <f>SUM($D576:CE576)</f>
        <v>1363075.30634828</v>
      </c>
      <c r="CF590" s="5">
        <f>SUM($D576:CF576)</f>
        <v>1407495.9513885081</v>
      </c>
      <c r="CG590" s="5">
        <f>SUM($D576:CG576)</f>
        <v>1416315.8788524545</v>
      </c>
      <c r="CH590" s="5">
        <f>SUM($D576:CH576)</f>
        <v>1427523.1220301688</v>
      </c>
      <c r="CI590" s="5">
        <f>SUM($D576:CI576)</f>
        <v>1426436.309247813</v>
      </c>
      <c r="CJ590" s="5">
        <f>SUM($D576:CJ576)</f>
        <v>1446959.1107496915</v>
      </c>
      <c r="CK590" s="5">
        <f>SUM($D576:CK576)</f>
        <v>1478616.6902943384</v>
      </c>
      <c r="CL590" s="5">
        <f>SUM($D576:CL576)</f>
        <v>1510136.5675914921</v>
      </c>
      <c r="CM590" s="5">
        <f>SUM($D576:CM576)</f>
        <v>1551369.9837369148</v>
      </c>
      <c r="CN590" s="5">
        <f>SUM($D576:CN576)</f>
        <v>1580994.3018611586</v>
      </c>
      <c r="CO590" s="5">
        <f>SUM($D576:CO576)</f>
        <v>1627380.5560975464</v>
      </c>
      <c r="CP590" s="5">
        <f>SUM($D576:CP576)</f>
        <v>1663227.5097489811</v>
      </c>
      <c r="CQ590" s="5">
        <f>SUM($D576:CQ576)</f>
        <v>1695215.240249824</v>
      </c>
      <c r="CR590" s="5">
        <f>SUM($D576:CR576)</f>
        <v>1738920.2147742491</v>
      </c>
      <c r="CS590" s="5">
        <f>SUM($D576:CS576)</f>
        <v>1751077.0367219294</v>
      </c>
      <c r="CT590" s="5">
        <f>SUM($D576:CT576)</f>
        <v>1755485.407867938</v>
      </c>
      <c r="CU590" s="5">
        <f>SUM($D576:CU576)</f>
        <v>1759920.867800131</v>
      </c>
    </row>
    <row r="592" spans="1:99" x14ac:dyDescent="0.25">
      <c r="B592" t="s">
        <v>420</v>
      </c>
      <c r="C592">
        <v>3203</v>
      </c>
    </row>
    <row r="593" spans="2:3" x14ac:dyDescent="0.25">
      <c r="B593" t="s">
        <v>419</v>
      </c>
      <c r="C593">
        <v>3107</v>
      </c>
    </row>
    <row r="594" spans="2:3" x14ac:dyDescent="0.25">
      <c r="B594" t="s">
        <v>418</v>
      </c>
      <c r="C594">
        <v>3306</v>
      </c>
    </row>
    <row r="595" spans="2:3" x14ac:dyDescent="0.25">
      <c r="B595" t="s">
        <v>417</v>
      </c>
      <c r="C595">
        <v>3515</v>
      </c>
    </row>
    <row r="596" spans="2:3" x14ac:dyDescent="0.25">
      <c r="B596" t="s">
        <v>416</v>
      </c>
      <c r="C596">
        <v>5301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90"/>
  <sheetViews>
    <sheetView topLeftCell="BS560" workbookViewId="0">
      <selection activeCell="A580" sqref="A580:A583"/>
    </sheetView>
  </sheetViews>
  <sheetFormatPr defaultRowHeight="15" x14ac:dyDescent="0.25"/>
  <cols>
    <col min="1" max="1" width="10.140625" customWidth="1"/>
    <col min="2" max="2" width="19.5703125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6">
        <f>DATE(LEFT(D5,4),SUBSTITUTE(RIGHT(D5,2),"M",""),1)</f>
        <v>42736</v>
      </c>
      <c r="E4" s="6">
        <f t="shared" ref="E4:BP4" si="0">DATE(LEFT(E5,4),SUBSTITUTE(RIGHT(E5,2),"M",""),1)</f>
        <v>42767</v>
      </c>
      <c r="F4" s="6">
        <f t="shared" si="0"/>
        <v>42795</v>
      </c>
      <c r="G4" s="6">
        <f t="shared" si="0"/>
        <v>42826</v>
      </c>
      <c r="H4" s="6">
        <f t="shared" si="0"/>
        <v>42856</v>
      </c>
      <c r="I4" s="6">
        <f t="shared" si="0"/>
        <v>42887</v>
      </c>
      <c r="J4" s="6">
        <f t="shared" si="0"/>
        <v>42917</v>
      </c>
      <c r="K4" s="6">
        <f t="shared" si="0"/>
        <v>42948</v>
      </c>
      <c r="L4" s="6">
        <f t="shared" si="0"/>
        <v>42979</v>
      </c>
      <c r="M4" s="6">
        <f t="shared" si="0"/>
        <v>43009</v>
      </c>
      <c r="N4" s="6">
        <f t="shared" si="0"/>
        <v>43040</v>
      </c>
      <c r="O4" s="6">
        <f t="shared" si="0"/>
        <v>43070</v>
      </c>
      <c r="P4" s="6">
        <f t="shared" si="0"/>
        <v>43101</v>
      </c>
      <c r="Q4" s="6">
        <f t="shared" si="0"/>
        <v>43132</v>
      </c>
      <c r="R4" s="6">
        <f t="shared" si="0"/>
        <v>43160</v>
      </c>
      <c r="S4" s="6">
        <f t="shared" si="0"/>
        <v>43191</v>
      </c>
      <c r="T4" s="6">
        <f t="shared" si="0"/>
        <v>43221</v>
      </c>
      <c r="U4" s="6">
        <f t="shared" si="0"/>
        <v>43252</v>
      </c>
      <c r="V4" s="6">
        <f t="shared" si="0"/>
        <v>43282</v>
      </c>
      <c r="W4" s="6">
        <f t="shared" si="0"/>
        <v>43313</v>
      </c>
      <c r="X4" s="6">
        <f t="shared" si="0"/>
        <v>43344</v>
      </c>
      <c r="Y4" s="6">
        <f t="shared" si="0"/>
        <v>43374</v>
      </c>
      <c r="Z4" s="6">
        <f t="shared" si="0"/>
        <v>43405</v>
      </c>
      <c r="AA4" s="6">
        <f t="shared" si="0"/>
        <v>43435</v>
      </c>
      <c r="AB4" s="6">
        <f t="shared" si="0"/>
        <v>43466</v>
      </c>
      <c r="AC4" s="6">
        <f t="shared" si="0"/>
        <v>43497</v>
      </c>
      <c r="AD4" s="6">
        <f t="shared" si="0"/>
        <v>43525</v>
      </c>
      <c r="AE4" s="6">
        <f t="shared" si="0"/>
        <v>43556</v>
      </c>
      <c r="AF4" s="6">
        <f t="shared" si="0"/>
        <v>43586</v>
      </c>
      <c r="AG4" s="6">
        <f t="shared" si="0"/>
        <v>43617</v>
      </c>
      <c r="AH4" s="6">
        <f t="shared" si="0"/>
        <v>43647</v>
      </c>
      <c r="AI4" s="6">
        <f t="shared" si="0"/>
        <v>43678</v>
      </c>
      <c r="AJ4" s="6">
        <f t="shared" si="0"/>
        <v>43709</v>
      </c>
      <c r="AK4" s="6">
        <f t="shared" si="0"/>
        <v>43739</v>
      </c>
      <c r="AL4" s="6">
        <f t="shared" si="0"/>
        <v>43770</v>
      </c>
      <c r="AM4" s="6">
        <f t="shared" si="0"/>
        <v>43800</v>
      </c>
      <c r="AN4" s="6">
        <f t="shared" si="0"/>
        <v>43831</v>
      </c>
      <c r="AO4" s="6">
        <f t="shared" si="0"/>
        <v>43862</v>
      </c>
      <c r="AP4" s="6">
        <f t="shared" si="0"/>
        <v>43891</v>
      </c>
      <c r="AQ4" s="6">
        <f t="shared" si="0"/>
        <v>43922</v>
      </c>
      <c r="AR4" s="6">
        <f t="shared" si="0"/>
        <v>43952</v>
      </c>
      <c r="AS4" s="6">
        <f t="shared" si="0"/>
        <v>43983</v>
      </c>
      <c r="AT4" s="6">
        <f t="shared" si="0"/>
        <v>44013</v>
      </c>
      <c r="AU4" s="6">
        <f t="shared" si="0"/>
        <v>44044</v>
      </c>
      <c r="AV4" s="6">
        <f t="shared" si="0"/>
        <v>44075</v>
      </c>
      <c r="AW4" s="6">
        <f t="shared" si="0"/>
        <v>44105</v>
      </c>
      <c r="AX4" s="6">
        <f t="shared" si="0"/>
        <v>44136</v>
      </c>
      <c r="AY4" s="6">
        <f t="shared" si="0"/>
        <v>44166</v>
      </c>
      <c r="AZ4" s="6">
        <f t="shared" si="0"/>
        <v>44197</v>
      </c>
      <c r="BA4" s="6">
        <f t="shared" si="0"/>
        <v>44228</v>
      </c>
      <c r="BB4" s="6">
        <f t="shared" si="0"/>
        <v>44256</v>
      </c>
      <c r="BC4" s="6">
        <f t="shared" si="0"/>
        <v>44287</v>
      </c>
      <c r="BD4" s="6">
        <f t="shared" si="0"/>
        <v>44317</v>
      </c>
      <c r="BE4" s="6">
        <f t="shared" si="0"/>
        <v>44348</v>
      </c>
      <c r="BF4" s="6">
        <f t="shared" si="0"/>
        <v>44378</v>
      </c>
      <c r="BG4" s="6">
        <f t="shared" si="0"/>
        <v>44409</v>
      </c>
      <c r="BH4" s="6">
        <f t="shared" si="0"/>
        <v>44440</v>
      </c>
      <c r="BI4" s="6">
        <f t="shared" si="0"/>
        <v>44470</v>
      </c>
      <c r="BJ4" s="6">
        <f t="shared" si="0"/>
        <v>44501</v>
      </c>
      <c r="BK4" s="6">
        <f t="shared" si="0"/>
        <v>44531</v>
      </c>
      <c r="BL4" s="6">
        <f t="shared" si="0"/>
        <v>44562</v>
      </c>
      <c r="BM4" s="6">
        <f t="shared" si="0"/>
        <v>44593</v>
      </c>
      <c r="BN4" s="6">
        <f t="shared" si="0"/>
        <v>44621</v>
      </c>
      <c r="BO4" s="6">
        <f t="shared" si="0"/>
        <v>44652</v>
      </c>
      <c r="BP4" s="6">
        <f t="shared" si="0"/>
        <v>44682</v>
      </c>
      <c r="BQ4" s="6">
        <f t="shared" ref="BQ4:CU4" si="1">DATE(LEFT(BQ5,4),SUBSTITUTE(RIGHT(BQ5,2),"M",""),1)</f>
        <v>44713</v>
      </c>
      <c r="BR4" s="6">
        <f t="shared" si="1"/>
        <v>44743</v>
      </c>
      <c r="BS4" s="6">
        <f t="shared" si="1"/>
        <v>44774</v>
      </c>
      <c r="BT4" s="6">
        <f t="shared" si="1"/>
        <v>44805</v>
      </c>
      <c r="BU4" s="6">
        <f t="shared" si="1"/>
        <v>44835</v>
      </c>
      <c r="BV4" s="6">
        <f t="shared" si="1"/>
        <v>44866</v>
      </c>
      <c r="BW4" s="6">
        <f t="shared" si="1"/>
        <v>44896</v>
      </c>
      <c r="BX4" s="6">
        <f t="shared" si="1"/>
        <v>44927</v>
      </c>
      <c r="BY4" s="6">
        <f t="shared" si="1"/>
        <v>44958</v>
      </c>
      <c r="BZ4" s="6">
        <f t="shared" si="1"/>
        <v>44986</v>
      </c>
      <c r="CA4" s="6">
        <f t="shared" si="1"/>
        <v>45017</v>
      </c>
      <c r="CB4" s="6">
        <f t="shared" si="1"/>
        <v>45047</v>
      </c>
      <c r="CC4" s="6">
        <f t="shared" si="1"/>
        <v>45078</v>
      </c>
      <c r="CD4" s="6">
        <f t="shared" si="1"/>
        <v>45108</v>
      </c>
      <c r="CE4" s="6">
        <f t="shared" si="1"/>
        <v>45139</v>
      </c>
      <c r="CF4" s="6">
        <f t="shared" si="1"/>
        <v>45170</v>
      </c>
      <c r="CG4" s="6">
        <f t="shared" si="1"/>
        <v>45200</v>
      </c>
      <c r="CH4" s="6">
        <f t="shared" si="1"/>
        <v>45231</v>
      </c>
      <c r="CI4" s="6">
        <f t="shared" si="1"/>
        <v>45261</v>
      </c>
      <c r="CJ4" s="6">
        <f t="shared" si="1"/>
        <v>45292</v>
      </c>
      <c r="CK4" s="6">
        <f t="shared" si="1"/>
        <v>45323</v>
      </c>
      <c r="CL4" s="6">
        <f t="shared" si="1"/>
        <v>45352</v>
      </c>
      <c r="CM4" s="6">
        <f t="shared" si="1"/>
        <v>45383</v>
      </c>
      <c r="CN4" s="6">
        <f t="shared" si="1"/>
        <v>45413</v>
      </c>
      <c r="CO4" s="6">
        <f t="shared" si="1"/>
        <v>45444</v>
      </c>
      <c r="CP4" s="6">
        <f t="shared" si="1"/>
        <v>45474</v>
      </c>
      <c r="CQ4" s="6">
        <f t="shared" si="1"/>
        <v>45505</v>
      </c>
      <c r="CR4" s="6">
        <f t="shared" si="1"/>
        <v>45536</v>
      </c>
      <c r="CS4" s="6">
        <f t="shared" si="1"/>
        <v>45566</v>
      </c>
      <c r="CT4" s="6">
        <f t="shared" si="1"/>
        <v>45597</v>
      </c>
      <c r="CU4" s="6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400</v>
      </c>
      <c r="CW5" t="s">
        <v>399</v>
      </c>
    </row>
    <row r="6" spans="1:101" x14ac:dyDescent="0.25">
      <c r="A6" t="s">
        <v>100</v>
      </c>
      <c r="B6" t="s">
        <v>101</v>
      </c>
      <c r="C6" t="s">
        <v>102</v>
      </c>
      <c r="D6">
        <v>2825.5892583934233</v>
      </c>
      <c r="E6">
        <v>3101.2583084439416</v>
      </c>
      <c r="F6">
        <v>3682.329499240795</v>
      </c>
      <c r="G6">
        <v>3778.1558954783031</v>
      </c>
      <c r="H6">
        <v>3895.344360490154</v>
      </c>
      <c r="I6">
        <v>4095.0617241401487</v>
      </c>
      <c r="J6">
        <v>4005.7695549352211</v>
      </c>
      <c r="K6">
        <v>4011.3178744559486</v>
      </c>
      <c r="L6">
        <v>3802.1036784688204</v>
      </c>
      <c r="M6">
        <v>3349.4517856218249</v>
      </c>
      <c r="N6">
        <v>3054.3983117393941</v>
      </c>
      <c r="O6">
        <v>2447.4152414671544</v>
      </c>
      <c r="P6">
        <v>3066.0482735990818</v>
      </c>
      <c r="Q6">
        <v>3393.0869868517429</v>
      </c>
      <c r="R6">
        <v>4069.0223647495359</v>
      </c>
      <c r="S6">
        <v>4196.3705242325177</v>
      </c>
      <c r="T6">
        <v>4338.0658316251756</v>
      </c>
      <c r="U6">
        <v>4516.9859903879014</v>
      </c>
      <c r="V6">
        <v>4391.6904030593614</v>
      </c>
      <c r="W6">
        <v>4361.5761845593734</v>
      </c>
      <c r="X6">
        <v>4129.033598797354</v>
      </c>
      <c r="Y6">
        <v>3680.2269761802831</v>
      </c>
      <c r="Z6">
        <v>3413.1122314942995</v>
      </c>
      <c r="AA6">
        <v>2848.1788917008998</v>
      </c>
      <c r="AB6">
        <v>3511.4962391103518</v>
      </c>
      <c r="AC6">
        <v>3875.1506420461028</v>
      </c>
      <c r="AD6">
        <v>4574.066257112172</v>
      </c>
      <c r="AE6">
        <v>4711.0597827317106</v>
      </c>
      <c r="AF6">
        <v>4853.1413508641026</v>
      </c>
      <c r="AG6">
        <v>5028.5274339506341</v>
      </c>
      <c r="AH6">
        <v>4900.3381073255059</v>
      </c>
      <c r="AI6">
        <v>4870.6906501776193</v>
      </c>
      <c r="AJ6">
        <v>4642.876158557473</v>
      </c>
      <c r="AK6">
        <v>4202.7364378822185</v>
      </c>
      <c r="AL6">
        <v>3947.3028344094755</v>
      </c>
      <c r="AM6">
        <v>3395.9697775169748</v>
      </c>
      <c r="AN6">
        <v>4073.7416324003025</v>
      </c>
      <c r="AO6">
        <v>4451.7224998469119</v>
      </c>
      <c r="AP6">
        <v>5163.9879060966105</v>
      </c>
      <c r="AQ6">
        <v>5312.7486650011369</v>
      </c>
      <c r="AR6">
        <v>5464.7725897733599</v>
      </c>
      <c r="AS6">
        <v>5648.4527642780522</v>
      </c>
      <c r="AT6">
        <v>5527.4426021526051</v>
      </c>
      <c r="AU6">
        <v>5504.576130244217</v>
      </c>
      <c r="AV6">
        <v>5283.8245208187182</v>
      </c>
      <c r="AW6">
        <v>4851.4893329148163</v>
      </c>
      <c r="AX6">
        <v>4604.7536597719181</v>
      </c>
      <c r="AY6">
        <v>4062.8784039207153</v>
      </c>
      <c r="AZ6">
        <v>4750.5532675191498</v>
      </c>
      <c r="BA6">
        <v>5138.5193648629929</v>
      </c>
      <c r="BB6">
        <v>5860.551985396869</v>
      </c>
      <c r="BC6">
        <v>6018.6842355405215</v>
      </c>
      <c r="BD6">
        <v>6179.6336263207486</v>
      </c>
      <c r="BE6">
        <v>6371.836338099105</v>
      </c>
      <c r="BF6">
        <v>6259.0332576263945</v>
      </c>
      <c r="BG6">
        <v>6244.1471130594291</v>
      </c>
      <c r="BH6">
        <v>6031.2137117354705</v>
      </c>
      <c r="BI6">
        <v>5606.5701168211044</v>
      </c>
      <c r="BJ6">
        <v>5367.4163596880389</v>
      </c>
      <c r="BK6">
        <v>4833.029917851848</v>
      </c>
      <c r="BL6">
        <v>5528.1340606008998</v>
      </c>
      <c r="BM6">
        <v>5923.5297470362038</v>
      </c>
      <c r="BN6">
        <v>6653.0746807547566</v>
      </c>
      <c r="BO6">
        <v>6818.8885548400376</v>
      </c>
      <c r="BP6">
        <v>6987.7490317758748</v>
      </c>
      <c r="BQ6">
        <v>7188.0903199540689</v>
      </c>
      <c r="BR6">
        <v>7083.5595822139449</v>
      </c>
      <c r="BS6">
        <v>7076.8835877806114</v>
      </c>
      <c r="BT6">
        <v>6871.8199199416122</v>
      </c>
      <c r="BU6">
        <v>6454.4006209750078</v>
      </c>
      <c r="BV6">
        <v>6221.5793776380724</v>
      </c>
      <c r="BW6">
        <v>5692.5431374897662</v>
      </c>
      <c r="BX6">
        <v>6392.1596760675857</v>
      </c>
      <c r="BY6">
        <v>6791.6396058665596</v>
      </c>
      <c r="BZ6">
        <v>7525.4723345615575</v>
      </c>
      <c r="CA6">
        <v>7696.5069703196059</v>
      </c>
      <c r="CB6">
        <v>7872.1570092545662</v>
      </c>
      <c r="CC6">
        <v>8081.1849307829871</v>
      </c>
      <c r="CD6">
        <v>7987.081274088212</v>
      </c>
      <c r="CE6">
        <v>7991.858350312652</v>
      </c>
      <c r="CF6">
        <v>7798.0581912731104</v>
      </c>
      <c r="CG6">
        <v>7390.2163200340055</v>
      </c>
      <c r="CH6">
        <v>7163.8009063388163</v>
      </c>
      <c r="CI6">
        <v>6636.9579744290968</v>
      </c>
      <c r="CJ6">
        <v>7334.4743629880159</v>
      </c>
      <c r="CK6">
        <v>7728.3330890126917</v>
      </c>
      <c r="CL6">
        <v>8455.1889074528772</v>
      </c>
      <c r="CM6">
        <v>8622.0900981667746</v>
      </c>
      <c r="CN6">
        <v>8798.292046554443</v>
      </c>
      <c r="CO6">
        <v>9016.7792584265171</v>
      </c>
      <c r="CP6">
        <v>8944.4647851746922</v>
      </c>
      <c r="CQ6">
        <v>8970.3810932257475</v>
      </c>
      <c r="CR6">
        <v>8822.9592096333636</v>
      </c>
      <c r="CS6">
        <v>8433.1565516653554</v>
      </c>
      <c r="CT6">
        <v>8183.4913855562427</v>
      </c>
      <c r="CU6">
        <v>7830.6052971513354</v>
      </c>
      <c r="CV6">
        <v>1</v>
      </c>
      <c r="CW6">
        <f>'conditional forecasts_6'!CW6</f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f>'conditional forecasts_6'!CW7</f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3176.4667266040642</v>
      </c>
      <c r="E8">
        <v>3195.7407621387938</v>
      </c>
      <c r="F8">
        <v>3504.4765009388439</v>
      </c>
      <c r="G8">
        <v>3566.9714642334679</v>
      </c>
      <c r="H8">
        <v>3860.0016948291513</v>
      </c>
      <c r="I8">
        <v>3789.1296827671717</v>
      </c>
      <c r="J8">
        <v>3947.5320017350359</v>
      </c>
      <c r="K8">
        <v>3980.7296432937333</v>
      </c>
      <c r="L8">
        <v>3850.9944808326036</v>
      </c>
      <c r="M8">
        <v>4010.8213870232803</v>
      </c>
      <c r="N8">
        <v>3877.3751942564822</v>
      </c>
      <c r="O8">
        <v>3732.2365631148109</v>
      </c>
      <c r="P8">
        <v>3635.9394056112278</v>
      </c>
      <c r="Q8">
        <v>3574.7261892834636</v>
      </c>
      <c r="R8">
        <v>3893.8100164693242</v>
      </c>
      <c r="S8">
        <v>3914.7686890364862</v>
      </c>
      <c r="T8">
        <v>4207.286537895503</v>
      </c>
      <c r="U8">
        <v>4115.2015807318367</v>
      </c>
      <c r="V8">
        <v>4247.9127703712275</v>
      </c>
      <c r="W8">
        <v>4251.8225470728339</v>
      </c>
      <c r="X8">
        <v>4100.0045910999097</v>
      </c>
      <c r="Y8">
        <v>4252.8423355550767</v>
      </c>
      <c r="Z8">
        <v>4130.6516847902958</v>
      </c>
      <c r="AA8">
        <v>4011.6912672756539</v>
      </c>
      <c r="AB8">
        <v>3949.4054317663499</v>
      </c>
      <c r="AC8">
        <v>3922.2220933220624</v>
      </c>
      <c r="AD8">
        <v>4269.6578198220514</v>
      </c>
      <c r="AE8">
        <v>4310.8405449844513</v>
      </c>
      <c r="AF8">
        <v>4616.2166645492143</v>
      </c>
      <c r="AG8">
        <v>4532.2710344976113</v>
      </c>
      <c r="AH8">
        <v>4671.4605061256771</v>
      </c>
      <c r="AI8">
        <v>4682.6038184624867</v>
      </c>
      <c r="AJ8">
        <v>4540.113047530107</v>
      </c>
      <c r="AK8">
        <v>4704.7352375851106</v>
      </c>
      <c r="AL8">
        <v>4596.5355079137862</v>
      </c>
      <c r="AM8">
        <v>4493.2305259284522</v>
      </c>
      <c r="AN8">
        <v>4447.6238474490929</v>
      </c>
      <c r="AO8">
        <v>4437.4888600680742</v>
      </c>
      <c r="AP8">
        <v>4801.7194471598641</v>
      </c>
      <c r="AQ8">
        <v>4858.9148780338201</v>
      </c>
      <c r="AR8">
        <v>5179.1734463582488</v>
      </c>
      <c r="AS8">
        <v>5108.8848065284692</v>
      </c>
      <c r="AT8">
        <v>5260.6769837296724</v>
      </c>
      <c r="AU8">
        <v>5283.7420241501277</v>
      </c>
      <c r="AV8">
        <v>5152.9443318578815</v>
      </c>
      <c r="AW8">
        <v>5329.4265910402419</v>
      </c>
      <c r="AX8">
        <v>5233.4934408866266</v>
      </c>
      <c r="AY8">
        <v>5142.910238624565</v>
      </c>
      <c r="AZ8">
        <v>5110.3679282117373</v>
      </c>
      <c r="BA8">
        <v>5113.4362223379485</v>
      </c>
      <c r="BB8">
        <v>5490.7927341683289</v>
      </c>
      <c r="BC8">
        <v>5560.867541054532</v>
      </c>
      <c r="BD8">
        <v>5893.664646379144</v>
      </c>
      <c r="BE8">
        <v>5835.5518475948229</v>
      </c>
      <c r="BF8">
        <v>5999.1860754240506</v>
      </c>
      <c r="BG8">
        <v>6033.8117867833025</v>
      </c>
      <c r="BH8">
        <v>5914.3470657414637</v>
      </c>
      <c r="BI8">
        <v>6101.9774889598975</v>
      </c>
      <c r="BJ8">
        <v>6017.0379924876952</v>
      </c>
      <c r="BK8">
        <v>5937.3168931583259</v>
      </c>
      <c r="BL8">
        <v>5915.5286425365139</v>
      </c>
      <c r="BM8">
        <v>5929.2732534920542</v>
      </c>
      <c r="BN8">
        <v>6317.2667445038305</v>
      </c>
      <c r="BO8">
        <v>6397.9802513576615</v>
      </c>
      <c r="BP8">
        <v>6741.449344101904</v>
      </c>
      <c r="BQ8">
        <v>6694.0474331940568</v>
      </c>
      <c r="BR8">
        <v>6868.3950676318846</v>
      </c>
      <c r="BS8">
        <v>6913.6491140758471</v>
      </c>
      <c r="BT8">
        <v>6804.5930082148334</v>
      </c>
      <c r="BU8">
        <v>7002.2525363030963</v>
      </c>
      <c r="BV8">
        <v>6926.8171718919002</v>
      </c>
      <c r="BW8">
        <v>6855.994366660716</v>
      </c>
      <c r="BX8">
        <v>6842.530162982298</v>
      </c>
      <c r="BY8">
        <v>6864.1966215417697</v>
      </c>
      <c r="BZ8">
        <v>7260.0144950344393</v>
      </c>
      <c r="CA8">
        <v>7348.8402895891195</v>
      </c>
      <c r="CB8">
        <v>7701.0835928496026</v>
      </c>
      <c r="CC8">
        <v>7663.3662486924004</v>
      </c>
      <c r="CD8">
        <v>7848.32457658987</v>
      </c>
      <c r="CE8">
        <v>7904.8313822167293</v>
      </c>
      <c r="CF8">
        <v>7807.0974787242194</v>
      </c>
      <c r="CG8">
        <v>8015.3672312837134</v>
      </c>
      <c r="CH8">
        <v>7949.0206284042142</v>
      </c>
      <c r="CI8">
        <v>7885.1331974216264</v>
      </c>
      <c r="CJ8">
        <v>7876.1239351267977</v>
      </c>
      <c r="CK8">
        <v>7900.0912944252595</v>
      </c>
      <c r="CL8">
        <v>8297.0782300871106</v>
      </c>
      <c r="CM8">
        <v>8387.0334150839535</v>
      </c>
      <c r="CN8">
        <v>8743.2355104263206</v>
      </c>
      <c r="CO8">
        <v>8712.8596345702372</v>
      </c>
      <c r="CP8">
        <v>8909.6411499560218</v>
      </c>
      <c r="CQ8">
        <v>8988.4242014444226</v>
      </c>
      <c r="CR8">
        <v>8905.1555636532376</v>
      </c>
      <c r="CS8">
        <v>9133.7397392949788</v>
      </c>
      <c r="CT8">
        <v>9116.211280318581</v>
      </c>
      <c r="CU8">
        <v>8968.1480139516461</v>
      </c>
      <c r="CV8">
        <v>-1</v>
      </c>
      <c r="CW8">
        <f>'conditional forecasts_6'!CW8</f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f>'conditional forecasts_6'!CW9</f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4626.3708124476052</v>
      </c>
      <c r="E10">
        <v>5091.6644822478902</v>
      </c>
      <c r="F10">
        <v>5832.3454345759583</v>
      </c>
      <c r="G10">
        <v>5783.8093728905842</v>
      </c>
      <c r="H10">
        <v>5732.4579469957998</v>
      </c>
      <c r="I10">
        <v>5752.276942377066</v>
      </c>
      <c r="J10">
        <v>5410.2785925668477</v>
      </c>
      <c r="K10">
        <v>5368.0791711719939</v>
      </c>
      <c r="L10">
        <v>5105.3130047439981</v>
      </c>
      <c r="M10">
        <v>4732.7277318933311</v>
      </c>
      <c r="N10">
        <v>4790.4612066822647</v>
      </c>
      <c r="O10">
        <v>4302.7017634963531</v>
      </c>
      <c r="P10">
        <v>5199.8115547613716</v>
      </c>
      <c r="Q10">
        <v>5433.2650565044623</v>
      </c>
      <c r="R10">
        <v>6090.944147580336</v>
      </c>
      <c r="S10">
        <v>5986.1006891113066</v>
      </c>
      <c r="T10">
        <v>5886.0864020447661</v>
      </c>
      <c r="U10">
        <v>5843.3864649584284</v>
      </c>
      <c r="V10">
        <v>5453.5291273550156</v>
      </c>
      <c r="W10">
        <v>5380.4243586455705</v>
      </c>
      <c r="X10">
        <v>5113.3020536952081</v>
      </c>
      <c r="Y10">
        <v>4769.8295225470638</v>
      </c>
      <c r="Z10">
        <v>4877.3911877425526</v>
      </c>
      <c r="AA10">
        <v>4443.4924803666863</v>
      </c>
      <c r="AB10">
        <v>5383.9136511514935</v>
      </c>
      <c r="AC10">
        <v>5640.9852679014557</v>
      </c>
      <c r="AD10">
        <v>6302.4239054821373</v>
      </c>
      <c r="AE10">
        <v>6188.3117717560854</v>
      </c>
      <c r="AF10">
        <v>6075.1229557186152</v>
      </c>
      <c r="AG10">
        <v>6022.9549267284692</v>
      </c>
      <c r="AH10">
        <v>5631.3935205142043</v>
      </c>
      <c r="AI10">
        <v>5564.7167628239758</v>
      </c>
      <c r="AJ10">
        <v>5310.1225106685088</v>
      </c>
      <c r="AK10">
        <v>4982.4587288788007</v>
      </c>
      <c r="AL10">
        <v>5106.6478978663517</v>
      </c>
      <c r="AM10">
        <v>4688.5739366025227</v>
      </c>
      <c r="AN10">
        <v>5643.1728674988844</v>
      </c>
      <c r="AO10">
        <v>5912.4155033376319</v>
      </c>
      <c r="AP10">
        <v>6583.9293065980692</v>
      </c>
      <c r="AQ10">
        <v>6477.9316168554988</v>
      </c>
      <c r="AR10">
        <v>6371.2909301028094</v>
      </c>
      <c r="AS10">
        <v>6324.7546404987725</v>
      </c>
      <c r="AT10">
        <v>5938.7018823169683</v>
      </c>
      <c r="AU10">
        <v>5878.145753705041</v>
      </c>
      <c r="AV10">
        <v>5630.7569805961375</v>
      </c>
      <c r="AW10">
        <v>5311.4798220897574</v>
      </c>
      <c r="AX10">
        <v>5444.9762965988148</v>
      </c>
      <c r="AY10">
        <v>5036.648274046318</v>
      </c>
      <c r="AZ10">
        <v>6000.9131627053848</v>
      </c>
      <c r="BA10">
        <v>6279.3458952812562</v>
      </c>
      <c r="BB10">
        <v>6959.3835705236806</v>
      </c>
      <c r="BC10">
        <v>6861.2545870888489</v>
      </c>
      <c r="BD10">
        <v>6761.9733284068316</v>
      </c>
      <c r="BE10">
        <v>6722.4794415733386</v>
      </c>
      <c r="BF10">
        <v>6343.3172610428155</v>
      </c>
      <c r="BG10">
        <v>6289.6001561760368</v>
      </c>
      <c r="BH10">
        <v>6049.0335197745553</v>
      </c>
      <c r="BI10">
        <v>5736.5554160800129</v>
      </c>
      <c r="BJ10">
        <v>5876.814153640913</v>
      </c>
      <c r="BK10">
        <v>5475.2176286966078</v>
      </c>
      <c r="BL10">
        <v>6446.2212827822786</v>
      </c>
      <c r="BM10">
        <v>6731.4647077257505</v>
      </c>
      <c r="BN10">
        <v>7418.4554126519633</v>
      </c>
      <c r="BO10">
        <v>7327.4670407573021</v>
      </c>
      <c r="BP10">
        <v>7235.5008726445467</v>
      </c>
      <c r="BQ10">
        <v>7203.3991918978609</v>
      </c>
      <c r="BR10">
        <v>6831.5165256071123</v>
      </c>
      <c r="BS10">
        <v>6784.7032530053857</v>
      </c>
      <c r="BT10">
        <v>6550.3809044337304</v>
      </c>
      <c r="BU10">
        <v>6243.2653381829423</v>
      </c>
      <c r="BV10">
        <v>6387.9415234540575</v>
      </c>
      <c r="BW10">
        <v>5989.9956262222768</v>
      </c>
      <c r="BX10">
        <v>6964.3338728345825</v>
      </c>
      <c r="BY10">
        <v>7253.2680086700984</v>
      </c>
      <c r="BZ10">
        <v>7945.0544885601375</v>
      </c>
      <c r="CA10">
        <v>7860.574305562086</v>
      </c>
      <c r="CB10">
        <v>7777.0549045337029</v>
      </c>
      <c r="CC10">
        <v>7755.0075461325951</v>
      </c>
      <c r="CD10">
        <v>7393.8610704556813</v>
      </c>
      <c r="CE10">
        <v>7357.1019533548588</v>
      </c>
      <c r="CF10">
        <v>7130.64991924684</v>
      </c>
      <c r="CG10">
        <v>6827.981396992378</v>
      </c>
      <c r="CH10">
        <v>6973.0188932081219</v>
      </c>
      <c r="CI10">
        <v>6571.5959594145552</v>
      </c>
      <c r="CJ10">
        <v>7539.8898319534292</v>
      </c>
      <c r="CK10">
        <v>7822.2199446159593</v>
      </c>
      <c r="CL10">
        <v>8509.6541300256395</v>
      </c>
      <c r="CM10">
        <v>8427.1020721462701</v>
      </c>
      <c r="CN10">
        <v>8352.1092326447269</v>
      </c>
      <c r="CO10">
        <v>8349.0364098721711</v>
      </c>
      <c r="CP10">
        <v>8017.0807194703266</v>
      </c>
      <c r="CQ10">
        <v>8009.1716031632068</v>
      </c>
      <c r="CR10">
        <v>7822.2016797856413</v>
      </c>
      <c r="CS10">
        <v>7522.0378108890818</v>
      </c>
      <c r="CT10">
        <v>7609.0296731007656</v>
      </c>
      <c r="CU10">
        <v>7360.9871851504959</v>
      </c>
      <c r="CV10">
        <v>1</v>
      </c>
      <c r="CW10">
        <f>'conditional forecasts_6'!CW10</f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f>'conditional forecasts_6'!CW11</f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5091.586343783265</v>
      </c>
      <c r="E12">
        <v>5086.7266531799924</v>
      </c>
      <c r="F12">
        <v>5628.7039289438935</v>
      </c>
      <c r="G12">
        <v>5277.8379274835579</v>
      </c>
      <c r="H12">
        <v>5535.1614192320212</v>
      </c>
      <c r="I12">
        <v>5065.7142461417425</v>
      </c>
      <c r="J12">
        <v>5120.8829446858326</v>
      </c>
      <c r="K12">
        <v>5307.2962611212261</v>
      </c>
      <c r="L12">
        <v>4837.4560963248759</v>
      </c>
      <c r="M12">
        <v>5512.3659625931678</v>
      </c>
      <c r="N12">
        <v>5596.2240572994897</v>
      </c>
      <c r="O12">
        <v>5400.4177632792471</v>
      </c>
      <c r="P12">
        <v>5398.2953446497995</v>
      </c>
      <c r="Q12">
        <v>5159.3899107234538</v>
      </c>
      <c r="R12">
        <v>5722.5355951215643</v>
      </c>
      <c r="S12">
        <v>5320.5760151787445</v>
      </c>
      <c r="T12">
        <v>5537.4501835778738</v>
      </c>
      <c r="U12">
        <v>5056.3413662116327</v>
      </c>
      <c r="V12">
        <v>5090.0908948440592</v>
      </c>
      <c r="W12">
        <v>5270.7322383342589</v>
      </c>
      <c r="X12">
        <v>4813.1606204018117</v>
      </c>
      <c r="Y12">
        <v>5513.8183735113125</v>
      </c>
      <c r="Z12">
        <v>5631.287531224395</v>
      </c>
      <c r="AA12">
        <v>5466.5102042386197</v>
      </c>
      <c r="AB12">
        <v>5485.6044999613678</v>
      </c>
      <c r="AC12">
        <v>5256.8266688448357</v>
      </c>
      <c r="AD12">
        <v>5822.2571710407537</v>
      </c>
      <c r="AE12">
        <v>5419.9088297980234</v>
      </c>
      <c r="AF12">
        <v>5638.3525114233489</v>
      </c>
      <c r="AG12">
        <v>5163.2613836148339</v>
      </c>
      <c r="AH12">
        <v>5207.6034462874768</v>
      </c>
      <c r="AI12">
        <v>5402.0347899987155</v>
      </c>
      <c r="AJ12">
        <v>4959.6307705968293</v>
      </c>
      <c r="AK12">
        <v>5675.3708359401353</v>
      </c>
      <c r="AL12">
        <v>5807.0820100736255</v>
      </c>
      <c r="AM12">
        <v>5655.5312676610311</v>
      </c>
      <c r="AN12">
        <v>5686.9152703110349</v>
      </c>
      <c r="AO12">
        <v>5469.5863326976178</v>
      </c>
      <c r="AP12">
        <v>6045.6770496944191</v>
      </c>
      <c r="AQ12">
        <v>5653.2710648696939</v>
      </c>
      <c r="AR12">
        <v>5881.1127496401341</v>
      </c>
      <c r="AS12">
        <v>5415.1677731616019</v>
      </c>
      <c r="AT12">
        <v>5468.7448619876441</v>
      </c>
      <c r="AU12">
        <v>5672.7748299447712</v>
      </c>
      <c r="AV12">
        <v>5240.447631555664</v>
      </c>
      <c r="AW12">
        <v>5966.6698045047933</v>
      </c>
      <c r="AX12">
        <v>6109.055497439198</v>
      </c>
      <c r="AY12">
        <v>5968.1115958051523</v>
      </c>
      <c r="AZ12">
        <v>6009.8196994910732</v>
      </c>
      <c r="BA12">
        <v>5802.4176272774794</v>
      </c>
      <c r="BB12">
        <v>6388.0303212271338</v>
      </c>
      <c r="BC12">
        <v>6004.8083806516324</v>
      </c>
      <c r="BD12">
        <v>6241.5904347454862</v>
      </c>
      <c r="BE12">
        <v>5784.4240879579138</v>
      </c>
      <c r="BF12">
        <v>5846.6685906654338</v>
      </c>
      <c r="BG12">
        <v>6059.2759411922707</v>
      </c>
      <c r="BH12">
        <v>5635.4429456900853</v>
      </c>
      <c r="BI12">
        <v>6370.0854891922554</v>
      </c>
      <c r="BJ12">
        <v>6520.839499499818</v>
      </c>
      <c r="BK12">
        <v>6388.2454306805903</v>
      </c>
      <c r="BL12">
        <v>6438.320220485306</v>
      </c>
      <c r="BM12">
        <v>6239.3236599121537</v>
      </c>
      <c r="BN12">
        <v>6833.3742517262817</v>
      </c>
      <c r="BO12">
        <v>6458.577421104098</v>
      </c>
      <c r="BP12">
        <v>6703.6857256997828</v>
      </c>
      <c r="BQ12">
        <v>6254.6280255040274</v>
      </c>
      <c r="BR12">
        <v>6324.6319385029537</v>
      </c>
      <c r="BS12">
        <v>6544.5358846778317</v>
      </c>
      <c r="BT12">
        <v>6127.480088479283</v>
      </c>
      <c r="BU12">
        <v>6868.4201584864068</v>
      </c>
      <c r="BV12">
        <v>7025.1550490859772</v>
      </c>
      <c r="BW12">
        <v>6898.509944998008</v>
      </c>
      <c r="BX12">
        <v>6954.8652508371324</v>
      </c>
      <c r="BY12">
        <v>6762.8347930187629</v>
      </c>
      <c r="BZ12">
        <v>7364.7618043102375</v>
      </c>
      <c r="CA12">
        <v>6998.7263102078605</v>
      </c>
      <c r="CB12">
        <v>7253.1345514865197</v>
      </c>
      <c r="CC12">
        <v>6813.268915263573</v>
      </c>
      <c r="CD12">
        <v>6891.5474330741399</v>
      </c>
      <c r="CE12">
        <v>7118.0453591264777</v>
      </c>
      <c r="CF12">
        <v>6705.452480699505</v>
      </c>
      <c r="CG12">
        <v>7448.7372119551637</v>
      </c>
      <c r="CH12">
        <v>7606.3033730670668</v>
      </c>
      <c r="CI12">
        <v>7480.0852653412649</v>
      </c>
      <c r="CJ12">
        <v>7537.6512023789492</v>
      </c>
      <c r="CK12">
        <v>7348.9513885005535</v>
      </c>
      <c r="CL12">
        <v>7958.0652796393451</v>
      </c>
      <c r="CM12">
        <v>7601.9543486831062</v>
      </c>
      <c r="CN12">
        <v>7871.5230511824848</v>
      </c>
      <c r="CO12">
        <v>7449.3519701975038</v>
      </c>
      <c r="CP12">
        <v>7542.4089682860285</v>
      </c>
      <c r="CQ12">
        <v>7795.9519587760742</v>
      </c>
      <c r="CR12">
        <v>7377.4345100482597</v>
      </c>
      <c r="CS12">
        <v>8090.7193634783862</v>
      </c>
      <c r="CT12">
        <v>8363.1787822094338</v>
      </c>
      <c r="CU12">
        <v>7901.6317745780379</v>
      </c>
      <c r="CV12">
        <v>-1</v>
      </c>
      <c r="CW12">
        <f>'conditional forecasts_6'!CW12</f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f>'conditional forecasts_6'!CW13</f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123.37410580776628</v>
      </c>
      <c r="E14">
        <v>126.37727843420008</v>
      </c>
      <c r="F14">
        <v>171.9062879582213</v>
      </c>
      <c r="G14">
        <v>202.49703597144233</v>
      </c>
      <c r="H14">
        <v>225.21623446950613</v>
      </c>
      <c r="I14">
        <v>241.67229825412244</v>
      </c>
      <c r="J14">
        <v>225.4056209588079</v>
      </c>
      <c r="K14">
        <v>214.64485191347921</v>
      </c>
      <c r="L14">
        <v>193.80927997372862</v>
      </c>
      <c r="M14">
        <v>163.04864438289383</v>
      </c>
      <c r="N14">
        <v>151.27533329457196</v>
      </c>
      <c r="O14">
        <v>123.84906375585915</v>
      </c>
      <c r="P14">
        <v>147.76366598788516</v>
      </c>
      <c r="Q14">
        <v>151.19886223162968</v>
      </c>
      <c r="R14">
        <v>186.28378491459415</v>
      </c>
      <c r="S14">
        <v>213.74444831484806</v>
      </c>
      <c r="T14">
        <v>234.95663288607869</v>
      </c>
      <c r="U14">
        <v>248.31599548055476</v>
      </c>
      <c r="V14">
        <v>227.73100305981976</v>
      </c>
      <c r="W14">
        <v>211.40801921815353</v>
      </c>
      <c r="X14">
        <v>185.55258641988985</v>
      </c>
      <c r="Y14">
        <v>152.06781860826564</v>
      </c>
      <c r="Z14">
        <v>140.62934297804537</v>
      </c>
      <c r="AA14">
        <v>116.50159343243354</v>
      </c>
      <c r="AB14">
        <v>145.50131869543921</v>
      </c>
      <c r="AC14">
        <v>154.22630756176966</v>
      </c>
      <c r="AD14">
        <v>193.49282278111156</v>
      </c>
      <c r="AE14">
        <v>223.31523782959016</v>
      </c>
      <c r="AF14">
        <v>245.06317643458738</v>
      </c>
      <c r="AG14">
        <v>257.66443549959956</v>
      </c>
      <c r="AH14">
        <v>235.77011213510065</v>
      </c>
      <c r="AI14">
        <v>218.24683140305598</v>
      </c>
      <c r="AJ14">
        <v>191.71436301306986</v>
      </c>
      <c r="AK14">
        <v>158.21680148157355</v>
      </c>
      <c r="AL14">
        <v>147.36566277710259</v>
      </c>
      <c r="AM14">
        <v>124.2554037222269</v>
      </c>
      <c r="AN14">
        <v>154.5065402929275</v>
      </c>
      <c r="AO14">
        <v>164.53933122434086</v>
      </c>
      <c r="AP14">
        <v>205.0291707048259</v>
      </c>
      <c r="AQ14">
        <v>235.89141714444457</v>
      </c>
      <c r="AR14">
        <v>258.44194729662593</v>
      </c>
      <c r="AS14">
        <v>271.60364014746324</v>
      </c>
      <c r="AT14">
        <v>250.07013170450398</v>
      </c>
      <c r="AU14">
        <v>232.78681157319002</v>
      </c>
      <c r="AV14">
        <v>206.46747007047497</v>
      </c>
      <c r="AW14">
        <v>173.2405019988463</v>
      </c>
      <c r="AX14">
        <v>162.77144300686587</v>
      </c>
      <c r="AY14">
        <v>140.16905240781699</v>
      </c>
      <c r="AZ14">
        <v>171.03202422618637</v>
      </c>
      <c r="BA14">
        <v>181.7361434159929</v>
      </c>
      <c r="BB14">
        <v>222.90686995323679</v>
      </c>
      <c r="BC14">
        <v>254.4188228639683</v>
      </c>
      <c r="BD14">
        <v>277.56447067370476</v>
      </c>
      <c r="BE14">
        <v>291.26144416836553</v>
      </c>
      <c r="BF14">
        <v>270.21166852223456</v>
      </c>
      <c r="BG14">
        <v>253.37539648190906</v>
      </c>
      <c r="BH14">
        <v>227.48147848753104</v>
      </c>
      <c r="BI14">
        <v>194.66959642133662</v>
      </c>
      <c r="BJ14">
        <v>184.61171549668174</v>
      </c>
      <c r="BK14">
        <v>162.4193910581624</v>
      </c>
      <c r="BL14">
        <v>193.69288257651175</v>
      </c>
      <c r="BM14">
        <v>204.81067645637734</v>
      </c>
      <c r="BN14">
        <v>246.40341197636641</v>
      </c>
      <c r="BO14">
        <v>278.35308878962206</v>
      </c>
      <c r="BP14">
        <v>301.95974336799156</v>
      </c>
      <c r="BQ14">
        <v>316.14540356189298</v>
      </c>
      <c r="BR14">
        <v>295.60941386255655</v>
      </c>
      <c r="BS14">
        <v>279.29951366237481</v>
      </c>
      <c r="BT14">
        <v>253.92145081828164</v>
      </c>
      <c r="BU14">
        <v>221.5840431772682</v>
      </c>
      <c r="BV14">
        <v>211.92732699352223</v>
      </c>
      <c r="BW14">
        <v>190.03956828964519</v>
      </c>
      <c r="BX14">
        <v>221.51680555100444</v>
      </c>
      <c r="BY14">
        <v>232.76028850528127</v>
      </c>
      <c r="BZ14">
        <v>274.45221801661404</v>
      </c>
      <c r="CA14">
        <v>306.54812224524306</v>
      </c>
      <c r="CB14">
        <v>330.42750605223904</v>
      </c>
      <c r="CC14">
        <v>345.07551719082858</v>
      </c>
      <c r="CD14">
        <v>325.21474751384881</v>
      </c>
      <c r="CE14">
        <v>309.75980755399593</v>
      </c>
      <c r="CF14">
        <v>285.3216757880349</v>
      </c>
      <c r="CG14">
        <v>253.86492922524747</v>
      </c>
      <c r="CH14">
        <v>244.86074953356334</v>
      </c>
      <c r="CI14">
        <v>223.24918378622692</v>
      </c>
      <c r="CJ14">
        <v>254.53746809911274</v>
      </c>
      <c r="CK14">
        <v>265.13931524446105</v>
      </c>
      <c r="CL14">
        <v>305.86848992964167</v>
      </c>
      <c r="CM14">
        <v>336.98564362432899</v>
      </c>
      <c r="CN14">
        <v>360.13997766883068</v>
      </c>
      <c r="CO14">
        <v>374.80729940888114</v>
      </c>
      <c r="CP14">
        <v>355.93365351008816</v>
      </c>
      <c r="CQ14">
        <v>342.53155770033675</v>
      </c>
      <c r="CR14">
        <v>321.23220074747974</v>
      </c>
      <c r="CS14">
        <v>292.93798835387361</v>
      </c>
      <c r="CT14">
        <v>283.93196280889561</v>
      </c>
      <c r="CU14">
        <v>272.11767361448938</v>
      </c>
      <c r="CV14">
        <v>1</v>
      </c>
      <c r="CW14">
        <f>'conditional forecasts_6'!CW14</f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f>'conditional forecasts_6'!CW15</f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193.47965344984016</v>
      </c>
      <c r="E16">
        <v>158.7974836194974</v>
      </c>
      <c r="F16">
        <v>157.11027272922271</v>
      </c>
      <c r="G16">
        <v>145.7973634768222</v>
      </c>
      <c r="H16">
        <v>161.55702702537161</v>
      </c>
      <c r="I16">
        <v>158.13602637125749</v>
      </c>
      <c r="J16">
        <v>175.12193776949823</v>
      </c>
      <c r="K16">
        <v>186.71331191768601</v>
      </c>
      <c r="L16">
        <v>180.56865520804297</v>
      </c>
      <c r="M16">
        <v>213.13048325429455</v>
      </c>
      <c r="N16">
        <v>216.10032883874629</v>
      </c>
      <c r="O16">
        <v>213.94957017471714</v>
      </c>
      <c r="P16">
        <v>202.15628024539467</v>
      </c>
      <c r="Q16">
        <v>176.2276686015486</v>
      </c>
      <c r="R16">
        <v>170.08492122399659</v>
      </c>
      <c r="S16">
        <v>151.54992952337037</v>
      </c>
      <c r="T16">
        <v>166.08328978231032</v>
      </c>
      <c r="U16">
        <v>162.62930230338384</v>
      </c>
      <c r="V16">
        <v>180.28742764684597</v>
      </c>
      <c r="W16">
        <v>192.83277841421079</v>
      </c>
      <c r="X16">
        <v>186.58094698981006</v>
      </c>
      <c r="Y16">
        <v>218.03612350997798</v>
      </c>
      <c r="Z16">
        <v>219.49356447267883</v>
      </c>
      <c r="AA16">
        <v>216.1401178360299</v>
      </c>
      <c r="AB16">
        <v>203.92904234802606</v>
      </c>
      <c r="AC16">
        <v>178.45767128361103</v>
      </c>
      <c r="AD16">
        <v>173.44063134442342</v>
      </c>
      <c r="AE16">
        <v>156.34122353468788</v>
      </c>
      <c r="AF16">
        <v>172.28632847718535</v>
      </c>
      <c r="AG16">
        <v>170.02263049467061</v>
      </c>
      <c r="AH16">
        <v>188.6030801905938</v>
      </c>
      <c r="AI16">
        <v>201.85960907237623</v>
      </c>
      <c r="AJ16">
        <v>196.19838068498271</v>
      </c>
      <c r="AK16">
        <v>228.1973567452286</v>
      </c>
      <c r="AL16">
        <v>230.19262234046946</v>
      </c>
      <c r="AM16">
        <v>227.3881008621525</v>
      </c>
      <c r="AN16">
        <v>215.74710247584994</v>
      </c>
      <c r="AO16">
        <v>190.87964211153292</v>
      </c>
      <c r="AP16">
        <v>186.51379963984735</v>
      </c>
      <c r="AQ16">
        <v>170.1187197083523</v>
      </c>
      <c r="AR16">
        <v>186.8126065562472</v>
      </c>
      <c r="AS16">
        <v>185.31891290509628</v>
      </c>
      <c r="AT16">
        <v>204.6600806982882</v>
      </c>
      <c r="AU16">
        <v>218.64098225689219</v>
      </c>
      <c r="AV16">
        <v>213.65298173366773</v>
      </c>
      <c r="AW16">
        <v>246.27466680588813</v>
      </c>
      <c r="AX16">
        <v>248.85519255941026</v>
      </c>
      <c r="AY16">
        <v>246.61717170350326</v>
      </c>
      <c r="AZ16">
        <v>235.54098873760915</v>
      </c>
      <c r="BA16">
        <v>211.24725826448429</v>
      </c>
      <c r="BB16">
        <v>207.4668258288213</v>
      </c>
      <c r="BC16">
        <v>191.66538331341548</v>
      </c>
      <c r="BD16">
        <v>208.95458126007517</v>
      </c>
      <c r="BE16">
        <v>208.05129100160826</v>
      </c>
      <c r="BF16">
        <v>227.97337100709402</v>
      </c>
      <c r="BG16">
        <v>242.52380434963283</v>
      </c>
      <c r="BH16">
        <v>238.0943872534036</v>
      </c>
      <c r="BI16">
        <v>271.2654996278867</v>
      </c>
      <c r="BJ16">
        <v>274.38834156209373</v>
      </c>
      <c r="BK16">
        <v>272.68686547142255</v>
      </c>
      <c r="BL16">
        <v>262.14145097301889</v>
      </c>
      <c r="BM16">
        <v>238.37114986643635</v>
      </c>
      <c r="BN16">
        <v>235.10397568860648</v>
      </c>
      <c r="BO16">
        <v>219.80232506290855</v>
      </c>
      <c r="BP16">
        <v>237.57530525792185</v>
      </c>
      <c r="BQ16">
        <v>237.13935073584676</v>
      </c>
      <c r="BR16">
        <v>257.51507272445161</v>
      </c>
      <c r="BS16">
        <v>272.51173978290547</v>
      </c>
      <c r="BT16">
        <v>268.53018826894152</v>
      </c>
      <c r="BU16">
        <v>302.16057230076359</v>
      </c>
      <c r="BV16">
        <v>305.76161851717086</v>
      </c>
      <c r="BW16">
        <v>304.55934346723728</v>
      </c>
      <c r="BX16">
        <v>294.52834791627583</v>
      </c>
      <c r="BY16">
        <v>271.27349388738276</v>
      </c>
      <c r="BZ16">
        <v>268.50208601697739</v>
      </c>
      <c r="CA16">
        <v>253.65378286788177</v>
      </c>
      <c r="CB16">
        <v>271.81943659733054</v>
      </c>
      <c r="CC16">
        <v>271.70849831026203</v>
      </c>
      <c r="CD16">
        <v>292.35068877388369</v>
      </c>
      <c r="CE16">
        <v>307.58127613824354</v>
      </c>
      <c r="CF16">
        <v>303.84103965981421</v>
      </c>
      <c r="CG16">
        <v>337.76570957662346</v>
      </c>
      <c r="CH16">
        <v>341.75823814589819</v>
      </c>
      <c r="CI16">
        <v>341.07316286695971</v>
      </c>
      <c r="CJ16">
        <v>331.67554752990191</v>
      </c>
      <c r="CK16">
        <v>309.14645898508797</v>
      </c>
      <c r="CL16">
        <v>307.1247339076665</v>
      </c>
      <c r="CM16">
        <v>292.88347709528131</v>
      </c>
      <c r="CN16">
        <v>311.54300825719184</v>
      </c>
      <c r="CO16">
        <v>311.56229081309004</v>
      </c>
      <c r="CP16">
        <v>331.86776064170522</v>
      </c>
      <c r="CQ16">
        <v>347.13617209190352</v>
      </c>
      <c r="CR16">
        <v>341.63674692247554</v>
      </c>
      <c r="CS16">
        <v>375.97545487166815</v>
      </c>
      <c r="CT16">
        <v>383.50523447286452</v>
      </c>
      <c r="CU16">
        <v>371.34174836467321</v>
      </c>
      <c r="CV16">
        <v>-1</v>
      </c>
      <c r="CW16">
        <f>'conditional forecasts_6'!CW16</f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f>'conditional forecasts_6'!CW17</f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1499.873173633458</v>
      </c>
      <c r="E18">
        <v>1616.3859198907439</v>
      </c>
      <c r="F18">
        <v>1828.2258220931135</v>
      </c>
      <c r="G18">
        <v>1869.1290480626278</v>
      </c>
      <c r="H18">
        <v>1864.3748404377277</v>
      </c>
      <c r="I18">
        <v>1889.3188473635071</v>
      </c>
      <c r="J18">
        <v>1819.8285423543743</v>
      </c>
      <c r="K18">
        <v>1808.5061576250334</v>
      </c>
      <c r="L18">
        <v>1722.66224276001</v>
      </c>
      <c r="M18">
        <v>1597.7640559159158</v>
      </c>
      <c r="N18">
        <v>1589.3109194774133</v>
      </c>
      <c r="O18">
        <v>1369.9240411578619</v>
      </c>
      <c r="P18">
        <v>1608.8938392698658</v>
      </c>
      <c r="Q18">
        <v>1709.1285493739122</v>
      </c>
      <c r="R18">
        <v>1937.5254678303675</v>
      </c>
      <c r="S18">
        <v>1945.2644726487956</v>
      </c>
      <c r="T18">
        <v>1932.4929372657939</v>
      </c>
      <c r="U18">
        <v>1939.112627270239</v>
      </c>
      <c r="V18">
        <v>1855.6873845213699</v>
      </c>
      <c r="W18">
        <v>1835.6990205772838</v>
      </c>
      <c r="X18">
        <v>1745.2244634189178</v>
      </c>
      <c r="Y18">
        <v>1624.7046682281921</v>
      </c>
      <c r="Z18">
        <v>1626.9086335973082</v>
      </c>
      <c r="AA18">
        <v>1421.5645526699325</v>
      </c>
      <c r="AB18">
        <v>1674.9756436277171</v>
      </c>
      <c r="AC18">
        <v>1786.6587669233509</v>
      </c>
      <c r="AD18">
        <v>2021.8228174955796</v>
      </c>
      <c r="AE18">
        <v>2031.8260573640114</v>
      </c>
      <c r="AF18">
        <v>2018.2343863165161</v>
      </c>
      <c r="AG18">
        <v>2022.9173681245579</v>
      </c>
      <c r="AH18">
        <v>1938.2033333650161</v>
      </c>
      <c r="AI18">
        <v>1918.6359890638141</v>
      </c>
      <c r="AJ18">
        <v>1830.5652201460221</v>
      </c>
      <c r="AK18">
        <v>1714.1107710598703</v>
      </c>
      <c r="AL18">
        <v>1721.4184025552743</v>
      </c>
      <c r="AM18">
        <v>1521.5613175888398</v>
      </c>
      <c r="AN18">
        <v>1780.3199036833284</v>
      </c>
      <c r="AO18">
        <v>1896.8699336706609</v>
      </c>
      <c r="AP18">
        <v>2136.2499679638686</v>
      </c>
      <c r="AQ18">
        <v>2149.7895454568525</v>
      </c>
      <c r="AR18">
        <v>2139.1375771363555</v>
      </c>
      <c r="AS18">
        <v>2146.3304474257475</v>
      </c>
      <c r="AT18">
        <v>2063.9133623958373</v>
      </c>
      <c r="AU18">
        <v>2046.6524798511866</v>
      </c>
      <c r="AV18">
        <v>1961.0775966975957</v>
      </c>
      <c r="AW18">
        <v>1847.408283195502</v>
      </c>
      <c r="AX18">
        <v>1857.7956344970369</v>
      </c>
      <c r="AY18">
        <v>1661.2368281723834</v>
      </c>
      <c r="AZ18">
        <v>1923.3892133589211</v>
      </c>
      <c r="BA18">
        <v>2043.3003034197816</v>
      </c>
      <c r="BB18">
        <v>2285.9099149623289</v>
      </c>
      <c r="BC18">
        <v>2302.496586045846</v>
      </c>
      <c r="BD18">
        <v>2294.7058370011773</v>
      </c>
      <c r="BE18">
        <v>2304.6046090944783</v>
      </c>
      <c r="BF18">
        <v>2224.7835933096894</v>
      </c>
      <c r="BG18">
        <v>2210.0526992566315</v>
      </c>
      <c r="BH18">
        <v>2126.9740974697088</v>
      </c>
      <c r="BI18">
        <v>2015.7865641978001</v>
      </c>
      <c r="BJ18">
        <v>2028.651131705735</v>
      </c>
      <c r="BK18">
        <v>1834.5716695014703</v>
      </c>
      <c r="BL18">
        <v>2099.2137393776065</v>
      </c>
      <c r="BM18">
        <v>2221.6359220864611</v>
      </c>
      <c r="BN18">
        <v>2466.7892659566523</v>
      </c>
      <c r="BO18">
        <v>2485.9578616508393</v>
      </c>
      <c r="BP18">
        <v>2480.7800410449363</v>
      </c>
      <c r="BQ18">
        <v>2493.2970437716863</v>
      </c>
      <c r="BR18">
        <v>2416.0534564701361</v>
      </c>
      <c r="BS18">
        <v>2403.7968837327926</v>
      </c>
      <c r="BT18">
        <v>2323.0224634314345</v>
      </c>
      <c r="BU18">
        <v>2213.9154027609602</v>
      </c>
      <c r="BV18">
        <v>2228.6183689618665</v>
      </c>
      <c r="BW18">
        <v>2036.1714180254889</v>
      </c>
      <c r="BX18">
        <v>2302.3399507378676</v>
      </c>
      <c r="BY18">
        <v>2426.3381128856727</v>
      </c>
      <c r="BZ18">
        <v>2673.2989467830134</v>
      </c>
      <c r="CA18">
        <v>2694.6664358637017</v>
      </c>
      <c r="CB18">
        <v>2692.158084440769</v>
      </c>
      <c r="CC18">
        <v>2707.7646609326421</v>
      </c>
      <c r="CD18">
        <v>2633.8291321150218</v>
      </c>
      <c r="CE18">
        <v>2624.7742022531174</v>
      </c>
      <c r="CF18">
        <v>2546.7085029456239</v>
      </c>
      <c r="CG18">
        <v>2439.4711356835296</v>
      </c>
      <c r="CH18">
        <v>2454.9933766817912</v>
      </c>
      <c r="CI18">
        <v>2262.3573511459963</v>
      </c>
      <c r="CJ18">
        <v>2527.6167510024343</v>
      </c>
      <c r="CK18">
        <v>2650.5247858261855</v>
      </c>
      <c r="CL18">
        <v>2896.8377049322553</v>
      </c>
      <c r="CM18">
        <v>2919.0927658096684</v>
      </c>
      <c r="CN18">
        <v>2919.0079372683076</v>
      </c>
      <c r="CO18">
        <v>2939.390179527431</v>
      </c>
      <c r="CP18">
        <v>2872.5742551168169</v>
      </c>
      <c r="CQ18">
        <v>2871.610980225747</v>
      </c>
      <c r="CR18">
        <v>2800.8439047943893</v>
      </c>
      <c r="CS18">
        <v>2701.3920970439285</v>
      </c>
      <c r="CT18">
        <v>2696.824200875415</v>
      </c>
      <c r="CU18">
        <v>2548.1810271234363</v>
      </c>
      <c r="CV18">
        <v>1</v>
      </c>
      <c r="CW18">
        <f>'conditional forecasts_6'!CW18</f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f>'conditional forecasts_6'!CW19</f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1766.6444025269157</v>
      </c>
      <c r="E20">
        <v>1683.7622478486489</v>
      </c>
      <c r="F20">
        <v>1824.8576723847489</v>
      </c>
      <c r="G20">
        <v>1663.9322526530843</v>
      </c>
      <c r="H20">
        <v>1826.5158415959104</v>
      </c>
      <c r="I20">
        <v>1649.6845833878085</v>
      </c>
      <c r="J20">
        <v>1686.3846964531269</v>
      </c>
      <c r="K20">
        <v>1753.6265133394425</v>
      </c>
      <c r="L20">
        <v>1607.4582062202883</v>
      </c>
      <c r="M20">
        <v>1911.1751748742195</v>
      </c>
      <c r="N20">
        <v>1936.5825175201066</v>
      </c>
      <c r="O20">
        <v>1979.1940387180139</v>
      </c>
      <c r="P20">
        <v>1928.8274211613302</v>
      </c>
      <c r="Q20">
        <v>1740.5164227384878</v>
      </c>
      <c r="R20">
        <v>1865.2026697481704</v>
      </c>
      <c r="S20">
        <v>1691.243658851633</v>
      </c>
      <c r="T20">
        <v>1834.9728606372073</v>
      </c>
      <c r="U20">
        <v>1654.8826576899335</v>
      </c>
      <c r="V20">
        <v>1684.5730451609875</v>
      </c>
      <c r="W20">
        <v>1750.0804259049703</v>
      </c>
      <c r="X20">
        <v>1608.2787108710245</v>
      </c>
      <c r="Y20">
        <v>1919.690083031373</v>
      </c>
      <c r="Z20">
        <v>1955.7259908931633</v>
      </c>
      <c r="AA20">
        <v>2008.8099380915469</v>
      </c>
      <c r="AB20">
        <v>1966.4137549678737</v>
      </c>
      <c r="AC20">
        <v>1783.1374381845915</v>
      </c>
      <c r="AD20">
        <v>1910.5636213329913</v>
      </c>
      <c r="AE20">
        <v>1738.2845944227211</v>
      </c>
      <c r="AF20">
        <v>1883.8677421374325</v>
      </c>
      <c r="AG20">
        <v>1706.5345460715971</v>
      </c>
      <c r="AH20">
        <v>1740.0319801172093</v>
      </c>
      <c r="AI20">
        <v>1810.1698301276192</v>
      </c>
      <c r="AJ20">
        <v>1673.4559734249012</v>
      </c>
      <c r="AK20">
        <v>1990.0867613656258</v>
      </c>
      <c r="AL20">
        <v>2031.2791163765246</v>
      </c>
      <c r="AM20">
        <v>2089.3709228058378</v>
      </c>
      <c r="AN20">
        <v>2051.7914762071641</v>
      </c>
      <c r="AO20">
        <v>1873.1015590761963</v>
      </c>
      <c r="AP20">
        <v>2004.8470763797663</v>
      </c>
      <c r="AQ20">
        <v>1836.6103896542268</v>
      </c>
      <c r="AR20">
        <v>1985.99919177436</v>
      </c>
      <c r="AS20">
        <v>1812.3249051124021</v>
      </c>
      <c r="AT20">
        <v>1849.4475505432038</v>
      </c>
      <c r="AU20">
        <v>1923.2754884765386</v>
      </c>
      <c r="AV20">
        <v>1790.3701079748985</v>
      </c>
      <c r="AW20">
        <v>2110.9252692152299</v>
      </c>
      <c r="AX20">
        <v>2156.1103167643823</v>
      </c>
      <c r="AY20">
        <v>2218.1950971931706</v>
      </c>
      <c r="AZ20">
        <v>2184.5462527049654</v>
      </c>
      <c r="BA20">
        <v>2009.6842899838421</v>
      </c>
      <c r="BB20">
        <v>2145.1414378436052</v>
      </c>
      <c r="BC20">
        <v>1980.5067560897319</v>
      </c>
      <c r="BD20">
        <v>2133.4042134617439</v>
      </c>
      <c r="BE20">
        <v>1963.1616118162851</v>
      </c>
      <c r="BF20">
        <v>2003.6507670464584</v>
      </c>
      <c r="BG20">
        <v>2080.7876967870152</v>
      </c>
      <c r="BH20">
        <v>1951.14089327439</v>
      </c>
      <c r="BI20">
        <v>2274.9146202364827</v>
      </c>
      <c r="BJ20">
        <v>2323.2936950555481</v>
      </c>
      <c r="BK20">
        <v>2388.5671065874953</v>
      </c>
      <c r="BL20">
        <v>2358.1200092383451</v>
      </c>
      <c r="BM20">
        <v>2186.4848311638998</v>
      </c>
      <c r="BN20">
        <v>2325.1931949267664</v>
      </c>
      <c r="BO20">
        <v>2163.8168079475818</v>
      </c>
      <c r="BP20">
        <v>2319.9444924498584</v>
      </c>
      <c r="BQ20">
        <v>2152.8543092467035</v>
      </c>
      <c r="BR20">
        <v>2196.3618065455103</v>
      </c>
      <c r="BS20">
        <v>2276.3329965659486</v>
      </c>
      <c r="BT20">
        <v>2149.3087647496804</v>
      </c>
      <c r="BU20">
        <v>2475.504471435815</v>
      </c>
      <c r="BV20">
        <v>2526.1661796056187</v>
      </c>
      <c r="BW20">
        <v>2593.6944362729446</v>
      </c>
      <c r="BX20">
        <v>2565.6200847026284</v>
      </c>
      <c r="BY20">
        <v>2396.6211534811264</v>
      </c>
      <c r="BZ20">
        <v>2538.3276982557691</v>
      </c>
      <c r="CA20">
        <v>2380.3142919599868</v>
      </c>
      <c r="CB20">
        <v>2540.0471327247251</v>
      </c>
      <c r="CC20">
        <v>2376.5599565283851</v>
      </c>
      <c r="CD20">
        <v>2423.3509676043395</v>
      </c>
      <c r="CE20">
        <v>2505.9725984594434</v>
      </c>
      <c r="CF20">
        <v>2380.7626473373011</v>
      </c>
      <c r="CG20">
        <v>2707.9073125851537</v>
      </c>
      <c r="CH20">
        <v>2758.8523808643295</v>
      </c>
      <c r="CI20">
        <v>2826.4144423833286</v>
      </c>
      <c r="CJ20">
        <v>2798.6092524402811</v>
      </c>
      <c r="CK20">
        <v>2630.631378355888</v>
      </c>
      <c r="CL20">
        <v>2774.9249457867254</v>
      </c>
      <c r="CM20">
        <v>2620.6524155760399</v>
      </c>
      <c r="CN20">
        <v>2786.2484462341099</v>
      </c>
      <c r="CO20">
        <v>2630.0769798080701</v>
      </c>
      <c r="CP20">
        <v>2682.4394280777269</v>
      </c>
      <c r="CQ20">
        <v>2775.568628585549</v>
      </c>
      <c r="CR20">
        <v>2651.6345925052219</v>
      </c>
      <c r="CS20">
        <v>2959.9103296850676</v>
      </c>
      <c r="CT20">
        <v>3065.1144734115028</v>
      </c>
      <c r="CU20">
        <v>2997.6689186592157</v>
      </c>
      <c r="CV20">
        <v>-1</v>
      </c>
      <c r="CW20">
        <f>'conditional forecasts_6'!CW20</f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f>'conditional forecasts_6'!CW21</f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25.057669050781492</v>
      </c>
      <c r="E22">
        <v>21.335398419030255</v>
      </c>
      <c r="F22">
        <v>25.754116651887237</v>
      </c>
      <c r="G22">
        <v>19.667795271153651</v>
      </c>
      <c r="H22">
        <v>17.841271729942903</v>
      </c>
      <c r="I22">
        <v>24.358409697402259</v>
      </c>
      <c r="J22">
        <v>13.166061762008862</v>
      </c>
      <c r="K22">
        <v>16.208252096342907</v>
      </c>
      <c r="L22">
        <v>18.926432580544237</v>
      </c>
      <c r="M22">
        <v>8.1661971533719004</v>
      </c>
      <c r="N22">
        <v>19.416696786666662</v>
      </c>
      <c r="O22">
        <v>16.384902170468422</v>
      </c>
      <c r="P22">
        <v>36.359540124110396</v>
      </c>
      <c r="Q22">
        <v>23.818839754758844</v>
      </c>
      <c r="R22">
        <v>24.101608549486109</v>
      </c>
      <c r="S22">
        <v>18.980244907394585</v>
      </c>
      <c r="T22">
        <v>15.942086506945721</v>
      </c>
      <c r="U22">
        <v>22.171723010349567</v>
      </c>
      <c r="V22">
        <v>11.375473178363546</v>
      </c>
      <c r="W22">
        <v>14.135984907005506</v>
      </c>
      <c r="X22">
        <v>16.804332296518524</v>
      </c>
      <c r="Y22">
        <v>6.0285621852156801</v>
      </c>
      <c r="Z22">
        <v>17.257882596275159</v>
      </c>
      <c r="AA22">
        <v>14.313448750785007</v>
      </c>
      <c r="AB22">
        <v>34.417179759896349</v>
      </c>
      <c r="AC22">
        <v>21.987814758075857</v>
      </c>
      <c r="AD22">
        <v>22.342289191549899</v>
      </c>
      <c r="AE22">
        <v>17.246346125294782</v>
      </c>
      <c r="AF22">
        <v>14.196645324253172</v>
      </c>
      <c r="AG22">
        <v>20.398929881478896</v>
      </c>
      <c r="AH22">
        <v>9.5796831497136754</v>
      </c>
      <c r="AI22">
        <v>12.33235689757487</v>
      </c>
      <c r="AJ22">
        <v>15.010611274728182</v>
      </c>
      <c r="AK22">
        <v>4.2586003457317574</v>
      </c>
      <c r="AL22">
        <v>15.518583311121397</v>
      </c>
      <c r="AM22">
        <v>12.606194769952964</v>
      </c>
      <c r="AN22">
        <v>32.740538098031848</v>
      </c>
      <c r="AO22">
        <v>20.339345092239554</v>
      </c>
      <c r="AP22">
        <v>20.719341189865009</v>
      </c>
      <c r="AQ22">
        <v>15.64606905256284</v>
      </c>
      <c r="AR22">
        <v>12.615823756030666</v>
      </c>
      <c r="AS22">
        <v>18.834239739810045</v>
      </c>
      <c r="AT22">
        <v>8.0283474297933903</v>
      </c>
      <c r="AU22">
        <v>10.792833967940741</v>
      </c>
      <c r="AV22">
        <v>13.482960637476008</v>
      </c>
      <c r="AW22">
        <v>2.7443123600394372</v>
      </c>
      <c r="AX22">
        <v>14.019927270553953</v>
      </c>
      <c r="AY22">
        <v>11.125385376063427</v>
      </c>
      <c r="AZ22">
        <v>31.279064572962202</v>
      </c>
      <c r="BA22">
        <v>18.897675196274474</v>
      </c>
      <c r="BB22">
        <v>19.297018619126501</v>
      </c>
      <c r="BC22">
        <v>14.242063607314957</v>
      </c>
      <c r="BD22">
        <v>11.22893340245848</v>
      </c>
      <c r="BE22">
        <v>17.463384700644085</v>
      </c>
      <c r="BF22">
        <v>6.6726901383552129</v>
      </c>
      <c r="BG22">
        <v>9.4517506270104477</v>
      </c>
      <c r="BH22">
        <v>12.155944092186161</v>
      </c>
      <c r="BI22">
        <v>1.4308911317295276</v>
      </c>
      <c r="BJ22">
        <v>12.719655139646685</v>
      </c>
      <c r="BK22">
        <v>9.8379134636257657</v>
      </c>
      <c r="BL22">
        <v>30.004271482342681</v>
      </c>
      <c r="BM22">
        <v>17.635806897472325</v>
      </c>
      <c r="BN22">
        <v>18.048776885799988</v>
      </c>
      <c r="BO22">
        <v>13.00857941805519</v>
      </c>
      <c r="BP22">
        <v>10.011574968043385</v>
      </c>
      <c r="BQ22">
        <v>16.263387625861991</v>
      </c>
      <c r="BR22">
        <v>5.4906612137391484</v>
      </c>
      <c r="BS22">
        <v>8.2871743110781448</v>
      </c>
      <c r="BT22">
        <v>11.006878797370437</v>
      </c>
      <c r="BU22">
        <v>0.29404924977532332</v>
      </c>
      <c r="BV22">
        <v>11.590982504371368</v>
      </c>
      <c r="BW22">
        <v>8.7136198962724141</v>
      </c>
      <c r="BX22">
        <v>28.882044971776679</v>
      </c>
      <c r="BY22">
        <v>16.515820017210483</v>
      </c>
      <c r="BZ22">
        <v>16.934091358201357</v>
      </c>
      <c r="CA22">
        <v>11.904772422834842</v>
      </c>
      <c r="CB22">
        <v>8.9256096740445336</v>
      </c>
      <c r="CC22">
        <v>15.201988099637626</v>
      </c>
      <c r="CD22">
        <v>4.4585452218358341</v>
      </c>
      <c r="CE22">
        <v>7.2858592393793593</v>
      </c>
      <c r="CF22">
        <v>10.033562805546186</v>
      </c>
      <c r="CG22">
        <v>-0.65859122737430909</v>
      </c>
      <c r="CH22">
        <v>10.645801007526828</v>
      </c>
      <c r="CI22">
        <v>7.7585084853596609</v>
      </c>
      <c r="CJ22">
        <v>27.901301734278697</v>
      </c>
      <c r="CK22">
        <v>15.490368193149852</v>
      </c>
      <c r="CL22">
        <v>15.85414773503498</v>
      </c>
      <c r="CM22">
        <v>10.811970561446644</v>
      </c>
      <c r="CN22">
        <v>7.8082476909943246</v>
      </c>
      <c r="CO22">
        <v>14.168321709114501</v>
      </c>
      <c r="CP22">
        <v>3.5492093721307238</v>
      </c>
      <c r="CQ22">
        <v>6.2304413561991403</v>
      </c>
      <c r="CR22">
        <v>9.6923500804190592</v>
      </c>
      <c r="CS22">
        <v>-1.5539820202325387</v>
      </c>
      <c r="CT22">
        <v>7.5747494446791741</v>
      </c>
      <c r="CU22">
        <v>12.700655981023075</v>
      </c>
      <c r="CV22">
        <v>1</v>
      </c>
      <c r="CW22">
        <f>'conditional forecasts_6'!CW22</f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f>'conditional forecasts_6'!CW23</f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24.918337352193511</v>
      </c>
      <c r="E24">
        <v>27.485703434217417</v>
      </c>
      <c r="F24">
        <v>19.805133836640511</v>
      </c>
      <c r="G24">
        <v>20.962993772534571</v>
      </c>
      <c r="H24">
        <v>22.155498767235539</v>
      </c>
      <c r="I24">
        <v>13.652888356694724</v>
      </c>
      <c r="J24">
        <v>17.448986249410474</v>
      </c>
      <c r="K24">
        <v>16.743325132629607</v>
      </c>
      <c r="L24">
        <v>14.110511094637769</v>
      </c>
      <c r="M24">
        <v>27.183702439664074</v>
      </c>
      <c r="N24">
        <v>25.946476447755554</v>
      </c>
      <c r="O24">
        <v>39.776558719301683</v>
      </c>
      <c r="P24">
        <v>22.479494207097119</v>
      </c>
      <c r="Q24">
        <v>24.581742151198917</v>
      </c>
      <c r="R24">
        <v>17.562878657472247</v>
      </c>
      <c r="S24">
        <v>17.867939939376214</v>
      </c>
      <c r="T24">
        <v>18.890986756200363</v>
      </c>
      <c r="U24">
        <v>10.774708684765312</v>
      </c>
      <c r="V24">
        <v>14.386684810202274</v>
      </c>
      <c r="W24">
        <v>13.892123729039028</v>
      </c>
      <c r="X24">
        <v>11.46803210240202</v>
      </c>
      <c r="Y24">
        <v>24.597270899782412</v>
      </c>
      <c r="Z24">
        <v>23.366560140549723</v>
      </c>
      <c r="AA24">
        <v>37.122832613879737</v>
      </c>
      <c r="AB24">
        <v>19.707699113552636</v>
      </c>
      <c r="AC24">
        <v>21.718860701653497</v>
      </c>
      <c r="AD24">
        <v>14.665884370052506</v>
      </c>
      <c r="AE24">
        <v>14.991507843962443</v>
      </c>
      <c r="AF24">
        <v>16.068853069250014</v>
      </c>
      <c r="AG24">
        <v>8.0126208259049605</v>
      </c>
      <c r="AH24">
        <v>11.669112652935837</v>
      </c>
      <c r="AI24">
        <v>11.196940711993568</v>
      </c>
      <c r="AJ24">
        <v>8.7774400717245946</v>
      </c>
      <c r="AK24">
        <v>21.902330766679999</v>
      </c>
      <c r="AL24">
        <v>20.666560154168273</v>
      </c>
      <c r="AM24">
        <v>34.421096899326287</v>
      </c>
      <c r="AN24">
        <v>17.007416643360468</v>
      </c>
      <c r="AO24">
        <v>19.021427306529255</v>
      </c>
      <c r="AP24">
        <v>11.971417278414943</v>
      </c>
      <c r="AQ24">
        <v>12.300248415906536</v>
      </c>
      <c r="AR24">
        <v>13.382208580477489</v>
      </c>
      <c r="AS24">
        <v>5.333092368009698</v>
      </c>
      <c r="AT24">
        <v>8.9992866405113929</v>
      </c>
      <c r="AU24">
        <v>8.538315906300701</v>
      </c>
      <c r="AV24">
        <v>6.1297850763859145</v>
      </c>
      <c r="AW24">
        <v>19.263858987647275</v>
      </c>
      <c r="AX24">
        <v>18.034752665831231</v>
      </c>
      <c r="AY24">
        <v>31.793705572436522</v>
      </c>
      <c r="AZ24">
        <v>14.383178006598394</v>
      </c>
      <c r="BA24">
        <v>16.400246817006348</v>
      </c>
      <c r="BB24">
        <v>9.354065689711037</v>
      </c>
      <c r="BC24">
        <v>9.6878068405452051</v>
      </c>
      <c r="BD24">
        <v>10.775543576768495</v>
      </c>
      <c r="BE24">
        <v>2.7325560655454133</v>
      </c>
      <c r="BF24">
        <v>6.4046958494600474</v>
      </c>
      <c r="BG24">
        <v>5.9491450721369361</v>
      </c>
      <c r="BH24">
        <v>3.5454508976163837</v>
      </c>
      <c r="BI24">
        <v>16.683979913709713</v>
      </c>
      <c r="BJ24">
        <v>15.459308556556653</v>
      </c>
      <c r="BK24">
        <v>29.223070235169089</v>
      </c>
      <c r="BL24">
        <v>11.818030785985378</v>
      </c>
      <c r="BM24">
        <v>13.841386136452565</v>
      </c>
      <c r="BN24">
        <v>6.8021559120557509</v>
      </c>
      <c r="BO24">
        <v>7.143100421889292</v>
      </c>
      <c r="BP24">
        <v>8.2376380339640107</v>
      </c>
      <c r="BQ24">
        <v>0.20026418205026175</v>
      </c>
      <c r="BR24">
        <v>3.8761143824368247</v>
      </c>
      <c r="BS24">
        <v>3.4219820042060647</v>
      </c>
      <c r="BT24">
        <v>1.0176052139444955</v>
      </c>
      <c r="BU24">
        <v>14.154269745106149</v>
      </c>
      <c r="BV24">
        <v>12.928149244874163</v>
      </c>
      <c r="BW24">
        <v>26.692839260887681</v>
      </c>
      <c r="BX24">
        <v>9.2928883280742429</v>
      </c>
      <c r="BY24">
        <v>11.32643291782977</v>
      </c>
      <c r="BZ24">
        <v>4.302045549003612</v>
      </c>
      <c r="CA24">
        <v>4.6604257022206461</v>
      </c>
      <c r="CB24">
        <v>5.7716607311937072</v>
      </c>
      <c r="CC24">
        <v>-2.2535685008317969</v>
      </c>
      <c r="CD24">
        <v>1.4266878319548084</v>
      </c>
      <c r="CE24">
        <v>0.96723682608255501</v>
      </c>
      <c r="CF24">
        <v>-1.4517295531530934</v>
      </c>
      <c r="CG24">
        <v>11.663120607422082</v>
      </c>
      <c r="CH24">
        <v>10.413081122007338</v>
      </c>
      <c r="CI24">
        <v>24.158718078518614</v>
      </c>
      <c r="CJ24">
        <v>6.7483887671413232</v>
      </c>
      <c r="CK24">
        <v>8.7849500477748368</v>
      </c>
      <c r="CL24">
        <v>1.8010952108024938</v>
      </c>
      <c r="CM24">
        <v>2.1984128981497832</v>
      </c>
      <c r="CN24">
        <v>3.4167240946224489</v>
      </c>
      <c r="CO24">
        <v>-4.5342414029117286</v>
      </c>
      <c r="CP24">
        <v>-0.88190828517959474</v>
      </c>
      <c r="CQ24">
        <v>-1.0963564541615156</v>
      </c>
      <c r="CR24">
        <v>-3.842254057457442</v>
      </c>
      <c r="CS24">
        <v>8.3586809503818031</v>
      </c>
      <c r="CT24">
        <v>10.686386110606289</v>
      </c>
      <c r="CU24">
        <v>16.239154375273085</v>
      </c>
      <c r="CV24">
        <v>-1</v>
      </c>
      <c r="CW24">
        <f>'conditional forecasts_6'!CW24</f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f>'conditional forecasts_6'!CW25</f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25.708676319402052</v>
      </c>
      <c r="E26">
        <v>24.315895434268121</v>
      </c>
      <c r="F26">
        <v>28.478181160512339</v>
      </c>
      <c r="G26">
        <v>28.092005397614027</v>
      </c>
      <c r="H26">
        <v>27.775273643720183</v>
      </c>
      <c r="I26">
        <v>29.978109151557238</v>
      </c>
      <c r="J26">
        <v>26.643056079178407</v>
      </c>
      <c r="K26">
        <v>27.6437378990342</v>
      </c>
      <c r="L26">
        <v>27.53453411393555</v>
      </c>
      <c r="M26">
        <v>22.824420189079412</v>
      </c>
      <c r="N26">
        <v>25.130772461469306</v>
      </c>
      <c r="O26">
        <v>21.391570810426046</v>
      </c>
      <c r="P26">
        <v>27.652405442000092</v>
      </c>
      <c r="Q26">
        <v>26.292617651041368</v>
      </c>
      <c r="R26">
        <v>29.771123899759935</v>
      </c>
      <c r="S26">
        <v>29.678163433032807</v>
      </c>
      <c r="T26">
        <v>29.129444729012313</v>
      </c>
      <c r="U26">
        <v>31.088572831854734</v>
      </c>
      <c r="V26">
        <v>27.600480765291351</v>
      </c>
      <c r="W26">
        <v>28.334356108431045</v>
      </c>
      <c r="X26">
        <v>28.115702395711452</v>
      </c>
      <c r="Y26">
        <v>23.498051793050081</v>
      </c>
      <c r="Z26">
        <v>26.057384938663418</v>
      </c>
      <c r="AA26">
        <v>22.663462118668086</v>
      </c>
      <c r="AB26">
        <v>29.249917511844792</v>
      </c>
      <c r="AC26">
        <v>28.109751622890563</v>
      </c>
      <c r="AD26">
        <v>31.676607232873963</v>
      </c>
      <c r="AE26">
        <v>31.568579521216535</v>
      </c>
      <c r="AF26">
        <v>30.957260024415781</v>
      </c>
      <c r="AG26">
        <v>32.86174042326229</v>
      </c>
      <c r="AH26">
        <v>29.361504167697603</v>
      </c>
      <c r="AI26">
        <v>30.13377593920265</v>
      </c>
      <c r="AJ26">
        <v>29.993172942994303</v>
      </c>
      <c r="AK26">
        <v>25.474971294303828</v>
      </c>
      <c r="AL26">
        <v>28.138911963888397</v>
      </c>
      <c r="AM26">
        <v>24.845018965923941</v>
      </c>
      <c r="AN26">
        <v>31.523147803934119</v>
      </c>
      <c r="AO26">
        <v>30.465566866539643</v>
      </c>
      <c r="AP26">
        <v>34.105829662057424</v>
      </c>
      <c r="AQ26">
        <v>34.061838178743159</v>
      </c>
      <c r="AR26">
        <v>33.505513342464823</v>
      </c>
      <c r="AS26">
        <v>35.457736159565911</v>
      </c>
      <c r="AT26">
        <v>32.001452393825573</v>
      </c>
      <c r="AU26">
        <v>32.818203436057978</v>
      </c>
      <c r="AV26">
        <v>32.726374602225626</v>
      </c>
      <c r="AW26">
        <v>28.263221297458234</v>
      </c>
      <c r="AX26">
        <v>30.988184899955414</v>
      </c>
      <c r="AY26">
        <v>27.75912291899175</v>
      </c>
      <c r="AZ26">
        <v>34.502879863086484</v>
      </c>
      <c r="BA26">
        <v>33.508990981222567</v>
      </c>
      <c r="BB26">
        <v>37.20932851528439</v>
      </c>
      <c r="BC26">
        <v>37.221385603814554</v>
      </c>
      <c r="BD26">
        <v>36.717679348591616</v>
      </c>
      <c r="BE26">
        <v>38.720174559016598</v>
      </c>
      <c r="BF26">
        <v>35.312885088841966</v>
      </c>
      <c r="BG26">
        <v>36.178092096591186</v>
      </c>
      <c r="BH26">
        <v>36.134518178787843</v>
      </c>
      <c r="BI26">
        <v>31.719460471987595</v>
      </c>
      <c r="BJ26">
        <v>34.492289593533087</v>
      </c>
      <c r="BK26">
        <v>31.310841830504124</v>
      </c>
      <c r="BL26">
        <v>38.102073236768042</v>
      </c>
      <c r="BM26">
        <v>37.155753947026156</v>
      </c>
      <c r="BN26">
        <v>40.904029888876757</v>
      </c>
      <c r="BO26">
        <v>40.96457979060694</v>
      </c>
      <c r="BP26">
        <v>40.509885454300232</v>
      </c>
      <c r="BQ26">
        <v>42.561551868341958</v>
      </c>
      <c r="BR26">
        <v>39.202866652726811</v>
      </c>
      <c r="BS26">
        <v>40.115069098828741</v>
      </c>
      <c r="BT26">
        <v>40.115692005249564</v>
      </c>
      <c r="BU26">
        <v>35.740985606815087</v>
      </c>
      <c r="BV26">
        <v>38.549799009753329</v>
      </c>
      <c r="BW26">
        <v>35.400360566782126</v>
      </c>
      <c r="BX26">
        <v>42.221181414851586</v>
      </c>
      <c r="BY26">
        <v>41.30471340816311</v>
      </c>
      <c r="BZ26">
        <v>45.08647301869933</v>
      </c>
      <c r="CA26">
        <v>45.187341756578761</v>
      </c>
      <c r="CB26">
        <v>44.781686020170866</v>
      </c>
      <c r="CC26">
        <v>46.890588171068323</v>
      </c>
      <c r="CD26">
        <v>43.593864320786224</v>
      </c>
      <c r="CE26">
        <v>44.566749138772423</v>
      </c>
      <c r="CF26">
        <v>44.619438124444258</v>
      </c>
      <c r="CG26">
        <v>40.281737734591601</v>
      </c>
      <c r="CH26">
        <v>43.10850762443927</v>
      </c>
      <c r="CI26">
        <v>39.958398705570758</v>
      </c>
      <c r="CJ26">
        <v>46.767186831142439</v>
      </c>
      <c r="CK26">
        <v>45.832842990233672</v>
      </c>
      <c r="CL26">
        <v>49.602277322011908</v>
      </c>
      <c r="CM26">
        <v>49.721079935201509</v>
      </c>
      <c r="CN26">
        <v>49.343015396022849</v>
      </c>
      <c r="CO26">
        <v>51.534956369705952</v>
      </c>
      <c r="CP26">
        <v>48.387954823309876</v>
      </c>
      <c r="CQ26">
        <v>49.39012323537019</v>
      </c>
      <c r="CR26">
        <v>49.911254366699751</v>
      </c>
      <c r="CS26">
        <v>45.363595355792391</v>
      </c>
      <c r="CT26">
        <v>47.59354710521734</v>
      </c>
      <c r="CU26">
        <v>46.906740590309745</v>
      </c>
      <c r="CV26">
        <v>1</v>
      </c>
      <c r="CW26">
        <f>'conditional forecasts_6'!CW26</f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f>'conditional forecasts_6'!CW27</f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30.945641323633648</v>
      </c>
      <c r="E28">
        <v>26.414724459126365</v>
      </c>
      <c r="F28">
        <v>28.77499455071705</v>
      </c>
      <c r="G28">
        <v>26.221877471588723</v>
      </c>
      <c r="H28">
        <v>27.741506082483063</v>
      </c>
      <c r="I28">
        <v>28.206216260517515</v>
      </c>
      <c r="J28">
        <v>28.424196260859091</v>
      </c>
      <c r="K28">
        <v>30.238549421759949</v>
      </c>
      <c r="L28">
        <v>32.032511458386246</v>
      </c>
      <c r="M28">
        <v>31.084393464871422</v>
      </c>
      <c r="N28">
        <v>30.925754019360433</v>
      </c>
      <c r="O28">
        <v>27.458701220560407</v>
      </c>
      <c r="P28">
        <v>29.311957645119875</v>
      </c>
      <c r="Q28">
        <v>25.495982262882283</v>
      </c>
      <c r="R28">
        <v>28.376774081563209</v>
      </c>
      <c r="S28">
        <v>25.982689200130533</v>
      </c>
      <c r="T28">
        <v>27.542429846808513</v>
      </c>
      <c r="U28">
        <v>28.325195839696416</v>
      </c>
      <c r="V28">
        <v>28.597080954148545</v>
      </c>
      <c r="W28">
        <v>30.340722425563587</v>
      </c>
      <c r="X28">
        <v>32.085507870214542</v>
      </c>
      <c r="Y28">
        <v>31.057007521145525</v>
      </c>
      <c r="Z28">
        <v>30.829243052497041</v>
      </c>
      <c r="AA28">
        <v>27.33823473050148</v>
      </c>
      <c r="AB28">
        <v>29.206168430051786</v>
      </c>
      <c r="AC28">
        <v>25.436090908240747</v>
      </c>
      <c r="AD28">
        <v>28.38463614350702</v>
      </c>
      <c r="AE28">
        <v>26.067286780830521</v>
      </c>
      <c r="AF28">
        <v>27.703159281112338</v>
      </c>
      <c r="AG28">
        <v>28.555981263770576</v>
      </c>
      <c r="AH28">
        <v>28.88828686370735</v>
      </c>
      <c r="AI28">
        <v>30.680551230904946</v>
      </c>
      <c r="AJ28">
        <v>32.461688371924851</v>
      </c>
      <c r="AK28">
        <v>31.458886861764146</v>
      </c>
      <c r="AL28">
        <v>31.250089519979142</v>
      </c>
      <c r="AM28">
        <v>27.77647473379777</v>
      </c>
      <c r="AN28">
        <v>29.664968890920772</v>
      </c>
      <c r="AO28">
        <v>25.921766100806032</v>
      </c>
      <c r="AP28">
        <v>28.904450949227666</v>
      </c>
      <c r="AQ28">
        <v>26.627267364128265</v>
      </c>
      <c r="AR28">
        <v>28.306614961304945</v>
      </c>
      <c r="AS28">
        <v>29.203110212566145</v>
      </c>
      <c r="AT28">
        <v>29.576753446380458</v>
      </c>
      <c r="AU28">
        <v>31.406621107579884</v>
      </c>
      <c r="AV28">
        <v>33.221434401855511</v>
      </c>
      <c r="AW28">
        <v>32.249098337017159</v>
      </c>
      <c r="AX28">
        <v>32.068728699398719</v>
      </c>
      <c r="AY28">
        <v>28.622705592265284</v>
      </c>
      <c r="AZ28">
        <v>30.538889681406509</v>
      </c>
      <c r="BA28">
        <v>26.824012702241028</v>
      </c>
      <c r="BB28">
        <v>29.835813047873739</v>
      </c>
      <c r="BC28">
        <v>27.588402674093242</v>
      </c>
      <c r="BD28">
        <v>29.297891198921825</v>
      </c>
      <c r="BE28">
        <v>30.224566260963464</v>
      </c>
      <c r="BF28">
        <v>30.628149931548201</v>
      </c>
      <c r="BG28">
        <v>32.487540752382735</v>
      </c>
      <c r="BH28">
        <v>34.331389691137097</v>
      </c>
      <c r="BI28">
        <v>33.387607870675559</v>
      </c>
      <c r="BJ28">
        <v>33.235335601469998</v>
      </c>
      <c r="BK28">
        <v>29.816931232559956</v>
      </c>
      <c r="BL28">
        <v>31.760140593366252</v>
      </c>
      <c r="BM28">
        <v>28.071482030624857</v>
      </c>
      <c r="BN28">
        <v>31.108432599814954</v>
      </c>
      <c r="BO28">
        <v>28.884900071433734</v>
      </c>
      <c r="BP28">
        <v>30.616983233632233</v>
      </c>
      <c r="BQ28">
        <v>31.565273915446092</v>
      </c>
      <c r="BR28">
        <v>31.990162314805755</v>
      </c>
      <c r="BS28">
        <v>33.871501510250397</v>
      </c>
      <c r="BT28">
        <v>35.73895623438834</v>
      </c>
      <c r="BU28">
        <v>34.821166734446116</v>
      </c>
      <c r="BV28">
        <v>34.697358827823706</v>
      </c>
      <c r="BW28">
        <v>31.309092016994526</v>
      </c>
      <c r="BX28">
        <v>33.282440492617539</v>
      </c>
      <c r="BY28">
        <v>29.621701848278615</v>
      </c>
      <c r="BZ28">
        <v>32.682182418835552</v>
      </c>
      <c r="CA28">
        <v>30.476351743798066</v>
      </c>
      <c r="CB28">
        <v>32.220210178062445</v>
      </c>
      <c r="CC28">
        <v>33.17573694246056</v>
      </c>
      <c r="CD28">
        <v>33.60602332041438</v>
      </c>
      <c r="CE28">
        <v>35.49439959385667</v>
      </c>
      <c r="CF28">
        <v>37.374484288637227</v>
      </c>
      <c r="CG28">
        <v>36.478082583036141</v>
      </c>
      <c r="CH28">
        <v>36.387031564465566</v>
      </c>
      <c r="CI28">
        <v>33.042993936842699</v>
      </c>
      <c r="CJ28">
        <v>35.072098208368743</v>
      </c>
      <c r="CK28">
        <v>31.466878675807003</v>
      </c>
      <c r="CL28">
        <v>34.579333527924362</v>
      </c>
      <c r="CM28">
        <v>32.410903780993969</v>
      </c>
      <c r="CN28">
        <v>34.160124681470293</v>
      </c>
      <c r="CO28">
        <v>35.059620850367423</v>
      </c>
      <c r="CP28">
        <v>35.467515545986501</v>
      </c>
      <c r="CQ28">
        <v>37.177024168379518</v>
      </c>
      <c r="CR28">
        <v>39.283864172426476</v>
      </c>
      <c r="CS28">
        <v>38.038223510140234</v>
      </c>
      <c r="CT28">
        <v>37.427703432848944</v>
      </c>
      <c r="CU28">
        <v>36.104262757656876</v>
      </c>
      <c r="CV28">
        <v>-1</v>
      </c>
      <c r="CW28">
        <f>'conditional forecasts_6'!CW28</f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f>'conditional forecasts_6'!CW29</f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10126.067050467685</v>
      </c>
      <c r="E30">
        <v>10698.563635017037</v>
      </c>
      <c r="F30">
        <v>12695.820802542828</v>
      </c>
      <c r="G30">
        <v>12669.033341265011</v>
      </c>
      <c r="H30">
        <v>12653.724464777542</v>
      </c>
      <c r="I30">
        <v>13265.739165774765</v>
      </c>
      <c r="J30">
        <v>12684.630216689373</v>
      </c>
      <c r="K30">
        <v>13179.847501401622</v>
      </c>
      <c r="L30">
        <v>12904.339634190379</v>
      </c>
      <c r="M30">
        <v>11726.460345919724</v>
      </c>
      <c r="N30">
        <v>11556.343191328471</v>
      </c>
      <c r="O30">
        <v>9000.7355729687697</v>
      </c>
      <c r="P30">
        <v>11036.451688615325</v>
      </c>
      <c r="Q30">
        <v>11581.16167762805</v>
      </c>
      <c r="R30">
        <v>13843.914238733722</v>
      </c>
      <c r="S30">
        <v>13912.391506524127</v>
      </c>
      <c r="T30">
        <v>13834.809899204669</v>
      </c>
      <c r="U30">
        <v>14314.395332780909</v>
      </c>
      <c r="V30">
        <v>13624.622361855054</v>
      </c>
      <c r="W30">
        <v>14086.267057139612</v>
      </c>
      <c r="X30">
        <v>13874.041774064101</v>
      </c>
      <c r="Y30">
        <v>12848.605448242006</v>
      </c>
      <c r="Z30">
        <v>12856.141441171681</v>
      </c>
      <c r="AA30">
        <v>10440.64500829311</v>
      </c>
      <c r="AB30">
        <v>12545.185406816889</v>
      </c>
      <c r="AC30">
        <v>13082.805058298145</v>
      </c>
      <c r="AD30">
        <v>15285.346146607375</v>
      </c>
      <c r="AE30">
        <v>15276.7155147217</v>
      </c>
      <c r="AF30">
        <v>15136.313630835353</v>
      </c>
      <c r="AG30">
        <v>15583.7709977005</v>
      </c>
      <c r="AH30">
        <v>14893.628062065112</v>
      </c>
      <c r="AI30">
        <v>15377.617422908763</v>
      </c>
      <c r="AJ30">
        <v>15198.478889488786</v>
      </c>
      <c r="AK30">
        <v>14207.24041924688</v>
      </c>
      <c r="AL30">
        <v>14244.610145193641</v>
      </c>
      <c r="AM30">
        <v>11852.591633500891</v>
      </c>
      <c r="AN30">
        <v>13974.112710580215</v>
      </c>
      <c r="AO30">
        <v>14522.599243639968</v>
      </c>
      <c r="AP30">
        <v>16730.411996180948</v>
      </c>
      <c r="AQ30">
        <v>16722.415333311412</v>
      </c>
      <c r="AR30">
        <v>16579.742058607244</v>
      </c>
      <c r="AS30">
        <v>17024.429726482216</v>
      </c>
      <c r="AT30">
        <v>16333.511648610413</v>
      </c>
      <c r="AU30">
        <v>16820.518766516463</v>
      </c>
      <c r="AV30">
        <v>16648.73847736419</v>
      </c>
      <c r="AW30">
        <v>15668.42992126878</v>
      </c>
      <c r="AX30">
        <v>15718.633961250274</v>
      </c>
      <c r="AY30">
        <v>13339.463390199237</v>
      </c>
      <c r="AZ30">
        <v>15472.362491037326</v>
      </c>
      <c r="BA30">
        <v>16030.039448860654</v>
      </c>
      <c r="BB30">
        <v>18244.919030906189</v>
      </c>
      <c r="BC30">
        <v>18242.463812929527</v>
      </c>
      <c r="BD30">
        <v>18104.586954272527</v>
      </c>
      <c r="BE30">
        <v>18553.985405222185</v>
      </c>
      <c r="BF30">
        <v>17868.067402934386</v>
      </c>
      <c r="BG30">
        <v>18360.443385028215</v>
      </c>
      <c r="BH30">
        <v>18194.28218369298</v>
      </c>
      <c r="BI30">
        <v>17219.665517077156</v>
      </c>
      <c r="BJ30">
        <v>17275.520231482114</v>
      </c>
      <c r="BK30">
        <v>14901.978224137512</v>
      </c>
      <c r="BL30">
        <v>17040.642011021773</v>
      </c>
      <c r="BM30">
        <v>17604.46601013797</v>
      </c>
      <c r="BN30">
        <v>19826.117558577254</v>
      </c>
      <c r="BO30">
        <v>19831.188032094156</v>
      </c>
      <c r="BP30">
        <v>19701.503139555483</v>
      </c>
      <c r="BQ30">
        <v>20159.390360115081</v>
      </c>
      <c r="BR30">
        <v>19481.606864441743</v>
      </c>
      <c r="BS30">
        <v>19980.921412600823</v>
      </c>
      <c r="BT30">
        <v>19819.661188883401</v>
      </c>
      <c r="BU30">
        <v>18847.33829531954</v>
      </c>
      <c r="BV30">
        <v>18902.878717083804</v>
      </c>
      <c r="BW30">
        <v>16527.206785109352</v>
      </c>
      <c r="BX30">
        <v>18663.546301838091</v>
      </c>
      <c r="BY30">
        <v>19227.06356902574</v>
      </c>
      <c r="BZ30">
        <v>21452.700755046746</v>
      </c>
      <c r="CA30">
        <v>21467.654427455956</v>
      </c>
      <c r="CB30">
        <v>21353.94528690914</v>
      </c>
      <c r="CC30">
        <v>21832.217707350021</v>
      </c>
      <c r="CD30">
        <v>21175.718504071567</v>
      </c>
      <c r="CE30">
        <v>21692.586005155528</v>
      </c>
      <c r="CF30">
        <v>21540.560829154787</v>
      </c>
      <c r="CG30">
        <v>20565.962538861499</v>
      </c>
      <c r="CH30">
        <v>20606.819129359421</v>
      </c>
      <c r="CI30">
        <v>18206.195614176038</v>
      </c>
      <c r="CJ30">
        <v>20312.719541944756</v>
      </c>
      <c r="CK30">
        <v>20848.034505962802</v>
      </c>
      <c r="CL30">
        <v>23056.087623108753</v>
      </c>
      <c r="CM30">
        <v>23076.571425028833</v>
      </c>
      <c r="CN30">
        <v>22988.334569507373</v>
      </c>
      <c r="CO30">
        <v>23523.377643068681</v>
      </c>
      <c r="CP30">
        <v>22956.635184143426</v>
      </c>
      <c r="CQ30">
        <v>23542.728073920123</v>
      </c>
      <c r="CR30">
        <v>23530.216001552235</v>
      </c>
      <c r="CS30">
        <v>22515.492805744754</v>
      </c>
      <c r="CT30">
        <v>22299.644172155211</v>
      </c>
      <c r="CU30">
        <v>20488.505750185883</v>
      </c>
      <c r="CV30">
        <v>1</v>
      </c>
      <c r="CW30">
        <f>'conditional forecasts_6'!CW30</f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f>'conditional forecasts_6'!CW31</f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12272.658070260399</v>
      </c>
      <c r="E32">
        <v>12371.878191503492</v>
      </c>
      <c r="F32">
        <v>13485.689244848607</v>
      </c>
      <c r="G32">
        <v>12920.260149954105</v>
      </c>
      <c r="H32">
        <v>13726.331215159413</v>
      </c>
      <c r="I32">
        <v>12251.541686950875</v>
      </c>
      <c r="J32">
        <v>12473.625574504182</v>
      </c>
      <c r="K32">
        <v>12984.452145447167</v>
      </c>
      <c r="L32">
        <v>11845.180801666493</v>
      </c>
      <c r="M32">
        <v>14112.628050796642</v>
      </c>
      <c r="N32">
        <v>14668.640750748873</v>
      </c>
      <c r="O32">
        <v>14694.801733592376</v>
      </c>
      <c r="P32">
        <v>13869.785052691786</v>
      </c>
      <c r="Q32">
        <v>12990.436817428992</v>
      </c>
      <c r="R32">
        <v>14106.85844039501</v>
      </c>
      <c r="S32">
        <v>13298.321446584032</v>
      </c>
      <c r="T32">
        <v>14003.347823355631</v>
      </c>
      <c r="U32">
        <v>12491.107983917826</v>
      </c>
      <c r="V32">
        <v>12621.188720829427</v>
      </c>
      <c r="W32">
        <v>13099.780322528166</v>
      </c>
      <c r="X32">
        <v>12000.381261963343</v>
      </c>
      <c r="Y32">
        <v>14372.584434417942</v>
      </c>
      <c r="Z32">
        <v>15071.180245153329</v>
      </c>
      <c r="AA32">
        <v>15229.734098576337</v>
      </c>
      <c r="AB32">
        <v>14491.453546011857</v>
      </c>
      <c r="AC32">
        <v>13642.990006187112</v>
      </c>
      <c r="AD32">
        <v>14746.767676277954</v>
      </c>
      <c r="AE32">
        <v>13905.879879131102</v>
      </c>
      <c r="AF32">
        <v>14582.472682035554</v>
      </c>
      <c r="AG32">
        <v>13060.604321526216</v>
      </c>
      <c r="AH32">
        <v>13203.4934754762</v>
      </c>
      <c r="AI32">
        <v>13712.689155153079</v>
      </c>
      <c r="AJ32">
        <v>12653.545586619794</v>
      </c>
      <c r="AK32">
        <v>15068.15466607726</v>
      </c>
      <c r="AL32">
        <v>15806.672013206688</v>
      </c>
      <c r="AM32">
        <v>16000.829667548818</v>
      </c>
      <c r="AN32">
        <v>15293.572766938307</v>
      </c>
      <c r="AO32">
        <v>14471.76670676514</v>
      </c>
      <c r="AP32">
        <v>15598.096314175124</v>
      </c>
      <c r="AQ32">
        <v>14776.104983604017</v>
      </c>
      <c r="AR32">
        <v>15468.886915788389</v>
      </c>
      <c r="AS32">
        <v>13962.011194459574</v>
      </c>
      <c r="AT32">
        <v>14120.456970676623</v>
      </c>
      <c r="AU32">
        <v>14647.249395826973</v>
      </c>
      <c r="AV32">
        <v>13608.461602323854</v>
      </c>
      <c r="AW32">
        <v>16045.968876584</v>
      </c>
      <c r="AX32">
        <v>16808.957862281241</v>
      </c>
      <c r="AY32">
        <v>17027.868058733187</v>
      </c>
      <c r="AZ32">
        <v>16344.493585666149</v>
      </c>
      <c r="BA32">
        <v>15545.006910085169</v>
      </c>
      <c r="BB32">
        <v>16691.942148835806</v>
      </c>
      <c r="BC32">
        <v>15889.114610461485</v>
      </c>
      <c r="BD32">
        <v>16600.090448205265</v>
      </c>
      <c r="BE32">
        <v>15110.897023741349</v>
      </c>
      <c r="BF32">
        <v>15286.828273853378</v>
      </c>
      <c r="BG32">
        <v>15831.0544063379</v>
      </c>
      <c r="BH32">
        <v>14809.674991439457</v>
      </c>
      <c r="BI32">
        <v>17264.554225239783</v>
      </c>
      <c r="BJ32">
        <v>18044.897593115955</v>
      </c>
      <c r="BK32">
        <v>18281.222016092903</v>
      </c>
      <c r="BL32">
        <v>17615.44306293218</v>
      </c>
      <c r="BM32">
        <v>16833.851434388165</v>
      </c>
      <c r="BN32">
        <v>17999.033680373737</v>
      </c>
      <c r="BO32">
        <v>17214.732083880739</v>
      </c>
      <c r="BP32">
        <v>17944.27434729963</v>
      </c>
      <c r="BQ32">
        <v>16473.278849031187</v>
      </c>
      <c r="BR32">
        <v>16666.503556037151</v>
      </c>
      <c r="BS32">
        <v>17226.557117527664</v>
      </c>
      <c r="BT32">
        <v>16219.10901260627</v>
      </c>
      <c r="BU32">
        <v>18685.914144809329</v>
      </c>
      <c r="BV32">
        <v>19476.560126506927</v>
      </c>
      <c r="BW32">
        <v>19722.514023882424</v>
      </c>
      <c r="BX32">
        <v>19067.121536517654</v>
      </c>
      <c r="BY32">
        <v>18298.290502541153</v>
      </c>
      <c r="BZ32">
        <v>19479.938946053899</v>
      </c>
      <c r="CA32">
        <v>18716.306841792444</v>
      </c>
      <c r="CB32">
        <v>19469.963289529253</v>
      </c>
      <c r="CC32">
        <v>18024.408418587853</v>
      </c>
      <c r="CD32">
        <v>18241.283257376912</v>
      </c>
      <c r="CE32">
        <v>18819.813906701638</v>
      </c>
      <c r="CF32">
        <v>17823.054916005789</v>
      </c>
      <c r="CG32">
        <v>20291.646084050037</v>
      </c>
      <c r="CH32">
        <v>21076.287254456867</v>
      </c>
      <c r="CI32">
        <v>21311.796154822143</v>
      </c>
      <c r="CJ32">
        <v>20645.63201653881</v>
      </c>
      <c r="CK32">
        <v>19871.40763025359</v>
      </c>
      <c r="CL32">
        <v>21060.990120658571</v>
      </c>
      <c r="CM32">
        <v>20317.065448441397</v>
      </c>
      <c r="CN32">
        <v>21112.496242009402</v>
      </c>
      <c r="CO32">
        <v>19725.454153977327</v>
      </c>
      <c r="CP32">
        <v>19999.303726984817</v>
      </c>
      <c r="CQ32">
        <v>20690.074714517843</v>
      </c>
      <c r="CR32">
        <v>19677.723122255415</v>
      </c>
      <c r="CS32">
        <v>22065.317985951187</v>
      </c>
      <c r="CT32">
        <v>23255.83193039467</v>
      </c>
      <c r="CU32">
        <v>22316.531350789792</v>
      </c>
      <c r="CV32">
        <v>-1</v>
      </c>
      <c r="CW32">
        <f>'conditional forecasts_6'!CW32</f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f>'conditional forecasts_6'!CW33</f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87.719224120024634</v>
      </c>
      <c r="E34">
        <v>88.106624843924308</v>
      </c>
      <c r="F34">
        <v>100.0238928977025</v>
      </c>
      <c r="G34">
        <v>90.726183126953728</v>
      </c>
      <c r="H34">
        <v>88.447942904934237</v>
      </c>
      <c r="I34">
        <v>88.026827216635894</v>
      </c>
      <c r="J34">
        <v>81.379997449046968</v>
      </c>
      <c r="K34">
        <v>82.28704863081937</v>
      </c>
      <c r="L34">
        <v>76.817707333211672</v>
      </c>
      <c r="M34">
        <v>71.793676486517654</v>
      </c>
      <c r="N34">
        <v>75.069914457271025</v>
      </c>
      <c r="O34">
        <v>62.879378796401099</v>
      </c>
      <c r="P34">
        <v>87.630105049464717</v>
      </c>
      <c r="Q34">
        <v>88.383716554437186</v>
      </c>
      <c r="R34">
        <v>102.10638914960704</v>
      </c>
      <c r="S34">
        <v>93.161713854671859</v>
      </c>
      <c r="T34">
        <v>90.183919542764997</v>
      </c>
      <c r="U34">
        <v>88.663735394871992</v>
      </c>
      <c r="V34">
        <v>81.386050114478707</v>
      </c>
      <c r="W34">
        <v>81.930037577408712</v>
      </c>
      <c r="X34">
        <v>76.475971941907105</v>
      </c>
      <c r="Y34">
        <v>71.881170135390718</v>
      </c>
      <c r="Z34">
        <v>75.735026631578762</v>
      </c>
      <c r="AA34">
        <v>64.083629506396989</v>
      </c>
      <c r="AB34">
        <v>89.221912062119998</v>
      </c>
      <c r="AC34">
        <v>90.15706966076597</v>
      </c>
      <c r="AD34">
        <v>103.89784364604071</v>
      </c>
      <c r="AE34">
        <v>94.905157177135862</v>
      </c>
      <c r="AF34">
        <v>91.904223572430766</v>
      </c>
      <c r="AG34">
        <v>90.441295365429539</v>
      </c>
      <c r="AH34">
        <v>83.31534601173334</v>
      </c>
      <c r="AI34">
        <v>84.08806467462864</v>
      </c>
      <c r="AJ34">
        <v>78.909525021703317</v>
      </c>
      <c r="AK34">
        <v>74.608856259521261</v>
      </c>
      <c r="AL34">
        <v>78.755398531561198</v>
      </c>
      <c r="AM34">
        <v>67.383788404098439</v>
      </c>
      <c r="AN34">
        <v>92.783308861109703</v>
      </c>
      <c r="AO34">
        <v>93.958273720492073</v>
      </c>
      <c r="AP34">
        <v>107.91651170120082</v>
      </c>
      <c r="AQ34">
        <v>99.120845839622788</v>
      </c>
      <c r="AR34">
        <v>96.301839492527478</v>
      </c>
      <c r="AS34">
        <v>95.013866140261712</v>
      </c>
      <c r="AT34">
        <v>88.064711688991878</v>
      </c>
      <c r="AU34">
        <v>89.022945210710475</v>
      </c>
      <c r="AV34">
        <v>84.041660698810972</v>
      </c>
      <c r="AW34">
        <v>79.948716292580116</v>
      </c>
      <c r="AX34">
        <v>84.308965735668409</v>
      </c>
      <c r="AY34">
        <v>73.151312511113503</v>
      </c>
      <c r="AZ34">
        <v>98.760041565380504</v>
      </c>
      <c r="BA34">
        <v>100.13647677120802</v>
      </c>
      <c r="BB34">
        <v>114.28774696909747</v>
      </c>
      <c r="BC34">
        <v>105.67772372419412</v>
      </c>
      <c r="BD34">
        <v>103.03883203777832</v>
      </c>
      <c r="BE34">
        <v>101.92724365855125</v>
      </c>
      <c r="BF34">
        <v>95.151956088610305</v>
      </c>
      <c r="BG34">
        <v>96.282066793863294</v>
      </c>
      <c r="BH34">
        <v>91.470741515313904</v>
      </c>
      <c r="BI34">
        <v>87.545816383889616</v>
      </c>
      <c r="BJ34">
        <v>92.072348954438013</v>
      </c>
      <c r="BK34">
        <v>81.079830462892531</v>
      </c>
      <c r="BL34">
        <v>106.8534703130141</v>
      </c>
      <c r="BM34">
        <v>108.39561711344246</v>
      </c>
      <c r="BN34">
        <v>122.71415528299897</v>
      </c>
      <c r="BO34">
        <v>114.27302532851644</v>
      </c>
      <c r="BP34">
        <v>111.80367858981475</v>
      </c>
      <c r="BQ34">
        <v>110.86010356233703</v>
      </c>
      <c r="BR34">
        <v>104.24805364344003</v>
      </c>
      <c r="BS34">
        <v>105.53288120959159</v>
      </c>
      <c r="BT34">
        <v>100.86448132539581</v>
      </c>
      <c r="BU34">
        <v>97.069138698927389</v>
      </c>
      <c r="BV34">
        <v>101.71325763007674</v>
      </c>
      <c r="BW34">
        <v>90.831216918699624</v>
      </c>
      <c r="BX34">
        <v>116.7162827095939</v>
      </c>
      <c r="BY34">
        <v>118.38046128566417</v>
      </c>
      <c r="BZ34">
        <v>132.84028939884666</v>
      </c>
      <c r="CA34">
        <v>124.56430068249971</v>
      </c>
      <c r="CB34">
        <v>122.28182993339171</v>
      </c>
      <c r="CC34">
        <v>121.53710599279928</v>
      </c>
      <c r="CD34">
        <v>115.1196737096903</v>
      </c>
      <c r="CE34">
        <v>116.57597989531388</v>
      </c>
      <c r="CF34">
        <v>112.03858736560517</v>
      </c>
      <c r="CG34">
        <v>108.32305497402922</v>
      </c>
      <c r="CH34">
        <v>112.99378466835699</v>
      </c>
      <c r="CI34">
        <v>102.09632563484217</v>
      </c>
      <c r="CJ34">
        <v>127.94750624839202</v>
      </c>
      <c r="CK34">
        <v>129.59402044854625</v>
      </c>
      <c r="CL34">
        <v>144.08581855997315</v>
      </c>
      <c r="CM34">
        <v>135.95822090469818</v>
      </c>
      <c r="CN34">
        <v>133.91751536075753</v>
      </c>
      <c r="CO34">
        <v>133.54434587618181</v>
      </c>
      <c r="CP34">
        <v>127.63738458173583</v>
      </c>
      <c r="CQ34">
        <v>129.51032409136747</v>
      </c>
      <c r="CR34">
        <v>125.28652712475302</v>
      </c>
      <c r="CS34">
        <v>121.66462278220749</v>
      </c>
      <c r="CT34">
        <v>124.37699223461507</v>
      </c>
      <c r="CU34">
        <v>117.20397847667856</v>
      </c>
      <c r="CV34">
        <v>1</v>
      </c>
      <c r="CW34">
        <f>'conditional forecasts_6'!CW34</f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f>'conditional forecasts_6'!CW35</f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86.590137436296132</v>
      </c>
      <c r="E36">
        <v>78.356262109600152</v>
      </c>
      <c r="F36">
        <v>79.022543992891954</v>
      </c>
      <c r="G36">
        <v>77.615279993770244</v>
      </c>
      <c r="H36">
        <v>77.707642851488032</v>
      </c>
      <c r="I36">
        <v>71.71345706718526</v>
      </c>
      <c r="J36">
        <v>71.135161624071486</v>
      </c>
      <c r="K36">
        <v>71.823377236134178</v>
      </c>
      <c r="L36">
        <v>70.491487128158028</v>
      </c>
      <c r="M36">
        <v>79.290252591468914</v>
      </c>
      <c r="N36">
        <v>82.473074184887224</v>
      </c>
      <c r="O36">
        <v>85.593629824135604</v>
      </c>
      <c r="P36">
        <v>80.145795859774879</v>
      </c>
      <c r="Q36">
        <v>78.917553795481581</v>
      </c>
      <c r="R36">
        <v>80.294797332080208</v>
      </c>
      <c r="S36">
        <v>78.468437874495081</v>
      </c>
      <c r="T36">
        <v>77.334823322152928</v>
      </c>
      <c r="U36">
        <v>70.882518807364519</v>
      </c>
      <c r="V36">
        <v>69.758907477903506</v>
      </c>
      <c r="W36">
        <v>70.194402467652708</v>
      </c>
      <c r="X36">
        <v>68.963026032743969</v>
      </c>
      <c r="Y36">
        <v>78.043904710426432</v>
      </c>
      <c r="Z36">
        <v>81.65083261456482</v>
      </c>
      <c r="AA36">
        <v>85.213747427280111</v>
      </c>
      <c r="AB36">
        <v>80.114897512563076</v>
      </c>
      <c r="AC36">
        <v>79.110683330497523</v>
      </c>
      <c r="AD36">
        <v>80.605124762537955</v>
      </c>
      <c r="AE36">
        <v>78.839930968455675</v>
      </c>
      <c r="AF36">
        <v>77.768980031830736</v>
      </c>
      <c r="AG36">
        <v>71.422400380820932</v>
      </c>
      <c r="AH36">
        <v>70.464789024469212</v>
      </c>
      <c r="AI36">
        <v>71.123489181512369</v>
      </c>
      <c r="AJ36">
        <v>70.157072966130002</v>
      </c>
      <c r="AK36">
        <v>79.525288585761828</v>
      </c>
      <c r="AL36">
        <v>83.424990987694102</v>
      </c>
      <c r="AM36">
        <v>87.273923652866614</v>
      </c>
      <c r="AN36">
        <v>82.446527544781389</v>
      </c>
      <c r="AO36">
        <v>81.695048513607077</v>
      </c>
      <c r="AP36">
        <v>83.42255724382224</v>
      </c>
      <c r="AQ36">
        <v>81.872851925475771</v>
      </c>
      <c r="AR36">
        <v>81.004609918689368</v>
      </c>
      <c r="AS36">
        <v>74.854479599584209</v>
      </c>
      <c r="AT36">
        <v>74.093692186806408</v>
      </c>
      <c r="AU36">
        <v>74.954653876022888</v>
      </c>
      <c r="AV36">
        <v>74.198261866618111</v>
      </c>
      <c r="AW36">
        <v>83.783597856940162</v>
      </c>
      <c r="AX36">
        <v>87.904539972541301</v>
      </c>
      <c r="AY36">
        <v>91.974808078396848</v>
      </c>
      <c r="AZ36">
        <v>87.365094774946371</v>
      </c>
      <c r="BA36">
        <v>86.825109887924583</v>
      </c>
      <c r="BB36">
        <v>88.756943097304969</v>
      </c>
      <c r="BC36">
        <v>87.404765011911223</v>
      </c>
      <c r="BD36">
        <v>86.728457232675467</v>
      </c>
      <c r="BE36">
        <v>80.766127976079986</v>
      </c>
      <c r="BF36">
        <v>80.190291363669104</v>
      </c>
      <c r="BG36">
        <v>81.234253659420105</v>
      </c>
      <c r="BH36">
        <v>80.659426871214336</v>
      </c>
      <c r="BI36">
        <v>90.425138960204791</v>
      </c>
      <c r="BJ36">
        <v>94.725387476094966</v>
      </c>
      <c r="BK36">
        <v>98.973983007209569</v>
      </c>
      <c r="BL36">
        <v>94.541704160846564</v>
      </c>
      <c r="BM36">
        <v>94.178294009754353</v>
      </c>
      <c r="BN36">
        <v>96.285725516404312</v>
      </c>
      <c r="BO36">
        <v>95.107790234738061</v>
      </c>
      <c r="BP36">
        <v>94.603642143697357</v>
      </c>
      <c r="BQ36">
        <v>88.81030101163779</v>
      </c>
      <c r="BR36">
        <v>88.398943331665436</v>
      </c>
      <c r="BS36">
        <v>89.601558437526407</v>
      </c>
      <c r="BT36">
        <v>89.178682546569448</v>
      </c>
      <c r="BU36">
        <v>99.089702787033644</v>
      </c>
      <c r="BV36">
        <v>103.53002064426258</v>
      </c>
      <c r="BW36">
        <v>107.91630498267095</v>
      </c>
      <c r="BX36">
        <v>103.62327382687042</v>
      </c>
      <c r="BY36">
        <v>103.40476366001059</v>
      </c>
      <c r="BZ36">
        <v>105.66566722891386</v>
      </c>
      <c r="CA36">
        <v>104.65017111227566</v>
      </c>
      <c r="CB36">
        <v>104.31449434857876</v>
      </c>
      <c r="CC36">
        <v>98.689504002226144</v>
      </c>
      <c r="CD36">
        <v>98.438246986934018</v>
      </c>
      <c r="CE36">
        <v>99.784574849155916</v>
      </c>
      <c r="CF36">
        <v>99.483512972498914</v>
      </c>
      <c r="CG36">
        <v>109.49264028138872</v>
      </c>
      <c r="CH36">
        <v>114.01099306876436</v>
      </c>
      <c r="CI36">
        <v>118.46353627019309</v>
      </c>
      <c r="CJ36">
        <v>114.23476738622787</v>
      </c>
      <c r="CK36">
        <v>114.09374447338469</v>
      </c>
      <c r="CL36">
        <v>116.46766668027087</v>
      </c>
      <c r="CM36">
        <v>115.59066659322768</v>
      </c>
      <c r="CN36">
        <v>115.4717384717642</v>
      </c>
      <c r="CO36">
        <v>110.09068416783846</v>
      </c>
      <c r="CP36">
        <v>110.08041922300976</v>
      </c>
      <c r="CQ36">
        <v>111.83876305988642</v>
      </c>
      <c r="CR36">
        <v>111.50074772269919</v>
      </c>
      <c r="CS36">
        <v>121.24746306522982</v>
      </c>
      <c r="CT36">
        <v>126.66952145598582</v>
      </c>
      <c r="CU36">
        <v>127.60411113063955</v>
      </c>
      <c r="CV36">
        <v>-1</v>
      </c>
      <c r="CW36">
        <f>'conditional forecasts_6'!CW36</f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f>'conditional forecasts_6'!CW37</f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1555.2627098859089</v>
      </c>
      <c r="E38">
        <v>1575.886710177959</v>
      </c>
      <c r="F38">
        <v>1701.3357115223328</v>
      </c>
      <c r="G38">
        <v>1697.3431061263848</v>
      </c>
      <c r="H38">
        <v>1687.8080689511632</v>
      </c>
      <c r="I38">
        <v>1755.2833410371115</v>
      </c>
      <c r="J38">
        <v>1695.7314957267015</v>
      </c>
      <c r="K38">
        <v>1716.6338310694416</v>
      </c>
      <c r="L38">
        <v>1718.5322847780612</v>
      </c>
      <c r="M38">
        <v>1603.1783477766353</v>
      </c>
      <c r="N38">
        <v>1635.0986554638678</v>
      </c>
      <c r="O38">
        <v>1505.5393890166958</v>
      </c>
      <c r="P38">
        <v>1695.1292830129216</v>
      </c>
      <c r="Q38">
        <v>1712.132336690772</v>
      </c>
      <c r="R38">
        <v>1826.3479983894576</v>
      </c>
      <c r="S38">
        <v>1826.0463813708161</v>
      </c>
      <c r="T38">
        <v>1806.9500711970998</v>
      </c>
      <c r="U38">
        <v>1864.7201810556226</v>
      </c>
      <c r="V38">
        <v>1799.8088809604126</v>
      </c>
      <c r="W38">
        <v>1819.0137909858458</v>
      </c>
      <c r="X38">
        <v>1823.5866686962274</v>
      </c>
      <c r="Y38">
        <v>1715.4844938022529</v>
      </c>
      <c r="Z38">
        <v>1755.7211286554173</v>
      </c>
      <c r="AA38">
        <v>1633.1174749469817</v>
      </c>
      <c r="AB38">
        <v>1826.7371962028803</v>
      </c>
      <c r="AC38">
        <v>1844.4039800334551</v>
      </c>
      <c r="AD38">
        <v>1956.7301980903108</v>
      </c>
      <c r="AE38">
        <v>1953.5331702137164</v>
      </c>
      <c r="AF38">
        <v>1931.9260494096229</v>
      </c>
      <c r="AG38">
        <v>1988.3903141229141</v>
      </c>
      <c r="AH38">
        <v>1923.5539607940304</v>
      </c>
      <c r="AI38">
        <v>1943.9216161963197</v>
      </c>
      <c r="AJ38">
        <v>1950.2734826458118</v>
      </c>
      <c r="AK38">
        <v>1844.1434716449889</v>
      </c>
      <c r="AL38">
        <v>1886.2593079542485</v>
      </c>
      <c r="AM38">
        <v>1765.2933826395736</v>
      </c>
      <c r="AN38">
        <v>1960.2520077584572</v>
      </c>
      <c r="AO38">
        <v>1978.9443496448712</v>
      </c>
      <c r="AP38">
        <v>2091.9942012457618</v>
      </c>
      <c r="AQ38">
        <v>2089.2646959439735</v>
      </c>
      <c r="AR38">
        <v>2067.9569341037795</v>
      </c>
      <c r="AS38">
        <v>2124.6726699452461</v>
      </c>
      <c r="AT38">
        <v>2060.1634947555185</v>
      </c>
      <c r="AU38">
        <v>2081.0250278772023</v>
      </c>
      <c r="AV38">
        <v>2088.0705788376267</v>
      </c>
      <c r="AW38">
        <v>1982.8056904388379</v>
      </c>
      <c r="AX38">
        <v>2025.8859295996729</v>
      </c>
      <c r="AY38">
        <v>1905.897354946926</v>
      </c>
      <c r="AZ38">
        <v>2101.7745303474799</v>
      </c>
      <c r="BA38">
        <v>2121.2871638494912</v>
      </c>
      <c r="BB38">
        <v>2235.0547779783979</v>
      </c>
      <c r="BC38">
        <v>2232.9622529529834</v>
      </c>
      <c r="BD38">
        <v>2212.2436748348891</v>
      </c>
      <c r="BE38">
        <v>2269.5313187817715</v>
      </c>
      <c r="BF38">
        <v>2205.5965282552188</v>
      </c>
      <c r="BG38">
        <v>2227.0421119267871</v>
      </c>
      <c r="BH38">
        <v>2234.6792709795327</v>
      </c>
      <c r="BI38">
        <v>2130.0077985880857</v>
      </c>
      <c r="BJ38">
        <v>2173.6792955507276</v>
      </c>
      <c r="BK38">
        <v>2054.2810236579917</v>
      </c>
      <c r="BL38">
        <v>2250.7544942168051</v>
      </c>
      <c r="BM38">
        <v>2270.8799865694177</v>
      </c>
      <c r="BN38">
        <v>2385.2871263342763</v>
      </c>
      <c r="BO38">
        <v>2383.8654648885426</v>
      </c>
      <c r="BP38">
        <v>2363.8438020030499</v>
      </c>
      <c r="BQ38">
        <v>2421.8364486727605</v>
      </c>
      <c r="BR38">
        <v>2358.5844290362857</v>
      </c>
      <c r="BS38">
        <v>2380.6521664698612</v>
      </c>
      <c r="BT38">
        <v>2388.8129182982966</v>
      </c>
      <c r="BU38">
        <v>2284.5409297450142</v>
      </c>
      <c r="BV38">
        <v>2328.4877965064788</v>
      </c>
      <c r="BW38">
        <v>2209.2766967238276</v>
      </c>
      <c r="BX38">
        <v>2405.923242711367</v>
      </c>
      <c r="BY38">
        <v>2426.3101832438088</v>
      </c>
      <c r="BZ38">
        <v>2541.1746334814543</v>
      </c>
      <c r="CA38">
        <v>2540.4849140745391</v>
      </c>
      <c r="CB38">
        <v>2521.4835827237207</v>
      </c>
      <c r="CC38">
        <v>2580.7093374545766</v>
      </c>
      <c r="CD38">
        <v>2518.7367492627891</v>
      </c>
      <c r="CE38">
        <v>2541.9064905229211</v>
      </c>
      <c r="CF38">
        <v>2550.7652576072633</v>
      </c>
      <c r="CG38">
        <v>2446.6335252638169</v>
      </c>
      <c r="CH38">
        <v>2490.1214452816284</v>
      </c>
      <c r="CI38">
        <v>2369.9681457533247</v>
      </c>
      <c r="CJ38">
        <v>2565.4769373402223</v>
      </c>
      <c r="CK38">
        <v>2584.8291549061996</v>
      </c>
      <c r="CL38">
        <v>2699.1169377535257</v>
      </c>
      <c r="CM38">
        <v>2699.1347672692455</v>
      </c>
      <c r="CN38">
        <v>2681.5527984336327</v>
      </c>
      <c r="CO38">
        <v>2743.5659475758594</v>
      </c>
      <c r="CP38">
        <v>2686.3071483305966</v>
      </c>
      <c r="CQ38">
        <v>2711.6922517754233</v>
      </c>
      <c r="CR38">
        <v>2729.5634942600113</v>
      </c>
      <c r="CS38">
        <v>2625.9677651748043</v>
      </c>
      <c r="CT38">
        <v>2643.3739268320596</v>
      </c>
      <c r="CU38">
        <v>2587.8733229171548</v>
      </c>
      <c r="CV38">
        <v>1</v>
      </c>
      <c r="CW38">
        <f>'conditional forecasts_6'!CW38</f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f>'conditional forecasts_6'!CW39</f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1784.5331075271868</v>
      </c>
      <c r="E40">
        <v>1639.6598114539313</v>
      </c>
      <c r="F40">
        <v>1836.2581200346044</v>
      </c>
      <c r="G40">
        <v>1690.9561910472664</v>
      </c>
      <c r="H40">
        <v>1790.844843218546</v>
      </c>
      <c r="I40">
        <v>1709.1508276870052</v>
      </c>
      <c r="J40">
        <v>1700.8089038123251</v>
      </c>
      <c r="K40">
        <v>1753.3930979304707</v>
      </c>
      <c r="L40">
        <v>1642.5324027399231</v>
      </c>
      <c r="M40">
        <v>1742.8073873039812</v>
      </c>
      <c r="N40">
        <v>1751.9959906351069</v>
      </c>
      <c r="O40">
        <v>1676.309791348308</v>
      </c>
      <c r="P40">
        <v>1837.2866400730877</v>
      </c>
      <c r="Q40">
        <v>1736.082519726318</v>
      </c>
      <c r="R40">
        <v>1930.8137658493461</v>
      </c>
      <c r="S40">
        <v>1783.2141668654601</v>
      </c>
      <c r="T40">
        <v>1875.6269983028828</v>
      </c>
      <c r="U40">
        <v>1792.1885704144772</v>
      </c>
      <c r="V40">
        <v>1776.7926787755252</v>
      </c>
      <c r="W40">
        <v>1828.6253533577205</v>
      </c>
      <c r="X40">
        <v>1721.12316065133</v>
      </c>
      <c r="Y40">
        <v>1829.204369024777</v>
      </c>
      <c r="Z40">
        <v>1847.113970470155</v>
      </c>
      <c r="AA40">
        <v>1778.731527336286</v>
      </c>
      <c r="AB40">
        <v>1943.6909399890587</v>
      </c>
      <c r="AC40">
        <v>1843.0372014495622</v>
      </c>
      <c r="AD40">
        <v>2035.9626745991691</v>
      </c>
      <c r="AE40">
        <v>1885.7972542894274</v>
      </c>
      <c r="AF40">
        <v>1976.2026747473808</v>
      </c>
      <c r="AG40">
        <v>1892.0431442104768</v>
      </c>
      <c r="AH40">
        <v>1877.2716908168659</v>
      </c>
      <c r="AI40">
        <v>1930.7168232911863</v>
      </c>
      <c r="AJ40">
        <v>1825.3281021718985</v>
      </c>
      <c r="AK40">
        <v>1935.6205644587276</v>
      </c>
      <c r="AL40">
        <v>1955.5998668298985</v>
      </c>
      <c r="AM40">
        <v>1889.0444751968053</v>
      </c>
      <c r="AN40">
        <v>2055.5555111711105</v>
      </c>
      <c r="AO40">
        <v>1956.1675036075317</v>
      </c>
      <c r="AP40">
        <v>2150.0781452835417</v>
      </c>
      <c r="AQ40">
        <v>2000.6546857633491</v>
      </c>
      <c r="AR40">
        <v>2091.6404829193552</v>
      </c>
      <c r="AS40">
        <v>2008.0163772955138</v>
      </c>
      <c r="AT40">
        <v>1993.8561365504027</v>
      </c>
      <c r="AU40">
        <v>2048.0758551464237</v>
      </c>
      <c r="AV40">
        <v>1943.6541446009389</v>
      </c>
      <c r="AW40">
        <v>2055.0739484316805</v>
      </c>
      <c r="AX40">
        <v>2076.2669471456279</v>
      </c>
      <c r="AY40">
        <v>2010.9263375746661</v>
      </c>
      <c r="AZ40">
        <v>2178.5849693380924</v>
      </c>
      <c r="BA40">
        <v>2080.2422024115222</v>
      </c>
      <c r="BB40">
        <v>2275.0947829324859</v>
      </c>
      <c r="BC40">
        <v>2126.5329987886321</v>
      </c>
      <c r="BD40">
        <v>2218.3325125074462</v>
      </c>
      <c r="BE40">
        <v>2135.5030236372195</v>
      </c>
      <c r="BF40">
        <v>2122.1367264650912</v>
      </c>
      <c r="BG40">
        <v>2177.156891953025</v>
      </c>
      <c r="BH40">
        <v>2073.541520708372</v>
      </c>
      <c r="BI40">
        <v>2185.7701824673613</v>
      </c>
      <c r="BJ40">
        <v>2207.7727053000958</v>
      </c>
      <c r="BK40">
        <v>2143.2441984351831</v>
      </c>
      <c r="BL40">
        <v>2311.7230699607157</v>
      </c>
      <c r="BM40">
        <v>2214.2157387779207</v>
      </c>
      <c r="BN40">
        <v>2409.9240229406669</v>
      </c>
      <c r="BO40">
        <v>2262.2373587704897</v>
      </c>
      <c r="BP40">
        <v>2354.9213327256994</v>
      </c>
      <c r="BQ40">
        <v>2272.9649101321852</v>
      </c>
      <c r="BR40">
        <v>2260.430540517521</v>
      </c>
      <c r="BS40">
        <v>2316.2082730046104</v>
      </c>
      <c r="BT40">
        <v>2213.2486797377192</v>
      </c>
      <c r="BU40">
        <v>2326.0210887185372</v>
      </c>
      <c r="BV40">
        <v>2348.4726279862962</v>
      </c>
      <c r="BW40">
        <v>2284.3481762235378</v>
      </c>
      <c r="BX40">
        <v>2453.2639099768767</v>
      </c>
      <c r="BY40">
        <v>2356.3163210433522</v>
      </c>
      <c r="BZ40">
        <v>2552.7845661276801</v>
      </c>
      <c r="CA40">
        <v>2406.0935648299896</v>
      </c>
      <c r="CB40">
        <v>2499.9794753369215</v>
      </c>
      <c r="CC40">
        <v>2419.3290790735218</v>
      </c>
      <c r="CD40">
        <v>2408.0447331183354</v>
      </c>
      <c r="CE40">
        <v>2464.8308825577533</v>
      </c>
      <c r="CF40">
        <v>2362.47938224468</v>
      </c>
      <c r="CG40">
        <v>2475.3702823486119</v>
      </c>
      <c r="CH40">
        <v>2497.4691413322535</v>
      </c>
      <c r="CI40">
        <v>2432.6671177242802</v>
      </c>
      <c r="CJ40">
        <v>2600.8350414344727</v>
      </c>
      <c r="CK40">
        <v>2503.3459217380523</v>
      </c>
      <c r="CL40">
        <v>2700.0134905044492</v>
      </c>
      <c r="CM40">
        <v>2554.3336772101738</v>
      </c>
      <c r="CN40">
        <v>2650.2893521052401</v>
      </c>
      <c r="CO40">
        <v>2573.0938462506542</v>
      </c>
      <c r="CP40">
        <v>2565.6335961797367</v>
      </c>
      <c r="CQ40">
        <v>2627.3099512479112</v>
      </c>
      <c r="CR40">
        <v>2530.620252804757</v>
      </c>
      <c r="CS40">
        <v>2632.8274771106808</v>
      </c>
      <c r="CT40">
        <v>2673.1396539342363</v>
      </c>
      <c r="CU40">
        <v>2577.4292902947095</v>
      </c>
      <c r="CV40">
        <v>-1</v>
      </c>
      <c r="CW40">
        <f>'conditional forecasts_6'!CW40</f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f>'conditional forecasts_6'!CW41</f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82.54620301964475</v>
      </c>
      <c r="E42">
        <v>73.506802004841134</v>
      </c>
      <c r="F42">
        <v>80.162020485912194</v>
      </c>
      <c r="G42">
        <v>77.530003331290786</v>
      </c>
      <c r="H42">
        <v>74.843309473460451</v>
      </c>
      <c r="I42">
        <v>75.395112449363182</v>
      </c>
      <c r="J42">
        <v>69.241660459369328</v>
      </c>
      <c r="K42">
        <v>66.815067137563489</v>
      </c>
      <c r="L42">
        <v>63.168807865517763</v>
      </c>
      <c r="M42">
        <v>55.386472530122262</v>
      </c>
      <c r="N42">
        <v>55.569844073247218</v>
      </c>
      <c r="O42">
        <v>51.029317882444275</v>
      </c>
      <c r="P42">
        <v>61.842914050842687</v>
      </c>
      <c r="Q42">
        <v>65.967527751359995</v>
      </c>
      <c r="R42">
        <v>73.770655480560436</v>
      </c>
      <c r="S42">
        <v>74.775677620735436</v>
      </c>
      <c r="T42">
        <v>73.032898434467427</v>
      </c>
      <c r="U42">
        <v>74.320611054695675</v>
      </c>
      <c r="V42">
        <v>68.385108698150859</v>
      </c>
      <c r="W42">
        <v>65.862836207123365</v>
      </c>
      <c r="X42">
        <v>62.298874110081989</v>
      </c>
      <c r="Y42">
        <v>54.874708063852758</v>
      </c>
      <c r="Z42">
        <v>55.728239184282302</v>
      </c>
      <c r="AA42">
        <v>52.036885701408863</v>
      </c>
      <c r="AB42">
        <v>63.669937790780672</v>
      </c>
      <c r="AC42">
        <v>68.415513221286687</v>
      </c>
      <c r="AD42">
        <v>76.566700661145944</v>
      </c>
      <c r="AE42">
        <v>77.678454783791537</v>
      </c>
      <c r="AF42">
        <v>75.899249934677016</v>
      </c>
      <c r="AG42">
        <v>77.118126347620972</v>
      </c>
      <c r="AH42">
        <v>71.163395485349099</v>
      </c>
      <c r="AI42">
        <v>68.707657142657837</v>
      </c>
      <c r="AJ42">
        <v>65.293000282376525</v>
      </c>
      <c r="AK42">
        <v>58.076474284100705</v>
      </c>
      <c r="AL42">
        <v>59.167287183332867</v>
      </c>
      <c r="AM42">
        <v>55.720222402056145</v>
      </c>
      <c r="AN42">
        <v>67.590236518401269</v>
      </c>
      <c r="AO42">
        <v>72.556968060578185</v>
      </c>
      <c r="AP42">
        <v>80.908050905879065</v>
      </c>
      <c r="AQ42">
        <v>82.195131657110068</v>
      </c>
      <c r="AR42">
        <v>80.566475800902509</v>
      </c>
      <c r="AS42">
        <v>81.915191935854125</v>
      </c>
      <c r="AT42">
        <v>76.077748864177266</v>
      </c>
      <c r="AU42">
        <v>73.736985243986368</v>
      </c>
      <c r="AV42">
        <v>70.444275987159372</v>
      </c>
      <c r="AW42">
        <v>63.362311545838736</v>
      </c>
      <c r="AX42">
        <v>64.60107092540747</v>
      </c>
      <c r="AY42">
        <v>61.31182691387545</v>
      </c>
      <c r="AZ42">
        <v>73.343663294410788</v>
      </c>
      <c r="BA42">
        <v>78.470283931620003</v>
      </c>
      <c r="BB42">
        <v>86.975095797265197</v>
      </c>
      <c r="BC42">
        <v>88.407965358136778</v>
      </c>
      <c r="BD42">
        <v>86.91754881321242</v>
      </c>
      <c r="BE42">
        <v>88.398616088378105</v>
      </c>
      <c r="BF42">
        <v>82.68955248056298</v>
      </c>
      <c r="BG42">
        <v>80.474637142103305</v>
      </c>
      <c r="BH42">
        <v>77.305937846034709</v>
      </c>
      <c r="BI42">
        <v>70.346236036179818</v>
      </c>
      <c r="BJ42">
        <v>71.70538714738619</v>
      </c>
      <c r="BK42">
        <v>68.534745923666378</v>
      </c>
      <c r="BL42">
        <v>80.683968933674464</v>
      </c>
      <c r="BM42">
        <v>85.927880260063233</v>
      </c>
      <c r="BN42">
        <v>94.551361672157867</v>
      </c>
      <c r="BO42">
        <v>96.105704660417928</v>
      </c>
      <c r="BP42">
        <v>94.740408037203508</v>
      </c>
      <c r="BQ42">
        <v>96.349961314402293</v>
      </c>
      <c r="BR42">
        <v>90.77094870875888</v>
      </c>
      <c r="BS42">
        <v>88.684242585755101</v>
      </c>
      <c r="BT42">
        <v>85.637281693120457</v>
      </c>
      <c r="BU42">
        <v>78.787932396326809</v>
      </c>
      <c r="BV42">
        <v>80.242276786645405</v>
      </c>
      <c r="BW42">
        <v>77.150682661762076</v>
      </c>
      <c r="BX42">
        <v>89.365966478883564</v>
      </c>
      <c r="BY42">
        <v>94.6707321463673</v>
      </c>
      <c r="BZ42">
        <v>103.36133855458561</v>
      </c>
      <c r="CA42">
        <v>105.00173137178645</v>
      </c>
      <c r="CB42">
        <v>103.75148516255804</v>
      </c>
      <c r="CC42">
        <v>105.50856411066141</v>
      </c>
      <c r="CD42">
        <v>100.10356845203881</v>
      </c>
      <c r="CE42">
        <v>98.201490862817508</v>
      </c>
      <c r="CF42">
        <v>95.326573925713362</v>
      </c>
      <c r="CG42">
        <v>88.611615472419516</v>
      </c>
      <c r="CH42">
        <v>90.141947740734565</v>
      </c>
      <c r="CI42">
        <v>87.056636303590011</v>
      </c>
      <c r="CJ42">
        <v>99.215847603243674</v>
      </c>
      <c r="CK42">
        <v>104.41955715812117</v>
      </c>
      <c r="CL42">
        <v>112.99942882649584</v>
      </c>
      <c r="CM42">
        <v>114.58086227883899</v>
      </c>
      <c r="CN42">
        <v>113.34291461884514</v>
      </c>
      <c r="CO42">
        <v>115.24480828661315</v>
      </c>
      <c r="CP42">
        <v>110.20961502876072</v>
      </c>
      <c r="CQ42">
        <v>108.55338350440206</v>
      </c>
      <c r="CR42">
        <v>106.56738629984068</v>
      </c>
      <c r="CS42">
        <v>100.17014722750368</v>
      </c>
      <c r="CT42">
        <v>100.75809061273199</v>
      </c>
      <c r="CU42">
        <v>100.64303486415552</v>
      </c>
      <c r="CV42">
        <v>1</v>
      </c>
      <c r="CW42">
        <f>'conditional forecasts_6'!CW42</f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f>'conditional forecasts_6'!CW43</f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75.702699686394297</v>
      </c>
      <c r="E44">
        <v>78.481844949355846</v>
      </c>
      <c r="F44">
        <v>83.778338201429634</v>
      </c>
      <c r="G44">
        <v>74.889453941348592</v>
      </c>
      <c r="H44">
        <v>78.156989374464032</v>
      </c>
      <c r="I44">
        <v>69.589129933598628</v>
      </c>
      <c r="J44">
        <v>69.618098794686858</v>
      </c>
      <c r="K44">
        <v>68.907680904519168</v>
      </c>
      <c r="L44">
        <v>58.581256284399046</v>
      </c>
      <c r="M44">
        <v>65.372753313997379</v>
      </c>
      <c r="N44">
        <v>59.7969265928037</v>
      </c>
      <c r="O44">
        <v>57.142163615893814</v>
      </c>
      <c r="P44">
        <v>63.31467116974278</v>
      </c>
      <c r="Q44">
        <v>63.411224633614722</v>
      </c>
      <c r="R44">
        <v>75.034005963387102</v>
      </c>
      <c r="S44">
        <v>67.638647891910963</v>
      </c>
      <c r="T44">
        <v>73.00731845516421</v>
      </c>
      <c r="U44">
        <v>65.685733893423503</v>
      </c>
      <c r="V44">
        <v>66.286988166509062</v>
      </c>
      <c r="W44">
        <v>65.807576927504655</v>
      </c>
      <c r="X44">
        <v>55.555623373568778</v>
      </c>
      <c r="Y44">
        <v>62.514524035809302</v>
      </c>
      <c r="Z44">
        <v>57.326408181781922</v>
      </c>
      <c r="AA44">
        <v>55.284381153047107</v>
      </c>
      <c r="AB44">
        <v>62.176235518231366</v>
      </c>
      <c r="AC44">
        <v>62.951722143722598</v>
      </c>
      <c r="AD44">
        <v>75.100729585079719</v>
      </c>
      <c r="AE44">
        <v>68.032818374323568</v>
      </c>
      <c r="AF44">
        <v>73.556846300029676</v>
      </c>
      <c r="AG44">
        <v>66.290369149724995</v>
      </c>
      <c r="AH44">
        <v>66.924522226089337</v>
      </c>
      <c r="AI44">
        <v>66.51270478202153</v>
      </c>
      <c r="AJ44">
        <v>56.387659359849877</v>
      </c>
      <c r="AK44">
        <v>63.530116129772765</v>
      </c>
      <c r="AL44">
        <v>58.565424261363361</v>
      </c>
      <c r="AM44">
        <v>56.767436084376627</v>
      </c>
      <c r="AN44">
        <v>63.908455597597765</v>
      </c>
      <c r="AO44">
        <v>64.927867153915486</v>
      </c>
      <c r="AP44">
        <v>77.308887458973729</v>
      </c>
      <c r="AQ44">
        <v>70.456487942705479</v>
      </c>
      <c r="AR44">
        <v>76.176751306812079</v>
      </c>
      <c r="AS44">
        <v>69.087095196326786</v>
      </c>
      <c r="AT44">
        <v>69.881897640477362</v>
      </c>
      <c r="AU44">
        <v>69.620843802819138</v>
      </c>
      <c r="AV44">
        <v>59.644371357097995</v>
      </c>
      <c r="AW44">
        <v>66.940027860070543</v>
      </c>
      <c r="AX44">
        <v>62.137179910678952</v>
      </c>
      <c r="AY44">
        <v>60.510103848203428</v>
      </c>
      <c r="AZ44">
        <v>67.828442334628164</v>
      </c>
      <c r="BA44">
        <v>69.027251571416087</v>
      </c>
      <c r="BB44">
        <v>81.585399396757026</v>
      </c>
      <c r="BC44">
        <v>74.904733965033273</v>
      </c>
      <c r="BD44">
        <v>80.789960553632994</v>
      </c>
      <c r="BE44">
        <v>73.85868800774054</v>
      </c>
      <c r="BF44">
        <v>74.806453984894034</v>
      </c>
      <c r="BG44">
        <v>74.694390912293485</v>
      </c>
      <c r="BH44">
        <v>64.864169093139182</v>
      </c>
      <c r="BI44">
        <v>72.304137729398036</v>
      </c>
      <c r="BJ44">
        <v>67.644073196736414</v>
      </c>
      <c r="BK44">
        <v>66.158455625630268</v>
      </c>
      <c r="BL44">
        <v>73.61713514206582</v>
      </c>
      <c r="BM44">
        <v>74.955517492475593</v>
      </c>
      <c r="BN44">
        <v>87.652978338060407</v>
      </c>
      <c r="BO44">
        <v>81.111917251953045</v>
      </c>
      <c r="BP44">
        <v>87.137415669284508</v>
      </c>
      <c r="BQ44">
        <v>80.347017509980816</v>
      </c>
      <c r="BR44">
        <v>81.435526448217729</v>
      </c>
      <c r="BS44">
        <v>81.4625788182029</v>
      </c>
      <c r="BT44">
        <v>71.767716986077488</v>
      </c>
      <c r="BU44">
        <v>79.336928398429762</v>
      </c>
      <c r="BV44">
        <v>74.798028022001233</v>
      </c>
      <c r="BW44">
        <v>73.424670380667294</v>
      </c>
      <c r="BX44">
        <v>80.98766993656325</v>
      </c>
      <c r="BY44">
        <v>82.425500153463631</v>
      </c>
      <c r="BZ44">
        <v>95.222461516756084</v>
      </c>
      <c r="CA44">
        <v>88.786812692005867</v>
      </c>
      <c r="CB44">
        <v>94.929033464218207</v>
      </c>
      <c r="CC44">
        <v>88.269837487910763</v>
      </c>
      <c r="CD44">
        <v>89.503485481662437</v>
      </c>
      <c r="CE44">
        <v>89.684268015758931</v>
      </c>
      <c r="CF44">
        <v>80.142145864946244</v>
      </c>
      <c r="CG44">
        <v>87.850035222916162</v>
      </c>
      <c r="CH44">
        <v>83.423256141180872</v>
      </c>
      <c r="CI44">
        <v>82.126045810819448</v>
      </c>
      <c r="CJ44">
        <v>89.725311600017051</v>
      </c>
      <c r="CK44">
        <v>91.166409928193758</v>
      </c>
      <c r="CL44">
        <v>103.96388110310227</v>
      </c>
      <c r="CM44">
        <v>97.519046489498479</v>
      </c>
      <c r="CN44">
        <v>103.70687356570913</v>
      </c>
      <c r="CO44">
        <v>97.160208553301217</v>
      </c>
      <c r="CP44">
        <v>98.536936702494359</v>
      </c>
      <c r="CQ44">
        <v>99.048937532046921</v>
      </c>
      <c r="CR44">
        <v>89.749415301085534</v>
      </c>
      <c r="CS44">
        <v>97.187434424162632</v>
      </c>
      <c r="CT44">
        <v>94.844094439149245</v>
      </c>
      <c r="CU44">
        <v>89.784962429061864</v>
      </c>
      <c r="CV44">
        <v>-1</v>
      </c>
      <c r="CW44">
        <f>'conditional forecasts_6'!CW44</f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f>'conditional forecasts_6'!CW45</f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1041.6997302742411</v>
      </c>
      <c r="E46">
        <v>1131.2421110456464</v>
      </c>
      <c r="F46">
        <v>1258.4081975104966</v>
      </c>
      <c r="G46">
        <v>1249.804474984011</v>
      </c>
      <c r="H46">
        <v>1187.9076365038472</v>
      </c>
      <c r="I46">
        <v>1233.1448507458647</v>
      </c>
      <c r="J46">
        <v>1150.5657156152383</v>
      </c>
      <c r="K46">
        <v>1192.9796838164898</v>
      </c>
      <c r="L46">
        <v>1188.897897928844</v>
      </c>
      <c r="M46">
        <v>1093.5008437070924</v>
      </c>
      <c r="N46">
        <v>1163.1821688157816</v>
      </c>
      <c r="O46">
        <v>988.17069275705012</v>
      </c>
      <c r="P46">
        <v>1154.7542739246915</v>
      </c>
      <c r="Q46">
        <v>1190.3704192391106</v>
      </c>
      <c r="R46">
        <v>1312.2104630155191</v>
      </c>
      <c r="S46">
        <v>1309.2080260494445</v>
      </c>
      <c r="T46">
        <v>1234.3873968444195</v>
      </c>
      <c r="U46">
        <v>1267.6638299721722</v>
      </c>
      <c r="V46">
        <v>1182.2667616827598</v>
      </c>
      <c r="W46">
        <v>1226.9050920985624</v>
      </c>
      <c r="X46">
        <v>1232.9532542432387</v>
      </c>
      <c r="Y46">
        <v>1153.1931269101378</v>
      </c>
      <c r="Z46">
        <v>1238.2459951806493</v>
      </c>
      <c r="AA46">
        <v>1073.5200083299223</v>
      </c>
      <c r="AB46">
        <v>1243.1572890018847</v>
      </c>
      <c r="AC46">
        <v>1275.2454465554788</v>
      </c>
      <c r="AD46">
        <v>1389.859804120669</v>
      </c>
      <c r="AE46">
        <v>1379.6073914279041</v>
      </c>
      <c r="AF46">
        <v>1300.2602232858496</v>
      </c>
      <c r="AG46">
        <v>1332.7814683731251</v>
      </c>
      <c r="AH46">
        <v>1249.9194954798968</v>
      </c>
      <c r="AI46">
        <v>1299.0366303669302</v>
      </c>
      <c r="AJ46">
        <v>1310.0700047916521</v>
      </c>
      <c r="AK46">
        <v>1234.7818248697351</v>
      </c>
      <c r="AL46">
        <v>1323.325042074096</v>
      </c>
      <c r="AM46">
        <v>1161.0739728659505</v>
      </c>
      <c r="AN46">
        <v>1332.3579333475802</v>
      </c>
      <c r="AO46">
        <v>1365.4950901069672</v>
      </c>
      <c r="AP46">
        <v>1480.7624115651142</v>
      </c>
      <c r="AQ46">
        <v>1470.9493123788604</v>
      </c>
      <c r="AR46">
        <v>1392.0173350570185</v>
      </c>
      <c r="AS46">
        <v>1425.1236756733115</v>
      </c>
      <c r="AT46">
        <v>1343.1765955142007</v>
      </c>
      <c r="AU46">
        <v>1393.6140803047958</v>
      </c>
      <c r="AV46">
        <v>1406.3368298920343</v>
      </c>
      <c r="AW46">
        <v>1332.9717795549718</v>
      </c>
      <c r="AX46">
        <v>1423.4870654311599</v>
      </c>
      <c r="AY46">
        <v>1263.0855360351125</v>
      </c>
      <c r="AZ46">
        <v>1435.9885414902278</v>
      </c>
      <c r="BA46">
        <v>1470.4898544453351</v>
      </c>
      <c r="BB46">
        <v>1586.9136411187396</v>
      </c>
      <c r="BC46">
        <v>1578.1352746595503</v>
      </c>
      <c r="BD46">
        <v>1500.2040199219623</v>
      </c>
      <c r="BE46">
        <v>1534.3394844380352</v>
      </c>
      <c r="BF46">
        <v>1453.4765283998295</v>
      </c>
      <c r="BG46">
        <v>1505.0487664707064</v>
      </c>
      <c r="BH46">
        <v>1518.9354480829268</v>
      </c>
      <c r="BI46">
        <v>1446.7403945449701</v>
      </c>
      <c r="BJ46">
        <v>1538.418151533579</v>
      </c>
      <c r="BK46">
        <v>1379.1717890313553</v>
      </c>
      <c r="BL46">
        <v>1553.234274548588</v>
      </c>
      <c r="BM46">
        <v>1588.9152874058859</v>
      </c>
      <c r="BN46">
        <v>1706.5501090876114</v>
      </c>
      <c r="BO46">
        <v>1699.0120614373345</v>
      </c>
      <c r="BP46">
        <v>1622.3298253995408</v>
      </c>
      <c r="BQ46">
        <v>1657.6833243619176</v>
      </c>
      <c r="BR46">
        <v>1577.9540096716423</v>
      </c>
      <c r="BS46">
        <v>1630.5199892484516</v>
      </c>
      <c r="BT46">
        <v>1645.2197798568777</v>
      </c>
      <c r="BU46">
        <v>1573.6504861125977</v>
      </c>
      <c r="BV46">
        <v>1665.8103766828262</v>
      </c>
      <c r="BW46">
        <v>1507.003207564203</v>
      </c>
      <c r="BX46">
        <v>1681.6089788148934</v>
      </c>
      <c r="BY46">
        <v>1718.0998643530818</v>
      </c>
      <c r="BZ46">
        <v>1836.9409345863635</v>
      </c>
      <c r="CA46">
        <v>1831.0477855833644</v>
      </c>
      <c r="CB46">
        <v>1756.3595006532032</v>
      </c>
      <c r="CC46">
        <v>1793.8236352503941</v>
      </c>
      <c r="CD46">
        <v>1715.9825209426399</v>
      </c>
      <c r="CE46">
        <v>1769.8551502553669</v>
      </c>
      <c r="CF46">
        <v>1785.0072473625567</v>
      </c>
      <c r="CG46">
        <v>1712.9531739340646</v>
      </c>
      <c r="CH46">
        <v>1803.8391244352299</v>
      </c>
      <c r="CI46">
        <v>1643.3668656028433</v>
      </c>
      <c r="CJ46">
        <v>1816.5000307329121</v>
      </c>
      <c r="CK46">
        <v>1852.2893676398664</v>
      </c>
      <c r="CL46">
        <v>1971.7148058821704</v>
      </c>
      <c r="CM46">
        <v>1968.4549600063917</v>
      </c>
      <c r="CN46">
        <v>1897.8505427322577</v>
      </c>
      <c r="CO46">
        <v>1940.990515221923</v>
      </c>
      <c r="CP46">
        <v>1870.2359219491109</v>
      </c>
      <c r="CQ46">
        <v>1929.0747588442262</v>
      </c>
      <c r="CR46">
        <v>1950.5173824647925</v>
      </c>
      <c r="CS46">
        <v>1876.1235723627283</v>
      </c>
      <c r="CT46">
        <v>1939.7215531732793</v>
      </c>
      <c r="CU46">
        <v>1827.0505160479784</v>
      </c>
      <c r="CV46">
        <v>1</v>
      </c>
      <c r="CW46">
        <f>'conditional forecasts_6'!CW46</f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f>'conditional forecasts_6'!CW47</f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1390.7743177471932</v>
      </c>
      <c r="E48">
        <v>1308.678819329537</v>
      </c>
      <c r="F48">
        <v>1417.8469189620278</v>
      </c>
      <c r="G48">
        <v>1264.6460373335426</v>
      </c>
      <c r="H48">
        <v>1297.7374463440956</v>
      </c>
      <c r="I48">
        <v>1143.5830262817449</v>
      </c>
      <c r="J48">
        <v>1087.4152583391387</v>
      </c>
      <c r="K48">
        <v>1142.8823416162734</v>
      </c>
      <c r="L48">
        <v>1040.781182882919</v>
      </c>
      <c r="M48">
        <v>1250.5538186853657</v>
      </c>
      <c r="N48">
        <v>1378.8819014784372</v>
      </c>
      <c r="O48">
        <v>1405.5432900172229</v>
      </c>
      <c r="P48">
        <v>1465.5471371635615</v>
      </c>
      <c r="Q48">
        <v>1323.1012504300779</v>
      </c>
      <c r="R48">
        <v>1413.9599867418297</v>
      </c>
      <c r="S48">
        <v>1251.263793571401</v>
      </c>
      <c r="T48">
        <v>1263.6868116655442</v>
      </c>
      <c r="U48">
        <v>1106.0588059442541</v>
      </c>
      <c r="V48">
        <v>1045.3656472728248</v>
      </c>
      <c r="W48">
        <v>1101.8953092459744</v>
      </c>
      <c r="X48">
        <v>1011.5520211671865</v>
      </c>
      <c r="Y48">
        <v>1239.0905665698881</v>
      </c>
      <c r="Z48">
        <v>1387.1650216347377</v>
      </c>
      <c r="AA48">
        <v>1429.4703726843927</v>
      </c>
      <c r="AB48">
        <v>1496.9798751328469</v>
      </c>
      <c r="AC48">
        <v>1353.6517520708403</v>
      </c>
      <c r="AD48">
        <v>1437.9668775973414</v>
      </c>
      <c r="AE48">
        <v>1267.1546511033284</v>
      </c>
      <c r="AF48">
        <v>1273.5118765831901</v>
      </c>
      <c r="AG48">
        <v>1113.8459181519747</v>
      </c>
      <c r="AH48">
        <v>1055.2609608664957</v>
      </c>
      <c r="AI48">
        <v>1116.8648368624581</v>
      </c>
      <c r="AJ48">
        <v>1032.9225902277281</v>
      </c>
      <c r="AK48">
        <v>1266.7741716680905</v>
      </c>
      <c r="AL48">
        <v>1420.2292740657913</v>
      </c>
      <c r="AM48">
        <v>1466.7041017972824</v>
      </c>
      <c r="AN48">
        <v>1537.254437593821</v>
      </c>
      <c r="AO48">
        <v>1396.0696771728974</v>
      </c>
      <c r="AP48">
        <v>1481.8881326691371</v>
      </c>
      <c r="AQ48">
        <v>1312.1915636507588</v>
      </c>
      <c r="AR48">
        <v>1319.5334946526905</v>
      </c>
      <c r="AS48">
        <v>1160.9785955311347</v>
      </c>
      <c r="AT48">
        <v>1103.8512871943497</v>
      </c>
      <c r="AU48">
        <v>1167.3880906025117</v>
      </c>
      <c r="AV48">
        <v>1085.853004023568</v>
      </c>
      <c r="AW48">
        <v>1322.4582220701809</v>
      </c>
      <c r="AX48">
        <v>1478.8057551425284</v>
      </c>
      <c r="AY48">
        <v>1528.0949524384291</v>
      </c>
      <c r="AZ48">
        <v>1601.2207228681004</v>
      </c>
      <c r="BA48">
        <v>1462.303562269266</v>
      </c>
      <c r="BB48">
        <v>1550.1038143463109</v>
      </c>
      <c r="BC48">
        <v>1382.1862854646313</v>
      </c>
      <c r="BD48">
        <v>1391.207135426394</v>
      </c>
      <c r="BE48">
        <v>1234.3177061368556</v>
      </c>
      <c r="BF48">
        <v>1178.8940365214016</v>
      </c>
      <c r="BG48">
        <v>1244.1881784239699</v>
      </c>
      <c r="BH48">
        <v>1164.4551874248502</v>
      </c>
      <c r="BI48">
        <v>1402.8897795888906</v>
      </c>
      <c r="BJ48">
        <v>1561.0809005431838</v>
      </c>
      <c r="BK48">
        <v>1612.2251676590206</v>
      </c>
      <c r="BL48">
        <v>1687.2235206505597</v>
      </c>
      <c r="BM48">
        <v>1550.2042966542826</v>
      </c>
      <c r="BN48">
        <v>1639.9284052550711</v>
      </c>
      <c r="BO48">
        <v>1473.9459724590677</v>
      </c>
      <c r="BP48">
        <v>1484.8790254251135</v>
      </c>
      <c r="BQ48">
        <v>1329.8267481166517</v>
      </c>
      <c r="BR48">
        <v>1276.103124777864</v>
      </c>
      <c r="BS48">
        <v>1342.903114027268</v>
      </c>
      <c r="BT48">
        <v>1264.4496428914235</v>
      </c>
      <c r="BU48">
        <v>1503.9514551438606</v>
      </c>
      <c r="BV48">
        <v>1663.0734134206798</v>
      </c>
      <c r="BW48">
        <v>1715.1516023601985</v>
      </c>
      <c r="BX48">
        <v>1791.2702492016156</v>
      </c>
      <c r="BY48">
        <v>1655.7413557990894</v>
      </c>
      <c r="BZ48">
        <v>1747.4488974577871</v>
      </c>
      <c r="CA48">
        <v>1583.942389253305</v>
      </c>
      <c r="CB48">
        <v>1597.679054635584</v>
      </c>
      <c r="CC48">
        <v>1445.4342402495768</v>
      </c>
      <c r="CD48">
        <v>1394.1029264808176</v>
      </c>
      <c r="CE48">
        <v>1462.4755549853767</v>
      </c>
      <c r="CF48">
        <v>1384.5202739147335</v>
      </c>
      <c r="CG48">
        <v>1623.4349765331374</v>
      </c>
      <c r="CH48">
        <v>1781.169326995283</v>
      </c>
      <c r="CI48">
        <v>1831.6191975421466</v>
      </c>
      <c r="CJ48">
        <v>1906.5252705144433</v>
      </c>
      <c r="CK48">
        <v>1770.8934050000739</v>
      </c>
      <c r="CL48">
        <v>1864.4276575551412</v>
      </c>
      <c r="CM48">
        <v>1704.6183846267761</v>
      </c>
      <c r="CN48">
        <v>1724.3133234751012</v>
      </c>
      <c r="CO48">
        <v>1579.748843036989</v>
      </c>
      <c r="CP48">
        <v>1535.2884207227789</v>
      </c>
      <c r="CQ48">
        <v>1613.5486975573826</v>
      </c>
      <c r="CR48">
        <v>1535.9787312992858</v>
      </c>
      <c r="CS48">
        <v>1760.9179829570567</v>
      </c>
      <c r="CT48">
        <v>1944.5931791095563</v>
      </c>
      <c r="CU48">
        <v>1912.097343961389</v>
      </c>
      <c r="CV48">
        <v>-1</v>
      </c>
      <c r="CW48">
        <f>'conditional forecasts_6'!CW48</f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f>'conditional forecasts_6'!CW49</f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121.55896781926745</v>
      </c>
      <c r="E50">
        <v>138.50122477410616</v>
      </c>
      <c r="F50">
        <v>145.94365275921808</v>
      </c>
      <c r="G50">
        <v>147.70378512474605</v>
      </c>
      <c r="H50">
        <v>138.52788839089055</v>
      </c>
      <c r="I50">
        <v>157.31502976878326</v>
      </c>
      <c r="J50">
        <v>145.64900762248519</v>
      </c>
      <c r="K50">
        <v>149.62004339944474</v>
      </c>
      <c r="L50">
        <v>156.66453025437858</v>
      </c>
      <c r="M50">
        <v>123.30291607400321</v>
      </c>
      <c r="N50">
        <v>119.20804128880586</v>
      </c>
      <c r="O50">
        <v>97.970578627346811</v>
      </c>
      <c r="P50">
        <v>130.15149727599322</v>
      </c>
      <c r="Q50">
        <v>142.53331917184076</v>
      </c>
      <c r="R50">
        <v>151.1661983619978</v>
      </c>
      <c r="S50">
        <v>153.74183402135967</v>
      </c>
      <c r="T50">
        <v>144.85596345063209</v>
      </c>
      <c r="U50">
        <v>162.82469169954317</v>
      </c>
      <c r="V50">
        <v>150.81882383403166</v>
      </c>
      <c r="W50">
        <v>154.77854571343849</v>
      </c>
      <c r="X50">
        <v>161.96137278802942</v>
      </c>
      <c r="Y50">
        <v>129.00956700879311</v>
      </c>
      <c r="Z50">
        <v>125.16525367013796</v>
      </c>
      <c r="AA50">
        <v>103.85504310309609</v>
      </c>
      <c r="AB50">
        <v>135.68997863456454</v>
      </c>
      <c r="AC50">
        <v>147.53204712635153</v>
      </c>
      <c r="AD50">
        <v>155.5667542956067</v>
      </c>
      <c r="AE50">
        <v>157.62384576544954</v>
      </c>
      <c r="AF50">
        <v>148.3649260913231</v>
      </c>
      <c r="AG50">
        <v>166.10006327922696</v>
      </c>
      <c r="AH50">
        <v>153.95062119700879</v>
      </c>
      <c r="AI50">
        <v>157.79476482388679</v>
      </c>
      <c r="AJ50">
        <v>164.84405909252624</v>
      </c>
      <c r="AK50">
        <v>131.72221922474986</v>
      </c>
      <c r="AL50">
        <v>127.67280924303947</v>
      </c>
      <c r="AM50">
        <v>106.13259433353377</v>
      </c>
      <c r="AN50">
        <v>137.72313570681808</v>
      </c>
      <c r="AO50">
        <v>149.31318217268765</v>
      </c>
      <c r="AP50">
        <v>157.09199491256206</v>
      </c>
      <c r="AQ50">
        <v>158.89297059630658</v>
      </c>
      <c r="AR50">
        <v>149.38287111436165</v>
      </c>
      <c r="AS50">
        <v>166.87776924049624</v>
      </c>
      <c r="AT50">
        <v>154.50368924578828</v>
      </c>
      <c r="AU50">
        <v>158.13991182373817</v>
      </c>
      <c r="AV50">
        <v>164.99487461880182</v>
      </c>
      <c r="AW50">
        <v>131.68615189281934</v>
      </c>
      <c r="AX50">
        <v>127.45054868940642</v>
      </c>
      <c r="AY50">
        <v>105.71981540327101</v>
      </c>
      <c r="AZ50">
        <v>137.11360303771548</v>
      </c>
      <c r="BA50">
        <v>148.50184456787477</v>
      </c>
      <c r="BB50">
        <v>156.07697944380405</v>
      </c>
      <c r="BC50">
        <v>157.6760454954086</v>
      </c>
      <c r="BD50">
        <v>147.96860712444791</v>
      </c>
      <c r="BE50">
        <v>165.27202662874484</v>
      </c>
      <c r="BF50">
        <v>152.71211169540896</v>
      </c>
      <c r="BG50">
        <v>156.1669040078115</v>
      </c>
      <c r="BH50">
        <v>162.84324370492874</v>
      </c>
      <c r="BI50">
        <v>129.35734624042166</v>
      </c>
      <c r="BJ50">
        <v>124.94529180425074</v>
      </c>
      <c r="BK50">
        <v>103.03889937841267</v>
      </c>
      <c r="BL50">
        <v>134.25862707502321</v>
      </c>
      <c r="BM50">
        <v>145.47571877001494</v>
      </c>
      <c r="BN50">
        <v>152.88404856512881</v>
      </c>
      <c r="BO50">
        <v>154.32173879848776</v>
      </c>
      <c r="BP50">
        <v>144.4586126390619</v>
      </c>
      <c r="BQ50">
        <v>161.61112095980323</v>
      </c>
      <c r="BR50">
        <v>148.90292190067754</v>
      </c>
      <c r="BS50">
        <v>152.2089942085191</v>
      </c>
      <c r="BT50">
        <v>158.73294268154353</v>
      </c>
      <c r="BU50">
        <v>125.08861197909903</v>
      </c>
      <c r="BV50">
        <v>120.51164300782976</v>
      </c>
      <c r="BW50">
        <v>98.436058735442671</v>
      </c>
      <c r="BX50">
        <v>129.48713243566743</v>
      </c>
      <c r="BY50">
        <v>140.54267561215278</v>
      </c>
      <c r="BZ50">
        <v>147.80338569733578</v>
      </c>
      <c r="CA50">
        <v>149.11255651094172</v>
      </c>
      <c r="CB50">
        <v>139.1415954625802</v>
      </c>
      <c r="CC50">
        <v>156.20359247030089</v>
      </c>
      <c r="CD50">
        <v>143.41387426743114</v>
      </c>
      <c r="CE50">
        <v>146.63549863995587</v>
      </c>
      <c r="CF50">
        <v>153.05856164205511</v>
      </c>
      <c r="CG50">
        <v>119.28494429365584</v>
      </c>
      <c r="CH50">
        <v>114.53892594888434</v>
      </c>
      <c r="CI50">
        <v>92.253251429731236</v>
      </c>
      <c r="CJ50">
        <v>123.07878739254552</v>
      </c>
      <c r="CK50">
        <v>133.89412805652182</v>
      </c>
      <c r="CL50">
        <v>140.94095804365602</v>
      </c>
      <c r="CM50">
        <v>142.17390852647088</v>
      </c>
      <c r="CN50">
        <v>132.11153490491822</v>
      </c>
      <c r="CO50">
        <v>149.33600283658282</v>
      </c>
      <c r="CP50">
        <v>136.8031618465053</v>
      </c>
      <c r="CQ50">
        <v>139.61322954463478</v>
      </c>
      <c r="CR50">
        <v>148.23382671642418</v>
      </c>
      <c r="CS50">
        <v>112.13843957915293</v>
      </c>
      <c r="CT50">
        <v>103.57019657935666</v>
      </c>
      <c r="CU50">
        <v>97.774838780838223</v>
      </c>
      <c r="CV50">
        <v>1</v>
      </c>
      <c r="CW50">
        <f>'conditional forecasts_6'!CW50</f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f>'conditional forecasts_6'!CW51</f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151.37544163842441</v>
      </c>
      <c r="E52">
        <v>151.40145308388239</v>
      </c>
      <c r="F52">
        <v>164.99976046727588</v>
      </c>
      <c r="G52">
        <v>154.52956234520988</v>
      </c>
      <c r="H52">
        <v>163.47031867542384</v>
      </c>
      <c r="I52">
        <v>151.88677241332948</v>
      </c>
      <c r="J52">
        <v>162.77915290123491</v>
      </c>
      <c r="K52">
        <v>172.96597799230847</v>
      </c>
      <c r="L52">
        <v>159.09073580683125</v>
      </c>
      <c r="M52">
        <v>188.10938679397296</v>
      </c>
      <c r="N52">
        <v>193.98508858469998</v>
      </c>
      <c r="O52">
        <v>184.53951358274554</v>
      </c>
      <c r="P52">
        <v>174.58362937341144</v>
      </c>
      <c r="Q52">
        <v>156.63699874545949</v>
      </c>
      <c r="R52">
        <v>163.4243126371606</v>
      </c>
      <c r="S52">
        <v>148.69512677166711</v>
      </c>
      <c r="T52">
        <v>156.53481549843846</v>
      </c>
      <c r="U52">
        <v>146.11392877482055</v>
      </c>
      <c r="V52">
        <v>158.63103410602977</v>
      </c>
      <c r="W52">
        <v>170.10606734772185</v>
      </c>
      <c r="X52">
        <v>156.63051057793876</v>
      </c>
      <c r="Y52">
        <v>184.90790012906857</v>
      </c>
      <c r="Z52">
        <v>189.22008260236998</v>
      </c>
      <c r="AA52">
        <v>178.00240274184216</v>
      </c>
      <c r="AB52">
        <v>166.62307320065386</v>
      </c>
      <c r="AC52">
        <v>147.94884417901491</v>
      </c>
      <c r="AD52">
        <v>154.75681970902627</v>
      </c>
      <c r="AE52">
        <v>140.57392514485787</v>
      </c>
      <c r="AF52">
        <v>149.1432463547464</v>
      </c>
      <c r="AG52">
        <v>139.3374096295986</v>
      </c>
      <c r="AH52">
        <v>152.1906477814718</v>
      </c>
      <c r="AI52">
        <v>163.70237049699654</v>
      </c>
      <c r="AJ52">
        <v>150.0386361589766</v>
      </c>
      <c r="AK52">
        <v>178.00742026687229</v>
      </c>
      <c r="AL52">
        <v>181.9797341081802</v>
      </c>
      <c r="AM52">
        <v>170.44756920561065</v>
      </c>
      <c r="AN52">
        <v>158.80638835830638</v>
      </c>
      <c r="AO52">
        <v>139.93299801842684</v>
      </c>
      <c r="AP52">
        <v>146.60724247774516</v>
      </c>
      <c r="AQ52">
        <v>132.35383222094973</v>
      </c>
      <c r="AR52">
        <v>140.90610514452925</v>
      </c>
      <c r="AS52">
        <v>131.11740591801396</v>
      </c>
      <c r="AT52">
        <v>143.99553437833444</v>
      </c>
      <c r="AU52">
        <v>155.51312326397877</v>
      </c>
      <c r="AV52">
        <v>141.81713376539039</v>
      </c>
      <c r="AW52">
        <v>169.70942622793575</v>
      </c>
      <c r="AX52">
        <v>173.56822832538558</v>
      </c>
      <c r="AY52">
        <v>161.90179233445673</v>
      </c>
      <c r="AZ52">
        <v>150.12423024530872</v>
      </c>
      <c r="BA52">
        <v>131.12724294181612</v>
      </c>
      <c r="BB52">
        <v>137.69831491618271</v>
      </c>
      <c r="BC52">
        <v>123.36232345332675</v>
      </c>
      <c r="BD52">
        <v>131.8475938387711</v>
      </c>
      <c r="BE52">
        <v>122.00057879492093</v>
      </c>
      <c r="BF52">
        <v>134.82315521811847</v>
      </c>
      <c r="BG52">
        <v>146.28453052450718</v>
      </c>
      <c r="BH52">
        <v>132.53080954167632</v>
      </c>
      <c r="BI52">
        <v>160.36459221353829</v>
      </c>
      <c r="BJ52">
        <v>164.16507376219445</v>
      </c>
      <c r="BK52">
        <v>152.44054161010982</v>
      </c>
      <c r="BL52">
        <v>140.60364791311861</v>
      </c>
      <c r="BM52">
        <v>121.54330919209629</v>
      </c>
      <c r="BN52">
        <v>128.04372261421048</v>
      </c>
      <c r="BO52">
        <v>113.62721344644694</v>
      </c>
      <c r="BP52">
        <v>122.02161862239004</v>
      </c>
      <c r="BQ52">
        <v>112.07601907779973</v>
      </c>
      <c r="BR52">
        <v>124.79846298324986</v>
      </c>
      <c r="BS52">
        <v>136.16739158901999</v>
      </c>
      <c r="BT52">
        <v>122.33966086710825</v>
      </c>
      <c r="BU52">
        <v>150.12755375022343</v>
      </c>
      <c r="BV52">
        <v>153.91555573775562</v>
      </c>
      <c r="BW52">
        <v>142.20950888717624</v>
      </c>
      <c r="BX52">
        <v>130.4096681328806</v>
      </c>
      <c r="BY52">
        <v>111.38278976013052</v>
      </c>
      <c r="BZ52">
        <v>117.88465574689265</v>
      </c>
      <c r="CA52">
        <v>103.40984316344804</v>
      </c>
      <c r="CB52">
        <v>111.66834693635961</v>
      </c>
      <c r="CC52">
        <v>101.51077029414083</v>
      </c>
      <c r="CD52">
        <v>113.97156906227252</v>
      </c>
      <c r="CE52">
        <v>125.07860296168926</v>
      </c>
      <c r="CF52">
        <v>111.05087125170918</v>
      </c>
      <c r="CG52">
        <v>138.75827176181389</v>
      </c>
      <c r="CH52">
        <v>142.62288867454112</v>
      </c>
      <c r="CI52">
        <v>131.1536644397616</v>
      </c>
      <c r="CJ52">
        <v>119.69804639083355</v>
      </c>
      <c r="CK52">
        <v>101.06807681909633</v>
      </c>
      <c r="CL52">
        <v>107.90413637850166</v>
      </c>
      <c r="CM52">
        <v>93.521693174887901</v>
      </c>
      <c r="CN52">
        <v>101.69513327405691</v>
      </c>
      <c r="CO52">
        <v>91.017180921488318</v>
      </c>
      <c r="CP52">
        <v>102.55076833458658</v>
      </c>
      <c r="CQ52">
        <v>113.36679239456183</v>
      </c>
      <c r="CR52">
        <v>96.196256345703674</v>
      </c>
      <c r="CS52">
        <v>125.03982581364586</v>
      </c>
      <c r="CT52">
        <v>132.14508546267916</v>
      </c>
      <c r="CU52">
        <v>107.61597794902019</v>
      </c>
      <c r="CV52">
        <v>-1</v>
      </c>
      <c r="CW52">
        <f>'conditional forecasts_6'!CW52</f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f>'conditional forecasts_6'!CW53</f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9770.9177663513037</v>
      </c>
      <c r="E54">
        <v>9984.0619170458849</v>
      </c>
      <c r="F54">
        <v>10563.714532002696</v>
      </c>
      <c r="G54">
        <v>10940.97461440846</v>
      </c>
      <c r="H54">
        <v>10709.860839939167</v>
      </c>
      <c r="I54">
        <v>11080.906026036217</v>
      </c>
      <c r="J54">
        <v>10595.210371410434</v>
      </c>
      <c r="K54">
        <v>10797.296200660006</v>
      </c>
      <c r="L54">
        <v>10886.400110764795</v>
      </c>
      <c r="M54">
        <v>10114.755890382836</v>
      </c>
      <c r="N54">
        <v>10449.557131680995</v>
      </c>
      <c r="O54">
        <v>9559.0828554175241</v>
      </c>
      <c r="P54">
        <v>10161.989869110361</v>
      </c>
      <c r="Q54">
        <v>10419.721720983214</v>
      </c>
      <c r="R54">
        <v>11088.136726076587</v>
      </c>
      <c r="S54">
        <v>11486.128206046189</v>
      </c>
      <c r="T54">
        <v>11194.681014014281</v>
      </c>
      <c r="U54">
        <v>11499.567194011983</v>
      </c>
      <c r="V54">
        <v>10958.751295568985</v>
      </c>
      <c r="W54">
        <v>11140.362938208311</v>
      </c>
      <c r="X54">
        <v>11255.418629542024</v>
      </c>
      <c r="Y54">
        <v>10556.550734543393</v>
      </c>
      <c r="Z54">
        <v>10982.939874891308</v>
      </c>
      <c r="AA54">
        <v>10173.903140831022</v>
      </c>
      <c r="AB54">
        <v>10829.42938799291</v>
      </c>
      <c r="AC54">
        <v>11104.26417242579</v>
      </c>
      <c r="AD54">
        <v>11761.253340553711</v>
      </c>
      <c r="AE54">
        <v>12134.701715663316</v>
      </c>
      <c r="AF54">
        <v>11820.65095317321</v>
      </c>
      <c r="AG54">
        <v>12114.496921580581</v>
      </c>
      <c r="AH54">
        <v>11577.042294166393</v>
      </c>
      <c r="AI54">
        <v>11773.960707010463</v>
      </c>
      <c r="AJ54">
        <v>11911.454511034601</v>
      </c>
      <c r="AK54">
        <v>11237.516958596554</v>
      </c>
      <c r="AL54">
        <v>11688.088973787508</v>
      </c>
      <c r="AM54">
        <v>10900.776481025738</v>
      </c>
      <c r="AN54">
        <v>11574.901088467701</v>
      </c>
      <c r="AO54">
        <v>11865.040153647942</v>
      </c>
      <c r="AP54">
        <v>12534.137176888511</v>
      </c>
      <c r="AQ54">
        <v>12916.915713332703</v>
      </c>
      <c r="AR54">
        <v>12610.25395655938</v>
      </c>
      <c r="AS54">
        <v>12910.740821411584</v>
      </c>
      <c r="AT54">
        <v>12380.461966013881</v>
      </c>
      <c r="AU54">
        <v>12586.098686939782</v>
      </c>
      <c r="AV54">
        <v>12734.29910204073</v>
      </c>
      <c r="AW54">
        <v>12072.862608821199</v>
      </c>
      <c r="AX54">
        <v>12537.045942226392</v>
      </c>
      <c r="AY54">
        <v>11763.573192482863</v>
      </c>
      <c r="AZ54">
        <v>12450.991182265045</v>
      </c>
      <c r="BA54">
        <v>12753.412950192289</v>
      </c>
      <c r="BB54">
        <v>13433.680397403052</v>
      </c>
      <c r="BC54">
        <v>13826.698969436284</v>
      </c>
      <c r="BD54">
        <v>13529.665228645135</v>
      </c>
      <c r="BE54">
        <v>13839.479175431174</v>
      </c>
      <c r="BF54">
        <v>13318.43886525585</v>
      </c>
      <c r="BG54">
        <v>13533.315644364229</v>
      </c>
      <c r="BH54">
        <v>13690.756082312806</v>
      </c>
      <c r="BI54">
        <v>13038.523489615871</v>
      </c>
      <c r="BJ54">
        <v>13511.858777730631</v>
      </c>
      <c r="BK54">
        <v>12747.523198552701</v>
      </c>
      <c r="BL54">
        <v>13444.156115319136</v>
      </c>
      <c r="BM54">
        <v>13755.992185690709</v>
      </c>
      <c r="BN54">
        <v>14445.977248073805</v>
      </c>
      <c r="BO54">
        <v>14849.047982003325</v>
      </c>
      <c r="BP54">
        <v>14562.310785082702</v>
      </c>
      <c r="BQ54">
        <v>14882.427432281203</v>
      </c>
      <c r="BR54">
        <v>14371.320016004032</v>
      </c>
      <c r="BS54">
        <v>14595.304656136279</v>
      </c>
      <c r="BT54">
        <v>14760.602143822704</v>
      </c>
      <c r="BU54">
        <v>14114.725460008918</v>
      </c>
      <c r="BV54">
        <v>14592.990959645846</v>
      </c>
      <c r="BW54">
        <v>13832.663660412807</v>
      </c>
      <c r="BX54">
        <v>14533.310305562623</v>
      </c>
      <c r="BY54">
        <v>14850.365886304129</v>
      </c>
      <c r="BZ54">
        <v>15547.952370152954</v>
      </c>
      <c r="CA54">
        <v>15961.767658980269</v>
      </c>
      <c r="CB54">
        <v>15688.886820586737</v>
      </c>
      <c r="CC54">
        <v>16024.933068999318</v>
      </c>
      <c r="CD54">
        <v>15529.849488625783</v>
      </c>
      <c r="CE54">
        <v>15767.443543126312</v>
      </c>
      <c r="CF54">
        <v>15941.524384280801</v>
      </c>
      <c r="CG54">
        <v>15298.008328114205</v>
      </c>
      <c r="CH54">
        <v>15771.896695949108</v>
      </c>
      <c r="CI54">
        <v>15001.833414009885</v>
      </c>
      <c r="CJ54">
        <v>15690.524624333937</v>
      </c>
      <c r="CK54">
        <v>15997.204154114586</v>
      </c>
      <c r="CL54">
        <v>16690.950036303024</v>
      </c>
      <c r="CM54">
        <v>17114.09293080572</v>
      </c>
      <c r="CN54">
        <v>16862.084945080511</v>
      </c>
      <c r="CO54">
        <v>17235.268406566865</v>
      </c>
      <c r="CP54">
        <v>16792.463577384115</v>
      </c>
      <c r="CQ54">
        <v>17068.753503633227</v>
      </c>
      <c r="CR54">
        <v>17310.074607945586</v>
      </c>
      <c r="CS54">
        <v>16646.295010349924</v>
      </c>
      <c r="CT54">
        <v>16994.404386787613</v>
      </c>
      <c r="CU54">
        <v>16540.250674799019</v>
      </c>
      <c r="CV54">
        <v>1</v>
      </c>
      <c r="CW54">
        <f>'conditional forecasts_6'!CW54</f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f>'conditional forecasts_6'!CW55</f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11354.718767386428</v>
      </c>
      <c r="E56">
        <v>10958.036782771233</v>
      </c>
      <c r="F56">
        <v>11570.44828325713</v>
      </c>
      <c r="G56">
        <v>11079.123577847922</v>
      </c>
      <c r="H56">
        <v>11362.537155536265</v>
      </c>
      <c r="I56">
        <v>10469.179156588865</v>
      </c>
      <c r="J56">
        <v>10409.76518348422</v>
      </c>
      <c r="K56">
        <v>10815.354074898902</v>
      </c>
      <c r="L56">
        <v>10132.519909892628</v>
      </c>
      <c r="M56">
        <v>11404.755061013466</v>
      </c>
      <c r="N56">
        <v>11892.77506395509</v>
      </c>
      <c r="O56">
        <v>11803.609482980373</v>
      </c>
      <c r="P56">
        <v>11470.588946194037</v>
      </c>
      <c r="Q56">
        <v>10918.913191208398</v>
      </c>
      <c r="R56">
        <v>11622.55068556667</v>
      </c>
      <c r="S56">
        <v>11039.714616894271</v>
      </c>
      <c r="T56">
        <v>11250.322108887653</v>
      </c>
      <c r="U56">
        <v>10356.992993405505</v>
      </c>
      <c r="V56">
        <v>10266.558091765317</v>
      </c>
      <c r="W56">
        <v>10676.853094703754</v>
      </c>
      <c r="X56">
        <v>10035.494495900524</v>
      </c>
      <c r="Y56">
        <v>11372.635512249846</v>
      </c>
      <c r="Z56">
        <v>11936.727098516694</v>
      </c>
      <c r="AA56">
        <v>11914.47886730266</v>
      </c>
      <c r="AB56">
        <v>11625.863856160158</v>
      </c>
      <c r="AC56">
        <v>11094.336953834438</v>
      </c>
      <c r="AD56">
        <v>11801.195934591251</v>
      </c>
      <c r="AE56">
        <v>11215.758192379279</v>
      </c>
      <c r="AF56">
        <v>11427.584734890936</v>
      </c>
      <c r="AG56">
        <v>10544.596065374233</v>
      </c>
      <c r="AH56">
        <v>10474.21098656538</v>
      </c>
      <c r="AI56">
        <v>10911.783954521788</v>
      </c>
      <c r="AJ56">
        <v>10301.383840099083</v>
      </c>
      <c r="AK56">
        <v>11670.070148623035</v>
      </c>
      <c r="AL56">
        <v>12264.393127706078</v>
      </c>
      <c r="AM56">
        <v>12270.252594158321</v>
      </c>
      <c r="AN56">
        <v>12007.408747659652</v>
      </c>
      <c r="AO56">
        <v>11499.329362014083</v>
      </c>
      <c r="AP56">
        <v>12227.449496599413</v>
      </c>
      <c r="AQ56">
        <v>11661.421774741983</v>
      </c>
      <c r="AR56">
        <v>11891.413877262501</v>
      </c>
      <c r="AS56">
        <v>11026.164092437823</v>
      </c>
      <c r="AT56">
        <v>10973.919020969115</v>
      </c>
      <c r="AU56">
        <v>11430.627516672317</v>
      </c>
      <c r="AV56">
        <v>10840.551899850732</v>
      </c>
      <c r="AW56">
        <v>12230.526199084603</v>
      </c>
      <c r="AX56">
        <v>12846.586289895127</v>
      </c>
      <c r="AY56">
        <v>12874.03782658566</v>
      </c>
      <c r="AZ56">
        <v>12632.162105629062</v>
      </c>
      <c r="BA56">
        <v>12144.174904950458</v>
      </c>
      <c r="BB56">
        <v>12891.493823811126</v>
      </c>
      <c r="BC56">
        <v>12343.917278148838</v>
      </c>
      <c r="BD56">
        <v>12591.820634215459</v>
      </c>
      <c r="BE56">
        <v>11744.126658814093</v>
      </c>
      <c r="BF56">
        <v>11709.200610498174</v>
      </c>
      <c r="BG56">
        <v>12183.045910938068</v>
      </c>
      <c r="BH56">
        <v>11609.945448041026</v>
      </c>
      <c r="BI56">
        <v>13016.755866375432</v>
      </c>
      <c r="BJ56">
        <v>13649.561217510472</v>
      </c>
      <c r="BK56">
        <v>13693.742793381829</v>
      </c>
      <c r="BL56">
        <v>13468.665942375294</v>
      </c>
      <c r="BM56">
        <v>12997.606293482822</v>
      </c>
      <c r="BN56">
        <v>13761.981245802712</v>
      </c>
      <c r="BO56">
        <v>13231.500351285313</v>
      </c>
      <c r="BP56">
        <v>13496.349301323015</v>
      </c>
      <c r="BQ56">
        <v>12665.172254438021</v>
      </c>
      <c r="BR56">
        <v>12646.008494842845</v>
      </c>
      <c r="BS56">
        <v>13134.561079609848</v>
      </c>
      <c r="BT56">
        <v>12574.936521887161</v>
      </c>
      <c r="BU56">
        <v>13994.044236556678</v>
      </c>
      <c r="BV56">
        <v>14638.328700324528</v>
      </c>
      <c r="BW56">
        <v>14693.84699530619</v>
      </c>
      <c r="BX56">
        <v>14480.857708012991</v>
      </c>
      <c r="BY56">
        <v>14023.533450001465</v>
      </c>
      <c r="BZ56">
        <v>14803.8949674699</v>
      </c>
      <c r="CA56">
        <v>14291.657554679496</v>
      </c>
      <c r="CB56">
        <v>14576.231834613642</v>
      </c>
      <c r="CC56">
        <v>13764.743821413149</v>
      </c>
      <c r="CD56">
        <v>13763.290388784077</v>
      </c>
      <c r="CE56">
        <v>14265.71308220738</v>
      </c>
      <c r="CF56">
        <v>13714.962882035059</v>
      </c>
      <c r="CG56">
        <v>15137.848117640133</v>
      </c>
      <c r="CH56">
        <v>15782.046485604174</v>
      </c>
      <c r="CI56">
        <v>15836.030816806429</v>
      </c>
      <c r="CJ56">
        <v>15622.787695335957</v>
      </c>
      <c r="CK56">
        <v>15169.726667017912</v>
      </c>
      <c r="CL56">
        <v>15963.50517810195</v>
      </c>
      <c r="CM56">
        <v>15471.902574937294</v>
      </c>
      <c r="CN56">
        <v>15788.925035142107</v>
      </c>
      <c r="CO56">
        <v>15018.962064470807</v>
      </c>
      <c r="CP56">
        <v>15054.902113593796</v>
      </c>
      <c r="CQ56">
        <v>15617.06468438728</v>
      </c>
      <c r="CR56">
        <v>15060.221743747552</v>
      </c>
      <c r="CS56">
        <v>16404.178153246852</v>
      </c>
      <c r="CT56">
        <v>17284.844093751788</v>
      </c>
      <c r="CU56">
        <v>16707.557599605829</v>
      </c>
      <c r="CV56">
        <v>-1</v>
      </c>
      <c r="CW56">
        <f>'conditional forecasts_6'!CW56</f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f>'conditional forecasts_6'!CW57</f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1562.5848516627789</v>
      </c>
      <c r="E58">
        <v>1593.512201380589</v>
      </c>
      <c r="F58">
        <v>1785.1264655283312</v>
      </c>
      <c r="G58">
        <v>1776.2031913277115</v>
      </c>
      <c r="H58">
        <v>1710.0547336067978</v>
      </c>
      <c r="I58">
        <v>1743.4683938059147</v>
      </c>
      <c r="J58">
        <v>1580.3451842311936</v>
      </c>
      <c r="K58">
        <v>1666.4784869108671</v>
      </c>
      <c r="L58">
        <v>1679.4966607846868</v>
      </c>
      <c r="M58">
        <v>1494.3595671248659</v>
      </c>
      <c r="N58">
        <v>1628.1467623905141</v>
      </c>
      <c r="O58">
        <v>1351.750823276092</v>
      </c>
      <c r="P58">
        <v>1551.8716923103966</v>
      </c>
      <c r="Q58">
        <v>1538.431331743109</v>
      </c>
      <c r="R58">
        <v>1803.3895550892271</v>
      </c>
      <c r="S58">
        <v>1840.2293605258874</v>
      </c>
      <c r="T58">
        <v>1766.3157378993328</v>
      </c>
      <c r="U58">
        <v>1793.0043563406634</v>
      </c>
      <c r="V58">
        <v>1626.6713075595053</v>
      </c>
      <c r="W58">
        <v>1712.8614848760722</v>
      </c>
      <c r="X58">
        <v>1740.2909731780396</v>
      </c>
      <c r="Y58">
        <v>1580.7908777388984</v>
      </c>
      <c r="Z58">
        <v>1742.8598502745995</v>
      </c>
      <c r="AA58">
        <v>1488.9096620699102</v>
      </c>
      <c r="AB58">
        <v>1700.5053838648639</v>
      </c>
      <c r="AC58">
        <v>1687.1660803385553</v>
      </c>
      <c r="AD58">
        <v>1944.6155924171985</v>
      </c>
      <c r="AE58">
        <v>1971.9527353180633</v>
      </c>
      <c r="AF58">
        <v>1891.2110599804864</v>
      </c>
      <c r="AG58">
        <v>1916.0366915666236</v>
      </c>
      <c r="AH58">
        <v>1752.7002257746963</v>
      </c>
      <c r="AI58">
        <v>1845.1236958284476</v>
      </c>
      <c r="AJ58">
        <v>1880.0440537061145</v>
      </c>
      <c r="AK58">
        <v>1727.7758201252195</v>
      </c>
      <c r="AL58">
        <v>1896.0401492693097</v>
      </c>
      <c r="AM58">
        <v>1647.0816117613704</v>
      </c>
      <c r="AN58">
        <v>1862.6028244409392</v>
      </c>
      <c r="AO58">
        <v>1852.3133179883375</v>
      </c>
      <c r="AP58">
        <v>2112.0954160161255</v>
      </c>
      <c r="AQ58">
        <v>2141.2152440852497</v>
      </c>
      <c r="AR58">
        <v>2061.9440839216522</v>
      </c>
      <c r="AS58">
        <v>2088.2403898686689</v>
      </c>
      <c r="AT58">
        <v>1926.6922226237921</v>
      </c>
      <c r="AU58">
        <v>2021.4415937943572</v>
      </c>
      <c r="AV58">
        <v>2059.2730628987088</v>
      </c>
      <c r="AW58">
        <v>1910.3693175038559</v>
      </c>
      <c r="AX58">
        <v>2082.2015666831944</v>
      </c>
      <c r="AY58">
        <v>1836.7437215068926</v>
      </c>
      <c r="AZ58">
        <v>2055.4962640263061</v>
      </c>
      <c r="BA58">
        <v>2048.0829055327586</v>
      </c>
      <c r="BB58">
        <v>2310.4133937523347</v>
      </c>
      <c r="BC58">
        <v>2341.8537442623988</v>
      </c>
      <c r="BD58">
        <v>2264.7937784777755</v>
      </c>
      <c r="BE58">
        <v>2293.2854241744499</v>
      </c>
      <c r="BF58">
        <v>2133.9643609626391</v>
      </c>
      <c r="BG58">
        <v>2230.9770430618437</v>
      </c>
      <c r="BH58">
        <v>2271.0872401449278</v>
      </c>
      <c r="BI58">
        <v>2124.453659628557</v>
      </c>
      <c r="BJ58">
        <v>2298.5372703749117</v>
      </c>
      <c r="BK58">
        <v>2055.3225082779431</v>
      </c>
      <c r="BL58">
        <v>2276.3378724747777</v>
      </c>
      <c r="BM58">
        <v>2271.2415555598986</v>
      </c>
      <c r="BN58">
        <v>2535.9692623416822</v>
      </c>
      <c r="BO58">
        <v>2569.8894452679151</v>
      </c>
      <c r="BP58">
        <v>2495.3595345594431</v>
      </c>
      <c r="BQ58">
        <v>2526.3600086667157</v>
      </c>
      <c r="BR58">
        <v>2369.4219195628084</v>
      </c>
      <c r="BS58">
        <v>2468.5721718275872</v>
      </c>
      <c r="BT58">
        <v>2510.4708914719154</v>
      </c>
      <c r="BU58">
        <v>2365.2287533029144</v>
      </c>
      <c r="BV58">
        <v>2540.3535041317245</v>
      </c>
      <c r="BW58">
        <v>2297.9948408647183</v>
      </c>
      <c r="BX58">
        <v>2519.9563795264075</v>
      </c>
      <c r="BY58">
        <v>2516.2304717367892</v>
      </c>
      <c r="BZ58">
        <v>2783.0548168033383</v>
      </c>
      <c r="CA58">
        <v>2819.9543227688591</v>
      </c>
      <c r="CB58">
        <v>2749.1968471267419</v>
      </c>
      <c r="CC58">
        <v>2784.3857766049769</v>
      </c>
      <c r="CD58">
        <v>2631.4371317642563</v>
      </c>
      <c r="CE58">
        <v>2733.6744713867329</v>
      </c>
      <c r="CF58">
        <v>2777.1634945880996</v>
      </c>
      <c r="CG58">
        <v>2631.7214385862953</v>
      </c>
      <c r="CH58">
        <v>2804.9588865909718</v>
      </c>
      <c r="CI58">
        <v>2559.5917937589047</v>
      </c>
      <c r="CJ58">
        <v>2778.3776045548329</v>
      </c>
      <c r="CK58">
        <v>2772.3099618116876</v>
      </c>
      <c r="CL58">
        <v>3038.918512636063</v>
      </c>
      <c r="CM58">
        <v>3079.3198750080996</v>
      </c>
      <c r="CN58">
        <v>3014.9817329527787</v>
      </c>
      <c r="CO58">
        <v>3060.7938716991084</v>
      </c>
      <c r="CP58">
        <v>2921.6793524164077</v>
      </c>
      <c r="CQ58">
        <v>3034.3341586686838</v>
      </c>
      <c r="CR58">
        <v>3095.1020714690931</v>
      </c>
      <c r="CS58">
        <v>2937.1621163469476</v>
      </c>
      <c r="CT58">
        <v>3075.2004276915932</v>
      </c>
      <c r="CU58">
        <v>2918.2676426479543</v>
      </c>
      <c r="CV58">
        <v>1</v>
      </c>
      <c r="CW58">
        <f>'conditional forecasts_6'!CW58</f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f>'conditional forecasts_6'!CW59</f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1933.8864840326046</v>
      </c>
      <c r="E60">
        <v>1821.8005391270137</v>
      </c>
      <c r="F60">
        <v>2008.5116349785374</v>
      </c>
      <c r="G60">
        <v>1803.3722017821976</v>
      </c>
      <c r="H60">
        <v>1904.8000880053048</v>
      </c>
      <c r="I60">
        <v>1742.8924520606972</v>
      </c>
      <c r="J60">
        <v>1707.8778022558561</v>
      </c>
      <c r="K60">
        <v>1710.1704656668931</v>
      </c>
      <c r="L60">
        <v>1568.4846015724479</v>
      </c>
      <c r="M60">
        <v>1746.6031069589112</v>
      </c>
      <c r="N60">
        <v>1778.9170897449158</v>
      </c>
      <c r="O60">
        <v>1761.1294616019077</v>
      </c>
      <c r="P60">
        <v>1923.6277208009317</v>
      </c>
      <c r="Q60">
        <v>1754.9453416922765</v>
      </c>
      <c r="R60">
        <v>1930.6758200223242</v>
      </c>
      <c r="S60">
        <v>1724.3957205322351</v>
      </c>
      <c r="T60">
        <v>1828.7242898729135</v>
      </c>
      <c r="U60">
        <v>1675.2252469151838</v>
      </c>
      <c r="V60">
        <v>1643.3563604677743</v>
      </c>
      <c r="W60">
        <v>1650.1353256431776</v>
      </c>
      <c r="X60">
        <v>1516.9516620538848</v>
      </c>
      <c r="Y60">
        <v>1707.5489619050591</v>
      </c>
      <c r="Z60">
        <v>1756.1786015527314</v>
      </c>
      <c r="AA60">
        <v>1755.4631601761566</v>
      </c>
      <c r="AB60">
        <v>1932.2215161703452</v>
      </c>
      <c r="AC60">
        <v>1772.8066351097127</v>
      </c>
      <c r="AD60">
        <v>1952.635182874006</v>
      </c>
      <c r="AE60">
        <v>1746.8384157298437</v>
      </c>
      <c r="AF60">
        <v>1850.3876594095118</v>
      </c>
      <c r="AG60">
        <v>1696.9722552389308</v>
      </c>
      <c r="AH60">
        <v>1667.2681184893918</v>
      </c>
      <c r="AI60">
        <v>1678.4827624716568</v>
      </c>
      <c r="AJ60">
        <v>1551.4474559457938</v>
      </c>
      <c r="AK60">
        <v>1749.0393745098488</v>
      </c>
      <c r="AL60">
        <v>1804.72372463084</v>
      </c>
      <c r="AM60">
        <v>1810.6161594647115</v>
      </c>
      <c r="AN60">
        <v>1993.3171935327273</v>
      </c>
      <c r="AO60">
        <v>1839.1609083295502</v>
      </c>
      <c r="AP60">
        <v>2023.6455915049157</v>
      </c>
      <c r="AQ60">
        <v>1822.0249215791932</v>
      </c>
      <c r="AR60">
        <v>1929.4156278592845</v>
      </c>
      <c r="AS60">
        <v>1779.6729056918596</v>
      </c>
      <c r="AT60">
        <v>1753.6460487656618</v>
      </c>
      <c r="AU60">
        <v>1768.6933521022627</v>
      </c>
      <c r="AV60">
        <v>1645.7381116308832</v>
      </c>
      <c r="AW60">
        <v>1847.6672821800075</v>
      </c>
      <c r="AX60">
        <v>1907.8761803493708</v>
      </c>
      <c r="AY60">
        <v>1918.3595756906439</v>
      </c>
      <c r="AZ60">
        <v>2105.5884700235438</v>
      </c>
      <c r="BA60">
        <v>1955.7976416020781</v>
      </c>
      <c r="BB60">
        <v>2144.438183316674</v>
      </c>
      <c r="BC60">
        <v>1946.7692376230661</v>
      </c>
      <c r="BD60">
        <v>2057.9495211154126</v>
      </c>
      <c r="BE60">
        <v>1911.8897308871551</v>
      </c>
      <c r="BF60">
        <v>1889.4881276370356</v>
      </c>
      <c r="BG60">
        <v>1908.1344057744523</v>
      </c>
      <c r="BH60">
        <v>1788.7646873027684</v>
      </c>
      <c r="BI60">
        <v>1994.2662314660288</v>
      </c>
      <c r="BJ60">
        <v>2058.0305796866764</v>
      </c>
      <c r="BK60">
        <v>2072.0513300425341</v>
      </c>
      <c r="BL60">
        <v>2262.8035198360321</v>
      </c>
      <c r="BM60">
        <v>2116.5294256295015</v>
      </c>
      <c r="BN60">
        <v>2308.6862613177018</v>
      </c>
      <c r="BO60">
        <v>2114.5319481170418</v>
      </c>
      <c r="BP60">
        <v>2229.2115743846357</v>
      </c>
      <c r="BQ60">
        <v>2086.6073597665923</v>
      </c>
      <c r="BR60">
        <v>2067.5757622108536</v>
      </c>
      <c r="BS60">
        <v>2089.4577590731615</v>
      </c>
      <c r="BT60">
        <v>1973.1453775624927</v>
      </c>
      <c r="BU60">
        <v>2181.5019856916606</v>
      </c>
      <c r="BV60">
        <v>2247.9318860914273</v>
      </c>
      <c r="BW60">
        <v>2264.4898495238403</v>
      </c>
      <c r="BX60">
        <v>2457.7609048772215</v>
      </c>
      <c r="BY60">
        <v>2314.1295936973283</v>
      </c>
      <c r="BZ60">
        <v>2509.1926671205556</v>
      </c>
      <c r="CA60">
        <v>2318.2966496610015</v>
      </c>
      <c r="CB60">
        <v>2436.5769390193873</v>
      </c>
      <c r="CC60">
        <v>2297.7803365315422</v>
      </c>
      <c r="CD60">
        <v>2282.5121321283559</v>
      </c>
      <c r="CE60">
        <v>2307.7985085709051</v>
      </c>
      <c r="CF60">
        <v>2194.2415301004376</v>
      </c>
      <c r="CG60">
        <v>2404.5265768937311</v>
      </c>
      <c r="CH60">
        <v>2472.0675467103556</v>
      </c>
      <c r="CI60">
        <v>2489.1423579213943</v>
      </c>
      <c r="CJ60">
        <v>2682.6962391052507</v>
      </c>
      <c r="CK60">
        <v>2539.631323057858</v>
      </c>
      <c r="CL60">
        <v>2736.1481998251247</v>
      </c>
      <c r="CM60">
        <v>2547.7404863329211</v>
      </c>
      <c r="CN60">
        <v>2670.1770976284001</v>
      </c>
      <c r="CO60">
        <v>2537.1899043053863</v>
      </c>
      <c r="CP60">
        <v>2528.4676942624715</v>
      </c>
      <c r="CQ60">
        <v>2563.5229139670364</v>
      </c>
      <c r="CR60">
        <v>2453.033850428511</v>
      </c>
      <c r="CS60">
        <v>2662.154826394722</v>
      </c>
      <c r="CT60">
        <v>2745.1744993751013</v>
      </c>
      <c r="CU60">
        <v>2709.3437682673634</v>
      </c>
      <c r="CV60">
        <v>-1</v>
      </c>
      <c r="CW60">
        <f>'conditional forecasts_6'!CW60</f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f>'conditional forecasts_6'!CW61</f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1332.8579451569492</v>
      </c>
      <c r="E62">
        <v>1756.9408535610423</v>
      </c>
      <c r="F62">
        <v>2110.6875103590801</v>
      </c>
      <c r="G62">
        <v>2202.9676835565269</v>
      </c>
      <c r="H62">
        <v>2139.874201407938</v>
      </c>
      <c r="I62">
        <v>2173.5525339097953</v>
      </c>
      <c r="J62">
        <v>1940.7894370255783</v>
      </c>
      <c r="K62">
        <v>1875.0721477279963</v>
      </c>
      <c r="L62">
        <v>1790.6362541166916</v>
      </c>
      <c r="M62">
        <v>1510.0617666535982</v>
      </c>
      <c r="N62">
        <v>1520.5741743138724</v>
      </c>
      <c r="O62">
        <v>1335.4792028706229</v>
      </c>
      <c r="P62">
        <v>1761.4096028126573</v>
      </c>
      <c r="Q62">
        <v>2042.9769814558244</v>
      </c>
      <c r="R62">
        <v>2384.2250157178987</v>
      </c>
      <c r="S62">
        <v>2459.2210636590262</v>
      </c>
      <c r="T62">
        <v>2359.2395182054993</v>
      </c>
      <c r="U62">
        <v>2343.6213496717369</v>
      </c>
      <c r="V62">
        <v>2070.2535624084317</v>
      </c>
      <c r="W62">
        <v>1983.8912341065288</v>
      </c>
      <c r="X62">
        <v>1901.7221735987782</v>
      </c>
      <c r="Y62">
        <v>1648.2237630162444</v>
      </c>
      <c r="Z62">
        <v>1701.0806845832997</v>
      </c>
      <c r="AA62">
        <v>1558.9759570031083</v>
      </c>
      <c r="AB62">
        <v>2016.0153562156042</v>
      </c>
      <c r="AC62">
        <v>2310.427048586188</v>
      </c>
      <c r="AD62">
        <v>2647.7801399656155</v>
      </c>
      <c r="AE62">
        <v>2709.1233019534702</v>
      </c>
      <c r="AF62">
        <v>2593.6555255711692</v>
      </c>
      <c r="AG62">
        <v>2566.5880638843109</v>
      </c>
      <c r="AH62">
        <v>2288.5395388068055</v>
      </c>
      <c r="AI62">
        <v>2204.1342974024819</v>
      </c>
      <c r="AJ62">
        <v>2128.6763448530296</v>
      </c>
      <c r="AK62">
        <v>1884.2975162513239</v>
      </c>
      <c r="AL62">
        <v>1946.7586587132428</v>
      </c>
      <c r="AM62">
        <v>1813.5392624056153</v>
      </c>
      <c r="AN62">
        <v>2278.125717338738</v>
      </c>
      <c r="AO62">
        <v>2578.4527412567691</v>
      </c>
      <c r="AP62">
        <v>2919.9868925671381</v>
      </c>
      <c r="AQ62">
        <v>2983.8812867664465</v>
      </c>
      <c r="AR62">
        <v>2869.6970030098628</v>
      </c>
      <c r="AS62">
        <v>2843.2424586588427</v>
      </c>
      <c r="AT62">
        <v>2565.8407745186514</v>
      </c>
      <c r="AU62">
        <v>2482.7369881170998</v>
      </c>
      <c r="AV62">
        <v>2409.5993684333589</v>
      </c>
      <c r="AW62">
        <v>2168.5873290679469</v>
      </c>
      <c r="AX62">
        <v>2235.1925688465108</v>
      </c>
      <c r="AY62">
        <v>2106.4617359159661</v>
      </c>
      <c r="AZ62">
        <v>2575.4477186211379</v>
      </c>
      <c r="BA62">
        <v>2879.7791576894697</v>
      </c>
      <c r="BB62">
        <v>3224.7992283577942</v>
      </c>
      <c r="BC62">
        <v>3291.7016676107223</v>
      </c>
      <c r="BD62">
        <v>3180.1860377640105</v>
      </c>
      <c r="BE62">
        <v>3156.2199043220216</v>
      </c>
      <c r="BF62">
        <v>2881.247904300159</v>
      </c>
      <c r="BG62">
        <v>2800.5740976080197</v>
      </c>
      <c r="BH62">
        <v>2729.870499520076</v>
      </c>
      <c r="BI62">
        <v>2491.2724727115528</v>
      </c>
      <c r="BJ62">
        <v>2560.2525751847352</v>
      </c>
      <c r="BK62">
        <v>2433.8685851754126</v>
      </c>
      <c r="BL62">
        <v>2905.2252853332466</v>
      </c>
      <c r="BM62">
        <v>3212.0371132684986</v>
      </c>
      <c r="BN62">
        <v>3559.7441281145684</v>
      </c>
      <c r="BO62">
        <v>3629.6136680867121</v>
      </c>
      <c r="BP62">
        <v>3521.3568885233076</v>
      </c>
      <c r="BQ62">
        <v>3500.8578731044759</v>
      </c>
      <c r="BR62">
        <v>3229.367534284394</v>
      </c>
      <c r="BS62">
        <v>3151.9011939125844</v>
      </c>
      <c r="BT62">
        <v>3083.8012592956593</v>
      </c>
      <c r="BU62">
        <v>2846.9243236393604</v>
      </c>
      <c r="BV62">
        <v>2916.6275605645615</v>
      </c>
      <c r="BW62">
        <v>2790.1167061039505</v>
      </c>
      <c r="BX62">
        <v>3260.9518303201739</v>
      </c>
      <c r="BY62">
        <v>3567.5620521092628</v>
      </c>
      <c r="BZ62">
        <v>3916.2089007137042</v>
      </c>
      <c r="CA62">
        <v>3988.8524206445068</v>
      </c>
      <c r="CB62">
        <v>3885.5084378569172</v>
      </c>
      <c r="CC62">
        <v>3871.7852101813241</v>
      </c>
      <c r="CD62">
        <v>3608.034346062936</v>
      </c>
      <c r="CE62">
        <v>3537.897086721553</v>
      </c>
      <c r="CF62">
        <v>3475.1658033166968</v>
      </c>
      <c r="CG62">
        <v>3240.3455488445752</v>
      </c>
      <c r="CH62">
        <v>3307.9414251222138</v>
      </c>
      <c r="CI62">
        <v>3175.1339977684215</v>
      </c>
      <c r="CJ62">
        <v>3636.5215701943303</v>
      </c>
      <c r="CK62">
        <v>3932.3893943948324</v>
      </c>
      <c r="CL62">
        <v>4272.0707385304304</v>
      </c>
      <c r="CM62">
        <v>4341.7274082790709</v>
      </c>
      <c r="CN62">
        <v>4243.1708119874183</v>
      </c>
      <c r="CO62">
        <v>4246.37448821416</v>
      </c>
      <c r="CP62">
        <v>4011.1116161005798</v>
      </c>
      <c r="CQ62">
        <v>3971.2515044302904</v>
      </c>
      <c r="CR62">
        <v>3951.3879164819559</v>
      </c>
      <c r="CS62">
        <v>3711.6761253417762</v>
      </c>
      <c r="CT62">
        <v>3751.1550715322464</v>
      </c>
      <c r="CU62">
        <v>3715.3625700483376</v>
      </c>
      <c r="CV62">
        <v>1</v>
      </c>
      <c r="CW62">
        <f>'conditional forecasts_6'!CW62</f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f>'conditional forecasts_6'!CW63</f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2003.1033597926496</v>
      </c>
      <c r="E64">
        <v>1959.6772029421022</v>
      </c>
      <c r="F64">
        <v>2029.7003786996356</v>
      </c>
      <c r="G64">
        <v>1893.9665302355968</v>
      </c>
      <c r="H64">
        <v>2006.0301490992208</v>
      </c>
      <c r="I64">
        <v>1840.3996683437256</v>
      </c>
      <c r="J64">
        <v>1946.529685856651</v>
      </c>
      <c r="K64">
        <v>1980.2199410167029</v>
      </c>
      <c r="L64">
        <v>1923.1853188431185</v>
      </c>
      <c r="M64">
        <v>2224.1698103914187</v>
      </c>
      <c r="N64">
        <v>2221.285965922355</v>
      </c>
      <c r="O64">
        <v>2180.5167061296952</v>
      </c>
      <c r="P64">
        <v>2093.2763275055418</v>
      </c>
      <c r="Q64">
        <v>1937.3770476427092</v>
      </c>
      <c r="R64">
        <v>2066.3796168254489</v>
      </c>
      <c r="S64">
        <v>1905.6404851750096</v>
      </c>
      <c r="T64">
        <v>2027.723314097746</v>
      </c>
      <c r="U64">
        <v>1873.1773670892887</v>
      </c>
      <c r="V64">
        <v>1985.1176002177594</v>
      </c>
      <c r="W64">
        <v>2025.1091602238216</v>
      </c>
      <c r="X64">
        <v>1975.0459594445606</v>
      </c>
      <c r="Y64">
        <v>2281.9016945693456</v>
      </c>
      <c r="Z64">
        <v>2282.8322630740608</v>
      </c>
      <c r="AA64">
        <v>2243.8421745703527</v>
      </c>
      <c r="AB64">
        <v>2157.2694948682642</v>
      </c>
      <c r="AC64">
        <v>2002.2381268294691</v>
      </c>
      <c r="AD64">
        <v>2132.9574921412691</v>
      </c>
      <c r="AE64">
        <v>1975.0250129815545</v>
      </c>
      <c r="AF64">
        <v>2101.0179082866885</v>
      </c>
      <c r="AG64">
        <v>1951.2692531623252</v>
      </c>
      <c r="AH64">
        <v>2068.4344436651904</v>
      </c>
      <c r="AI64">
        <v>2113.6093198697126</v>
      </c>
      <c r="AJ64">
        <v>2068.3757018811393</v>
      </c>
      <c r="AK64">
        <v>2379.5920367042031</v>
      </c>
      <c r="AL64">
        <v>2384.4409953957188</v>
      </c>
      <c r="AM64">
        <v>2349.0213469490182</v>
      </c>
      <c r="AN64">
        <v>2265.7881213651754</v>
      </c>
      <c r="AO64">
        <v>2113.9879517335598</v>
      </c>
      <c r="AP64">
        <v>2247.939991330476</v>
      </c>
      <c r="AQ64">
        <v>2093.3202977791379</v>
      </c>
      <c r="AR64">
        <v>2222.7461996699685</v>
      </c>
      <c r="AS64">
        <v>2076.5532184620674</v>
      </c>
      <c r="AT64">
        <v>2197.3660811962736</v>
      </c>
      <c r="AU64">
        <v>2246.2258666293601</v>
      </c>
      <c r="AV64">
        <v>2204.6498969729037</v>
      </c>
      <c r="AW64">
        <v>2519.4393339533294</v>
      </c>
      <c r="AX64">
        <v>2527.7406016515451</v>
      </c>
      <c r="AY64">
        <v>2495.6430642479172</v>
      </c>
      <c r="AZ64">
        <v>2415.6160993103713</v>
      </c>
      <c r="BA64">
        <v>2266.9352751838574</v>
      </c>
      <c r="BB64">
        <v>2403.9521467898462</v>
      </c>
      <c r="BC64">
        <v>2252.3692488553479</v>
      </c>
      <c r="BD64">
        <v>2384.8191959447422</v>
      </c>
      <c r="BE64">
        <v>2241.6411058205572</v>
      </c>
      <c r="BF64">
        <v>2365.454852998696</v>
      </c>
      <c r="BG64">
        <v>2417.2931641933183</v>
      </c>
      <c r="BH64">
        <v>2378.6660444039921</v>
      </c>
      <c r="BI64">
        <v>2696.3709930568984</v>
      </c>
      <c r="BJ64">
        <v>2707.5545639190905</v>
      </c>
      <c r="BK64">
        <v>2678.3080286352219</v>
      </c>
      <c r="BL64">
        <v>2601.1013148647062</v>
      </c>
      <c r="BM64">
        <v>2455.2063384941453</v>
      </c>
      <c r="BN64">
        <v>2594.9656020220564</v>
      </c>
      <c r="BO64">
        <v>2446.0684553599767</v>
      </c>
      <c r="BP64">
        <v>2581.1338504768946</v>
      </c>
      <c r="BQ64">
        <v>2440.4918066823188</v>
      </c>
      <c r="BR64">
        <v>2566.7624857547989</v>
      </c>
      <c r="BS64">
        <v>2620.9911210297319</v>
      </c>
      <c r="BT64">
        <v>2584.7120219304707</v>
      </c>
      <c r="BU64">
        <v>2904.7549603506368</v>
      </c>
      <c r="BV64">
        <v>2918.3004549838552</v>
      </c>
      <c r="BW64">
        <v>2891.4680348411362</v>
      </c>
      <c r="BX64">
        <v>2816.7428115215798</v>
      </c>
      <c r="BY64">
        <v>2673.3914574668511</v>
      </c>
      <c r="BZ64">
        <v>2815.7238463545864</v>
      </c>
      <c r="CA64">
        <v>2669.3661090803221</v>
      </c>
      <c r="CB64">
        <v>2806.849577393521</v>
      </c>
      <c r="CC64">
        <v>2668.4087133169669</v>
      </c>
      <c r="CD64">
        <v>2796.5856027721265</v>
      </c>
      <c r="CE64">
        <v>2852.3988012604004</v>
      </c>
      <c r="CF64">
        <v>2817.4458178497985</v>
      </c>
      <c r="CG64">
        <v>3138.7234990524857</v>
      </c>
      <c r="CH64">
        <v>3153.6828277426844</v>
      </c>
      <c r="CI64">
        <v>3128.7076683369105</v>
      </c>
      <c r="CJ64">
        <v>3056.341553319613</v>
      </c>
      <c r="CK64">
        <v>2915.893432597215</v>
      </c>
      <c r="CL64">
        <v>3061.4817672674653</v>
      </c>
      <c r="CM64">
        <v>2917.9727303453355</v>
      </c>
      <c r="CN64">
        <v>3058.1263704019648</v>
      </c>
      <c r="CO64">
        <v>2920.8519928646283</v>
      </c>
      <c r="CP64">
        <v>3049.7276506534199</v>
      </c>
      <c r="CQ64">
        <v>3109.7744427411135</v>
      </c>
      <c r="CR64">
        <v>3067.299710310127</v>
      </c>
      <c r="CS64">
        <v>3394.42364088458</v>
      </c>
      <c r="CT64">
        <v>3419.3363636712293</v>
      </c>
      <c r="CU64">
        <v>3299.7413174018375</v>
      </c>
      <c r="CV64">
        <v>-1</v>
      </c>
      <c r="CW64">
        <f>'conditional forecasts_6'!CW64</f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f>'conditional forecasts_6'!CW65</f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5501.9986754479096</v>
      </c>
      <c r="E66">
        <v>6439.3398763717387</v>
      </c>
      <c r="F66">
        <v>7530.8054720845985</v>
      </c>
      <c r="G66">
        <v>8010.2574591496514</v>
      </c>
      <c r="H66">
        <v>7818.7553351160277</v>
      </c>
      <c r="I66">
        <v>8263.1331605197593</v>
      </c>
      <c r="J66">
        <v>7768.2607406000452</v>
      </c>
      <c r="K66">
        <v>7862.2858616861049</v>
      </c>
      <c r="L66">
        <v>7848.1975827284641</v>
      </c>
      <c r="M66">
        <v>6835.4327627228977</v>
      </c>
      <c r="N66">
        <v>6901.4704422902887</v>
      </c>
      <c r="O66">
        <v>5782.6000078816251</v>
      </c>
      <c r="P66">
        <v>6759.4096611379955</v>
      </c>
      <c r="Q66">
        <v>7223.0575100325059</v>
      </c>
      <c r="R66">
        <v>8093.976328474153</v>
      </c>
      <c r="S66">
        <v>8443.1142646878834</v>
      </c>
      <c r="T66">
        <v>8170.8000253614437</v>
      </c>
      <c r="U66">
        <v>8546.0989327138159</v>
      </c>
      <c r="V66">
        <v>8017.5067747712937</v>
      </c>
      <c r="W66">
        <v>8099.7876417510652</v>
      </c>
      <c r="X66">
        <v>8096.7317758937679</v>
      </c>
      <c r="Y66">
        <v>7123.6589378368335</v>
      </c>
      <c r="Z66">
        <v>7240.1602324721171</v>
      </c>
      <c r="AA66">
        <v>6168.4585012091866</v>
      </c>
      <c r="AB66">
        <v>7180.8856146077369</v>
      </c>
      <c r="AC66">
        <v>7663.0883113179943</v>
      </c>
      <c r="AD66">
        <v>8536.5042112582869</v>
      </c>
      <c r="AE66">
        <v>8878.1604183875515</v>
      </c>
      <c r="AF66">
        <v>8595.3077769634656</v>
      </c>
      <c r="AG66">
        <v>8962.5989548470116</v>
      </c>
      <c r="AH66">
        <v>8431.7893473777622</v>
      </c>
      <c r="AI66">
        <v>8518.4296308610301</v>
      </c>
      <c r="AJ66">
        <v>8525.3640151924592</v>
      </c>
      <c r="AK66">
        <v>7566.1205494490223</v>
      </c>
      <c r="AL66">
        <v>7698.267118703674</v>
      </c>
      <c r="AM66">
        <v>6642.2157556775182</v>
      </c>
      <c r="AN66">
        <v>7668.9361596529043</v>
      </c>
      <c r="AO66">
        <v>8163.2207960975229</v>
      </c>
      <c r="AP66">
        <v>9046.1795695170549</v>
      </c>
      <c r="AQ66">
        <v>9395.0317256075996</v>
      </c>
      <c r="AR66">
        <v>9117.6536313019405</v>
      </c>
      <c r="AS66">
        <v>9489.5831364002952</v>
      </c>
      <c r="AT66">
        <v>8963.4903825928377</v>
      </c>
      <c r="AU66">
        <v>9055.6439539666753</v>
      </c>
      <c r="AV66">
        <v>9069.2581847807778</v>
      </c>
      <c r="AW66">
        <v>8117.8496535064787</v>
      </c>
      <c r="AX66">
        <v>8258.6708363496782</v>
      </c>
      <c r="AY66">
        <v>7211.6622768179168</v>
      </c>
      <c r="AZ66">
        <v>8247.3263090908185</v>
      </c>
      <c r="BA66">
        <v>8750.1128965543703</v>
      </c>
      <c r="BB66">
        <v>9640.96819901464</v>
      </c>
      <c r="BC66">
        <v>9997.1148196258619</v>
      </c>
      <c r="BD66">
        <v>9726.5443669396227</v>
      </c>
      <c r="BE66">
        <v>10104.952783828852</v>
      </c>
      <c r="BF66">
        <v>9585.1537734970261</v>
      </c>
      <c r="BG66">
        <v>9683.5133889864392</v>
      </c>
      <c r="BH66">
        <v>9703.293499714935</v>
      </c>
      <c r="BI66">
        <v>8758.0249166773192</v>
      </c>
      <c r="BJ66">
        <v>8904.9665032161665</v>
      </c>
      <c r="BK66">
        <v>7864.0800065233707</v>
      </c>
      <c r="BL66">
        <v>8905.914985684165</v>
      </c>
      <c r="BM66">
        <v>9414.9899792519791</v>
      </c>
      <c r="BN66">
        <v>10312.320550224258</v>
      </c>
      <c r="BO66">
        <v>10675.167478039675</v>
      </c>
      <c r="BP66">
        <v>10411.493967367885</v>
      </c>
      <c r="BQ66">
        <v>10796.873614302429</v>
      </c>
      <c r="BR66">
        <v>10283.897135180372</v>
      </c>
      <c r="BS66">
        <v>10388.632453671988</v>
      </c>
      <c r="BT66">
        <v>10414.031747421042</v>
      </c>
      <c r="BU66">
        <v>9473.4013311314447</v>
      </c>
      <c r="BV66">
        <v>9623.9700710325742</v>
      </c>
      <c r="BW66">
        <v>8585.9497274509013</v>
      </c>
      <c r="BX66">
        <v>9630.4376475012614</v>
      </c>
      <c r="BY66">
        <v>10142.71904028081</v>
      </c>
      <c r="BZ66">
        <v>11044.615391701733</v>
      </c>
      <c r="CA66">
        <v>11413.983907306792</v>
      </c>
      <c r="CB66">
        <v>11158.920797334646</v>
      </c>
      <c r="CC66">
        <v>11554.508440010393</v>
      </c>
      <c r="CD66">
        <v>11052.227493886228</v>
      </c>
      <c r="CE66">
        <v>11166.644359546743</v>
      </c>
      <c r="CF66">
        <v>11199.152514023255</v>
      </c>
      <c r="CG66">
        <v>10261.866004362651</v>
      </c>
      <c r="CH66">
        <v>10411.42119409503</v>
      </c>
      <c r="CI66">
        <v>9368.3754698805496</v>
      </c>
      <c r="CJ66">
        <v>10405.415621531725</v>
      </c>
      <c r="CK66">
        <v>10909.897701567836</v>
      </c>
      <c r="CL66">
        <v>11806.648049382326</v>
      </c>
      <c r="CM66">
        <v>12179.361480621939</v>
      </c>
      <c r="CN66">
        <v>11933.577924180829</v>
      </c>
      <c r="CO66">
        <v>12350.637650783636</v>
      </c>
      <c r="CP66">
        <v>11885.147742675541</v>
      </c>
      <c r="CQ66">
        <v>12020.024406324816</v>
      </c>
      <c r="CR66">
        <v>12111.285984806993</v>
      </c>
      <c r="CS66">
        <v>11168.175502138203</v>
      </c>
      <c r="CT66">
        <v>11159.520914897428</v>
      </c>
      <c r="CU66">
        <v>10546.763328888079</v>
      </c>
      <c r="CV66">
        <v>1</v>
      </c>
      <c r="CW66">
        <f>'conditional forecasts_6'!CW66</f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f>'conditional forecasts_6'!CW67</f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8316.2827430512989</v>
      </c>
      <c r="E68">
        <v>7889.9167407397399</v>
      </c>
      <c r="F68">
        <v>8283.1335405085447</v>
      </c>
      <c r="G68">
        <v>7839.3191943573902</v>
      </c>
      <c r="H68">
        <v>7958.6724178646509</v>
      </c>
      <c r="I68">
        <v>7342.8101997752665</v>
      </c>
      <c r="J68">
        <v>7296.3624980393197</v>
      </c>
      <c r="K68">
        <v>7701.2918375875861</v>
      </c>
      <c r="L68">
        <v>7226.2489641709553</v>
      </c>
      <c r="M68">
        <v>8322.718728216887</v>
      </c>
      <c r="N68">
        <v>8851.7042157605465</v>
      </c>
      <c r="O68">
        <v>8689.9262485045128</v>
      </c>
      <c r="P68">
        <v>8425.8772828927777</v>
      </c>
      <c r="Q68">
        <v>7889.0160297739867</v>
      </c>
      <c r="R68">
        <v>8304.1272098259833</v>
      </c>
      <c r="S68">
        <v>7806.3321901182117</v>
      </c>
      <c r="T68">
        <v>7856.3995759252603</v>
      </c>
      <c r="U68">
        <v>7240.9468886838677</v>
      </c>
      <c r="V68">
        <v>7180.3957538958439</v>
      </c>
      <c r="W68">
        <v>7601.4446840682394</v>
      </c>
      <c r="X68">
        <v>7169.7641430417107</v>
      </c>
      <c r="Y68">
        <v>8323.7168835887333</v>
      </c>
      <c r="Z68">
        <v>8910.9840526888711</v>
      </c>
      <c r="AA68">
        <v>8792.9983987208016</v>
      </c>
      <c r="AB68">
        <v>8549.3582225288555</v>
      </c>
      <c r="AC68">
        <v>8011.8700650871506</v>
      </c>
      <c r="AD68">
        <v>8414.9194983701964</v>
      </c>
      <c r="AE68">
        <v>7904.9570350169915</v>
      </c>
      <c r="AF68">
        <v>7951.1659847149149</v>
      </c>
      <c r="AG68">
        <v>7343.5071008150071</v>
      </c>
      <c r="AH68">
        <v>7300.9528646827857</v>
      </c>
      <c r="AI68">
        <v>7746.13901369826</v>
      </c>
      <c r="AJ68">
        <v>7340.3190586419332</v>
      </c>
      <c r="AK68">
        <v>8518.593557966451</v>
      </c>
      <c r="AL68">
        <v>9127.086593733231</v>
      </c>
      <c r="AM68">
        <v>9027.0539479754734</v>
      </c>
      <c r="AN68">
        <v>8798.6040744212987</v>
      </c>
      <c r="AO68">
        <v>8274.2156745252432</v>
      </c>
      <c r="AP68">
        <v>8688.9030479078392</v>
      </c>
      <c r="AQ68">
        <v>8189.7178616637484</v>
      </c>
      <c r="AR68">
        <v>8246.4793991635943</v>
      </c>
      <c r="AS68">
        <v>7649.7935158457258</v>
      </c>
      <c r="AT68">
        <v>7619.1562995061049</v>
      </c>
      <c r="AU68">
        <v>8077.4511404561945</v>
      </c>
      <c r="AV68">
        <v>7685.8216523925912</v>
      </c>
      <c r="AW68">
        <v>8878.9450386679619</v>
      </c>
      <c r="AX68">
        <v>9502.3637047161046</v>
      </c>
      <c r="AY68">
        <v>9416.7900187085233</v>
      </c>
      <c r="AZ68">
        <v>9201.9829243145487</v>
      </c>
      <c r="BA68">
        <v>8690.3276699636081</v>
      </c>
      <c r="BB68">
        <v>9116.9653280908351</v>
      </c>
      <c r="BC68">
        <v>8629.1960912910581</v>
      </c>
      <c r="BD68">
        <v>8697.0997137066333</v>
      </c>
      <c r="BE68">
        <v>8111.4756548894911</v>
      </c>
      <c r="BF68">
        <v>8091.9177956249514</v>
      </c>
      <c r="BG68">
        <v>8561.3270478077829</v>
      </c>
      <c r="BH68">
        <v>8180.8236717952304</v>
      </c>
      <c r="BI68">
        <v>9385.0603237448522</v>
      </c>
      <c r="BJ68">
        <v>10019.576849295117</v>
      </c>
      <c r="BK68">
        <v>9945.1058702881201</v>
      </c>
      <c r="BL68">
        <v>9741.4318082200025</v>
      </c>
      <c r="BM68">
        <v>9240.9442565111276</v>
      </c>
      <c r="BN68">
        <v>9678.7433006073697</v>
      </c>
      <c r="BO68">
        <v>9202.0298055988715</v>
      </c>
      <c r="BP68">
        <v>9280.7296790395667</v>
      </c>
      <c r="BQ68">
        <v>8705.4566912706268</v>
      </c>
      <c r="BR68">
        <v>8695.6275856992888</v>
      </c>
      <c r="BS68">
        <v>9174.0282372302881</v>
      </c>
      <c r="BT68">
        <v>8801.7837879993422</v>
      </c>
      <c r="BU68">
        <v>10013.719289732237</v>
      </c>
      <c r="BV68">
        <v>10655.732009400363</v>
      </c>
      <c r="BW68">
        <v>10589.062337614716</v>
      </c>
      <c r="BX68">
        <v>10394.053556024246</v>
      </c>
      <c r="BY68">
        <v>9903.5461313770029</v>
      </c>
      <c r="BZ68">
        <v>10352.794972724167</v>
      </c>
      <c r="CA68">
        <v>9888.6983584475474</v>
      </c>
      <c r="CB68">
        <v>9980.3693886439796</v>
      </c>
      <c r="CC68">
        <v>9417.2098604835046</v>
      </c>
      <c r="CD68">
        <v>9417.3179004608282</v>
      </c>
      <c r="CE68">
        <v>9902.4437796432831</v>
      </c>
      <c r="CF68">
        <v>9533.3905826157898</v>
      </c>
      <c r="CG68">
        <v>10745.555172757502</v>
      </c>
      <c r="CH68">
        <v>11386.394509502737</v>
      </c>
      <c r="CI68">
        <v>11319.400032587761</v>
      </c>
      <c r="CJ68">
        <v>11126.949797356971</v>
      </c>
      <c r="CK68">
        <v>10643.836117328829</v>
      </c>
      <c r="CL68">
        <v>11107.476655175818</v>
      </c>
      <c r="CM68">
        <v>10661.798516005991</v>
      </c>
      <c r="CN68">
        <v>10778.195570987744</v>
      </c>
      <c r="CO68">
        <v>10240.924432908703</v>
      </c>
      <c r="CP68">
        <v>10259.781251753973</v>
      </c>
      <c r="CQ68">
        <v>10781.202024614158</v>
      </c>
      <c r="CR68">
        <v>10389.077347701525</v>
      </c>
      <c r="CS68">
        <v>11549.938847192514</v>
      </c>
      <c r="CT68">
        <v>12342.691332510818</v>
      </c>
      <c r="CU68">
        <v>11784.751158508692</v>
      </c>
      <c r="CV68">
        <v>-1</v>
      </c>
      <c r="CW68">
        <f>'conditional forecasts_6'!CW68</f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f>'conditional forecasts_6'!CW69</f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7.0531070138110756</v>
      </c>
      <c r="E70">
        <v>12.065028106400469</v>
      </c>
      <c r="F70">
        <v>29.341539892782322</v>
      </c>
      <c r="G70">
        <v>34.220561227102493</v>
      </c>
      <c r="H70">
        <v>38.810459157751936</v>
      </c>
      <c r="I70">
        <v>48.493064050419306</v>
      </c>
      <c r="J70">
        <v>50.21202521644647</v>
      </c>
      <c r="K70">
        <v>57.974428158938437</v>
      </c>
      <c r="L70">
        <v>56.311591633104321</v>
      </c>
      <c r="M70">
        <v>42.058470117474016</v>
      </c>
      <c r="N70">
        <v>29.525398836541008</v>
      </c>
      <c r="O70">
        <v>-2.7065519443507373</v>
      </c>
      <c r="P70">
        <v>2.1765143262630824</v>
      </c>
      <c r="Q70">
        <v>7.497089718616146</v>
      </c>
      <c r="R70">
        <v>32.058954039300922</v>
      </c>
      <c r="S70">
        <v>41.946845294909707</v>
      </c>
      <c r="T70">
        <v>49.903542499823942</v>
      </c>
      <c r="U70">
        <v>60.7015780823101</v>
      </c>
      <c r="V70">
        <v>62.554612844808091</v>
      </c>
      <c r="W70">
        <v>70.059170786603516</v>
      </c>
      <c r="X70">
        <v>68.015252345177601</v>
      </c>
      <c r="Y70">
        <v>53.471364719049795</v>
      </c>
      <c r="Z70">
        <v>40.681008300015989</v>
      </c>
      <c r="AA70">
        <v>8.180931821985487</v>
      </c>
      <c r="AB70">
        <v>12.817450864578223</v>
      </c>
      <c r="AC70">
        <v>17.931990247566855</v>
      </c>
      <c r="AD70">
        <v>42.349683444471054</v>
      </c>
      <c r="AE70">
        <v>52.157671632881723</v>
      </c>
      <c r="AF70">
        <v>60.076283712169925</v>
      </c>
      <c r="AG70">
        <v>70.842560597824829</v>
      </c>
      <c r="AH70">
        <v>72.637286008140237</v>
      </c>
      <c r="AI70">
        <v>80.03669310622675</v>
      </c>
      <c r="AJ70">
        <v>77.838451809978011</v>
      </c>
      <c r="AK70">
        <v>63.104398852455091</v>
      </c>
      <c r="AL70">
        <v>50.108967803625262</v>
      </c>
      <c r="AM70">
        <v>17.408747456638157</v>
      </c>
      <c r="AN70">
        <v>21.863176777510887</v>
      </c>
      <c r="AO70">
        <v>26.818353294219328</v>
      </c>
      <c r="AP70">
        <v>51.097226343577717</v>
      </c>
      <c r="AQ70">
        <v>60.780960658746608</v>
      </c>
      <c r="AR70">
        <v>68.582963858502936</v>
      </c>
      <c r="AS70">
        <v>79.23429924307672</v>
      </c>
      <c r="AT70">
        <v>80.911566338997801</v>
      </c>
      <c r="AU70">
        <v>88.188693144561142</v>
      </c>
      <c r="AV70">
        <v>85.862682766938264</v>
      </c>
      <c r="AW70">
        <v>70.996059854983159</v>
      </c>
      <c r="AX70">
        <v>57.865006278423245</v>
      </c>
      <c r="AY70">
        <v>25.028531802758174</v>
      </c>
      <c r="AZ70">
        <v>29.34864700081647</v>
      </c>
      <c r="BA70">
        <v>34.173588810869035</v>
      </c>
      <c r="BB70">
        <v>58.327533407785296</v>
      </c>
      <c r="BC70">
        <v>67.891740154224067</v>
      </c>
      <c r="BD70">
        <v>75.578687974873418</v>
      </c>
      <c r="BE70">
        <v>86.117875046144277</v>
      </c>
      <c r="BF70">
        <v>87.684222707423572</v>
      </c>
      <c r="BG70">
        <v>94.850354878029719</v>
      </c>
      <c r="BH70">
        <v>92.412655892863256</v>
      </c>
      <c r="BI70">
        <v>77.43378650238445</v>
      </c>
      <c r="BJ70">
        <v>64.19066369977557</v>
      </c>
      <c r="BK70">
        <v>31.24332862250186</v>
      </c>
      <c r="BL70">
        <v>35.454777028666733</v>
      </c>
      <c r="BM70">
        <v>40.173903670293029</v>
      </c>
      <c r="BN70">
        <v>64.225062021737159</v>
      </c>
      <c r="BO70">
        <v>73.689201667325108</v>
      </c>
      <c r="BP70">
        <v>81.278117230170764</v>
      </c>
      <c r="BQ70">
        <v>91.720422652086455</v>
      </c>
      <c r="BR70">
        <v>93.190134076204401</v>
      </c>
      <c r="BS70">
        <v>100.2591058474907</v>
      </c>
      <c r="BT70">
        <v>97.723238917681186</v>
      </c>
      <c r="BU70">
        <v>82.645177735077269</v>
      </c>
      <c r="BV70">
        <v>69.30250915894247</v>
      </c>
      <c r="BW70">
        <v>36.256792776591553</v>
      </c>
      <c r="BX70">
        <v>40.373306241967811</v>
      </c>
      <c r="BY70">
        <v>45.003501110273902</v>
      </c>
      <c r="BZ70">
        <v>68.973677096440511</v>
      </c>
      <c r="CA70">
        <v>78.364986823408628</v>
      </c>
      <c r="CB70">
        <v>85.886771313615156</v>
      </c>
      <c r="CC70">
        <v>96.262408488661322</v>
      </c>
      <c r="CD70">
        <v>97.659314135107138</v>
      </c>
      <c r="CE70">
        <v>104.64394727425295</v>
      </c>
      <c r="CF70">
        <v>102.01068985538785</v>
      </c>
      <c r="CG70">
        <v>86.825956404704044</v>
      </c>
      <c r="CH70">
        <v>73.374855242696924</v>
      </c>
      <c r="CI70">
        <v>40.228355053289249</v>
      </c>
      <c r="CJ70">
        <v>44.26461909649251</v>
      </c>
      <c r="CK70">
        <v>48.82314237532465</v>
      </c>
      <c r="CL70">
        <v>72.729881363148067</v>
      </c>
      <c r="CM70">
        <v>82.095906743523699</v>
      </c>
      <c r="CN70">
        <v>89.561380994998814</v>
      </c>
      <c r="CO70">
        <v>99.927225290513945</v>
      </c>
      <c r="CP70">
        <v>101.35770703496419</v>
      </c>
      <c r="CQ70">
        <v>108.04385364502727</v>
      </c>
      <c r="CR70">
        <v>106.29625827507854</v>
      </c>
      <c r="CS70">
        <v>90.145883502899608</v>
      </c>
      <c r="CT70">
        <v>75.348379882135504</v>
      </c>
      <c r="CU70">
        <v>47.23389890353139</v>
      </c>
      <c r="CV70">
        <v>1</v>
      </c>
      <c r="CW70">
        <f>'conditional forecasts_6'!CW70</f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f>'conditional forecasts_6'!CW71</f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32.644078417186847</v>
      </c>
      <c r="E72">
        <v>25.958556050590655</v>
      </c>
      <c r="F72">
        <v>15.392605163265312</v>
      </c>
      <c r="G72">
        <v>18.608460213411274</v>
      </c>
      <c r="H72">
        <v>31.797440288395123</v>
      </c>
      <c r="I72">
        <v>21.794016423332913</v>
      </c>
      <c r="J72">
        <v>32.110217523629743</v>
      </c>
      <c r="K72">
        <v>42.33394962866263</v>
      </c>
      <c r="L72">
        <v>37.351801167186238</v>
      </c>
      <c r="M72">
        <v>69.993805745390233</v>
      </c>
      <c r="N72">
        <v>78.254117008431791</v>
      </c>
      <c r="O72">
        <v>97.448891671046965</v>
      </c>
      <c r="P72">
        <v>55.882083340328535</v>
      </c>
      <c r="Q72">
        <v>31.911667747708655</v>
      </c>
      <c r="R72">
        <v>14.613314964488676</v>
      </c>
      <c r="S72">
        <v>14.883369709994884</v>
      </c>
      <c r="T72">
        <v>29.094580820989101</v>
      </c>
      <c r="U72">
        <v>21.815412880997865</v>
      </c>
      <c r="V72">
        <v>34.201430707015341</v>
      </c>
      <c r="W72">
        <v>46.072883553838835</v>
      </c>
      <c r="X72">
        <v>41.848912604416405</v>
      </c>
      <c r="Y72">
        <v>74.447361412437672</v>
      </c>
      <c r="Z72">
        <v>82.147470887319102</v>
      </c>
      <c r="AA72">
        <v>100.54497785317884</v>
      </c>
      <c r="AB72">
        <v>58.166277972075825</v>
      </c>
      <c r="AC72">
        <v>33.602918372548054</v>
      </c>
      <c r="AD72">
        <v>16.03702794436802</v>
      </c>
      <c r="AE72">
        <v>16.344204584001506</v>
      </c>
      <c r="AF72">
        <v>30.78665059984889</v>
      </c>
      <c r="AG72">
        <v>23.793512969538167</v>
      </c>
      <c r="AH72">
        <v>36.402307049750505</v>
      </c>
      <c r="AI72">
        <v>48.370414711327598</v>
      </c>
      <c r="AJ72">
        <v>44.107876144680112</v>
      </c>
      <c r="AK72">
        <v>76.559185005431658</v>
      </c>
      <c r="AL72">
        <v>84.046004259892001</v>
      </c>
      <c r="AM72">
        <v>102.20604885270835</v>
      </c>
      <c r="AN72">
        <v>59.598012179673667</v>
      </c>
      <c r="AO72">
        <v>34.834195985361035</v>
      </c>
      <c r="AP72">
        <v>17.107401289846329</v>
      </c>
      <c r="AQ72">
        <v>17.295674804042832</v>
      </c>
      <c r="AR72">
        <v>31.656724607643387</v>
      </c>
      <c r="AS72">
        <v>24.609318336756392</v>
      </c>
      <c r="AT72">
        <v>37.176593996398807</v>
      </c>
      <c r="AU72">
        <v>49.100744544380021</v>
      </c>
      <c r="AV72">
        <v>44.779503526420761</v>
      </c>
      <c r="AW72">
        <v>77.150806212329059</v>
      </c>
      <c r="AX72">
        <v>84.536525002636211</v>
      </c>
      <c r="AY72">
        <v>102.58025948552762</v>
      </c>
      <c r="AZ72">
        <v>59.849616400067447</v>
      </c>
      <c r="BA72">
        <v>34.965723246013695</v>
      </c>
      <c r="BB72">
        <v>17.127631146490977</v>
      </c>
      <c r="BC72">
        <v>17.215888624765611</v>
      </c>
      <c r="BD72">
        <v>31.487199290881325</v>
      </c>
      <c r="BE72">
        <v>24.357075393894171</v>
      </c>
      <c r="BF72">
        <v>36.844778299981357</v>
      </c>
      <c r="BG72">
        <v>48.689410743328374</v>
      </c>
      <c r="BH72">
        <v>44.287213335375981</v>
      </c>
      <c r="BI72">
        <v>76.576335210180005</v>
      </c>
      <c r="BJ72">
        <v>83.880093849724275</v>
      </c>
      <c r="BK72">
        <v>101.84394700171106</v>
      </c>
      <c r="BL72">
        <v>59.036888936980382</v>
      </c>
      <c r="BM72">
        <v>34.080262156743871</v>
      </c>
      <c r="BN72">
        <v>16.171824126806499</v>
      </c>
      <c r="BO72">
        <v>16.189453754625298</v>
      </c>
      <c r="BP72">
        <v>30.386422294812203</v>
      </c>
      <c r="BQ72">
        <v>23.17505313063959</v>
      </c>
      <c r="BR72">
        <v>35.572873368298538</v>
      </c>
      <c r="BS72">
        <v>47.319826555987774</v>
      </c>
      <c r="BT72">
        <v>42.816230657046901</v>
      </c>
      <c r="BU72">
        <v>75.00737601274416</v>
      </c>
      <c r="BV72">
        <v>82.225531678165979</v>
      </c>
      <c r="BW72">
        <v>100.12459400383337</v>
      </c>
      <c r="BX72">
        <v>57.278565556305338</v>
      </c>
      <c r="BY72">
        <v>32.307588021741921</v>
      </c>
      <c r="BZ72">
        <v>14.400386233929794</v>
      </c>
      <c r="CA72">
        <v>14.418414367141111</v>
      </c>
      <c r="CB72">
        <v>28.594400093100287</v>
      </c>
      <c r="CC72">
        <v>21.321378892295328</v>
      </c>
      <c r="CD72">
        <v>33.605474992721085</v>
      </c>
      <c r="CE72">
        <v>45.187482569942844</v>
      </c>
      <c r="CF72">
        <v>40.484254525075109</v>
      </c>
      <c r="CG72">
        <v>72.469924317475602</v>
      </c>
      <c r="CH72">
        <v>79.51668413129066</v>
      </c>
      <c r="CI72">
        <v>97.319844038585273</v>
      </c>
      <c r="CJ72">
        <v>54.476629171915377</v>
      </c>
      <c r="CK72">
        <v>29.617397100681263</v>
      </c>
      <c r="CL72">
        <v>11.955787093154747</v>
      </c>
      <c r="CM72">
        <v>12.198447382718108</v>
      </c>
      <c r="CN72">
        <v>26.663468399074588</v>
      </c>
      <c r="CO72">
        <v>19.580099792676648</v>
      </c>
      <c r="CP72">
        <v>31.574406649354735</v>
      </c>
      <c r="CQ72">
        <v>43.357364294684587</v>
      </c>
      <c r="CR72">
        <v>37.465736441599034</v>
      </c>
      <c r="CS72">
        <v>67.340800627349324</v>
      </c>
      <c r="CT72">
        <v>82.520159168929055</v>
      </c>
      <c r="CU72">
        <v>81.668255581532833</v>
      </c>
      <c r="CV72">
        <v>-1</v>
      </c>
      <c r="CW72">
        <f>'conditional forecasts_6'!CW72</f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f>'conditional forecasts_6'!CW73</f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1344.9425512636108</v>
      </c>
      <c r="E74">
        <v>1485.6972682018427</v>
      </c>
      <c r="F74">
        <v>1659.4667628074726</v>
      </c>
      <c r="G74">
        <v>1758.5824886303001</v>
      </c>
      <c r="H74">
        <v>1712.2769784348266</v>
      </c>
      <c r="I74">
        <v>1774.3278908503605</v>
      </c>
      <c r="J74">
        <v>1705.6926954697005</v>
      </c>
      <c r="K74">
        <v>1793.5419768457798</v>
      </c>
      <c r="L74">
        <v>1738.340233925654</v>
      </c>
      <c r="M74">
        <v>1691.9189346790802</v>
      </c>
      <c r="N74">
        <v>1738.2718448650044</v>
      </c>
      <c r="O74">
        <v>1455.9849247996747</v>
      </c>
      <c r="P74">
        <v>1545.6503771674552</v>
      </c>
      <c r="Q74">
        <v>1630.7652978830836</v>
      </c>
      <c r="R74">
        <v>1821.5907094966597</v>
      </c>
      <c r="S74">
        <v>1893.2295494705427</v>
      </c>
      <c r="T74">
        <v>1834.5597785726923</v>
      </c>
      <c r="U74">
        <v>1879.0746457060873</v>
      </c>
      <c r="V74">
        <v>1796.1243185090379</v>
      </c>
      <c r="W74">
        <v>1881.7757416285544</v>
      </c>
      <c r="X74">
        <v>1832.3370556644495</v>
      </c>
      <c r="Y74">
        <v>1802.314040811108</v>
      </c>
      <c r="Z74">
        <v>1868.2863464668681</v>
      </c>
      <c r="AA74">
        <v>1603.7397890800876</v>
      </c>
      <c r="AB74">
        <v>1705.525275145606</v>
      </c>
      <c r="AC74">
        <v>1795.7265025333086</v>
      </c>
      <c r="AD74">
        <v>1986.0352749750068</v>
      </c>
      <c r="AE74">
        <v>2054.5290246412796</v>
      </c>
      <c r="AF74">
        <v>1992.9822487507934</v>
      </c>
      <c r="AG74">
        <v>2036.7973924255195</v>
      </c>
      <c r="AH74">
        <v>1955.945380961205</v>
      </c>
      <c r="AI74">
        <v>2046.1042949655684</v>
      </c>
      <c r="AJ74">
        <v>2002.7053161794461</v>
      </c>
      <c r="AK74">
        <v>1979.360465660983</v>
      </c>
      <c r="AL74">
        <v>2051.9784209775444</v>
      </c>
      <c r="AM74">
        <v>1793.6415688380739</v>
      </c>
      <c r="AN74">
        <v>1900.9969706554225</v>
      </c>
      <c r="AO74">
        <v>1996.0423656670926</v>
      </c>
      <c r="AP74">
        <v>2190.4678980598587</v>
      </c>
      <c r="AQ74">
        <v>2262.4419920924547</v>
      </c>
      <c r="AR74">
        <v>2203.9298447903898</v>
      </c>
      <c r="AS74">
        <v>2250.5985021167699</v>
      </c>
      <c r="AT74">
        <v>2172.6949479682371</v>
      </c>
      <c r="AU74">
        <v>2266.1089320330366</v>
      </c>
      <c r="AV74">
        <v>2226.3633955000487</v>
      </c>
      <c r="AW74">
        <v>2207.0300206672387</v>
      </c>
      <c r="AX74">
        <v>2283.8775364848598</v>
      </c>
      <c r="AY74">
        <v>2029.808381851238</v>
      </c>
      <c r="AZ74">
        <v>2141.3105408155852</v>
      </c>
      <c r="BA74">
        <v>2240.2839956719463</v>
      </c>
      <c r="BB74">
        <v>2438.3932365511419</v>
      </c>
      <c r="BC74">
        <v>2513.8382796740257</v>
      </c>
      <c r="BD74">
        <v>2458.6449726089704</v>
      </c>
      <c r="BE74">
        <v>2508.5421809443214</v>
      </c>
      <c r="BF74">
        <v>2433.8217381229433</v>
      </c>
      <c r="BG74">
        <v>2530.3959497323222</v>
      </c>
      <c r="BH74">
        <v>2493.7931071741996</v>
      </c>
      <c r="BI74">
        <v>2477.583267037307</v>
      </c>
      <c r="BJ74">
        <v>2557.5364902563174</v>
      </c>
      <c r="BK74">
        <v>2306.5653125229619</v>
      </c>
      <c r="BL74">
        <v>2421.1766291852791</v>
      </c>
      <c r="BM74">
        <v>2523.2927378818399</v>
      </c>
      <c r="BN74">
        <v>2724.5946100114952</v>
      </c>
      <c r="BO74">
        <v>2803.2823078029805</v>
      </c>
      <c r="BP74">
        <v>2751.3562937459733</v>
      </c>
      <c r="BQ74">
        <v>2804.4904218495672</v>
      </c>
      <c r="BR74">
        <v>2732.8955228106543</v>
      </c>
      <c r="BS74">
        <v>2832.3905343713786</v>
      </c>
      <c r="BT74">
        <v>2798.4217473059407</v>
      </c>
      <c r="BU74">
        <v>2784.5191953656945</v>
      </c>
      <c r="BV74">
        <v>2866.4848542539726</v>
      </c>
      <c r="BW74">
        <v>2617.3530264962455</v>
      </c>
      <c r="BX74">
        <v>2733.8360944407323</v>
      </c>
      <c r="BY74">
        <v>2838.1083772614566</v>
      </c>
      <c r="BZ74">
        <v>3042.0828956311761</v>
      </c>
      <c r="CA74">
        <v>3124.0892688498548</v>
      </c>
      <c r="CB74">
        <v>3076.0817452788524</v>
      </c>
      <c r="CC74">
        <v>3133.478633709793</v>
      </c>
      <c r="CD74">
        <v>3066.0543170814185</v>
      </c>
      <c r="CE74">
        <v>3169.1063410191286</v>
      </c>
      <c r="CF74">
        <v>3137.6127063110052</v>
      </c>
      <c r="CG74">
        <v>3124.8247001615318</v>
      </c>
      <c r="CH74">
        <v>3206.5522350137103</v>
      </c>
      <c r="CI74">
        <v>2956.1855776633965</v>
      </c>
      <c r="CJ74">
        <v>3071.0921521312148</v>
      </c>
      <c r="CK74">
        <v>3174.2657493935299</v>
      </c>
      <c r="CL74">
        <v>3378.6975617748303</v>
      </c>
      <c r="CM74">
        <v>3463.7039171814272</v>
      </c>
      <c r="CN74">
        <v>3421.3393426795865</v>
      </c>
      <c r="CO74">
        <v>3487.6033835988942</v>
      </c>
      <c r="CP74">
        <v>3431.7332665690124</v>
      </c>
      <c r="CQ74">
        <v>3546.1247013163338</v>
      </c>
      <c r="CR74">
        <v>3525.3745981842426</v>
      </c>
      <c r="CS74">
        <v>3506.5585020053845</v>
      </c>
      <c r="CT74">
        <v>3580.9060534291757</v>
      </c>
      <c r="CU74">
        <v>3335.1220359538929</v>
      </c>
      <c r="CV74">
        <v>1</v>
      </c>
      <c r="CW74">
        <f>'conditional forecasts_6'!CW74</f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f>'conditional forecasts_6'!CW75</f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1800.0846243962098</v>
      </c>
      <c r="E76">
        <v>1776.1109167322634</v>
      </c>
      <c r="F76">
        <v>1964.7693792151119</v>
      </c>
      <c r="G76">
        <v>1793.9339864651988</v>
      </c>
      <c r="H76">
        <v>1896.3413870521083</v>
      </c>
      <c r="I76">
        <v>1739.4257406742836</v>
      </c>
      <c r="J76">
        <v>1700.2468781412394</v>
      </c>
      <c r="K76">
        <v>1777.8044264881296</v>
      </c>
      <c r="L76">
        <v>1616.0884147950378</v>
      </c>
      <c r="M76">
        <v>1875.2088812203747</v>
      </c>
      <c r="N76">
        <v>1964.9337839439809</v>
      </c>
      <c r="O76">
        <v>1947.8613575958987</v>
      </c>
      <c r="P76">
        <v>2051.4922607240801</v>
      </c>
      <c r="Q76">
        <v>1866.3945199640202</v>
      </c>
      <c r="R76">
        <v>2041.5201986479387</v>
      </c>
      <c r="S76">
        <v>1842.6760837258489</v>
      </c>
      <c r="T76">
        <v>1920.7048383063843</v>
      </c>
      <c r="U76">
        <v>1746.7561985387392</v>
      </c>
      <c r="V76">
        <v>1695.435042977007</v>
      </c>
      <c r="W76">
        <v>1765.7092696280677</v>
      </c>
      <c r="X76">
        <v>1607.0612160668288</v>
      </c>
      <c r="Y76">
        <v>1878.3691400103667</v>
      </c>
      <c r="Z76">
        <v>1985.8384534436962</v>
      </c>
      <c r="AA76">
        <v>1987.2411764062367</v>
      </c>
      <c r="AB76">
        <v>2104.8725565847558</v>
      </c>
      <c r="AC76">
        <v>1927.4364843100134</v>
      </c>
      <c r="AD76">
        <v>2104.6762933090781</v>
      </c>
      <c r="AE76">
        <v>1904.9425166214992</v>
      </c>
      <c r="AF76">
        <v>1981.986396654891</v>
      </c>
      <c r="AG76">
        <v>1809.0351120210159</v>
      </c>
      <c r="AH76">
        <v>1761.4530958088071</v>
      </c>
      <c r="AI76">
        <v>1837.8678721398251</v>
      </c>
      <c r="AJ76">
        <v>1686.8457516834874</v>
      </c>
      <c r="AK76">
        <v>1966.2970934952486</v>
      </c>
      <c r="AL76">
        <v>2081.7372150884103</v>
      </c>
      <c r="AM76">
        <v>2090.5950921741523</v>
      </c>
      <c r="AN76">
        <v>2215.0622433845333</v>
      </c>
      <c r="AO76">
        <v>2043.8451107787459</v>
      </c>
      <c r="AP76">
        <v>2226.7227803501619</v>
      </c>
      <c r="AQ76">
        <v>2032.1106212814275</v>
      </c>
      <c r="AR76">
        <v>2113.8803202899708</v>
      </c>
      <c r="AS76">
        <v>1945.4440520359083</v>
      </c>
      <c r="AT76">
        <v>1902.3843569436012</v>
      </c>
      <c r="AU76">
        <v>1983.5199867431384</v>
      </c>
      <c r="AV76">
        <v>1837.5234553628684</v>
      </c>
      <c r="AW76">
        <v>2122.2986987676004</v>
      </c>
      <c r="AX76">
        <v>2243.2566658369974</v>
      </c>
      <c r="AY76">
        <v>2257.6713226611637</v>
      </c>
      <c r="AZ76">
        <v>2387.5853187598377</v>
      </c>
      <c r="BA76">
        <v>2221.6054475232986</v>
      </c>
      <c r="BB76">
        <v>2409.4768637905909</v>
      </c>
      <c r="BC76">
        <v>2219.6372364689746</v>
      </c>
      <c r="BD76">
        <v>2306.0118474325554</v>
      </c>
      <c r="BE76">
        <v>2142.070921335076</v>
      </c>
      <c r="BF76">
        <v>2103.4410555721638</v>
      </c>
      <c r="BG76">
        <v>2188.964974152017</v>
      </c>
      <c r="BH76">
        <v>2047.323345482595</v>
      </c>
      <c r="BI76">
        <v>2336.421725771831</v>
      </c>
      <c r="BJ76">
        <v>2461.6748471347755</v>
      </c>
      <c r="BK76">
        <v>2480.3670102598699</v>
      </c>
      <c r="BL76">
        <v>2614.5566781495413</v>
      </c>
      <c r="BM76">
        <v>2452.8663561901399</v>
      </c>
      <c r="BN76">
        <v>2645.0488374574152</v>
      </c>
      <c r="BO76">
        <v>2459.5334422724</v>
      </c>
      <c r="BP76">
        <v>2550.2156067698634</v>
      </c>
      <c r="BQ76">
        <v>2390.5132141355934</v>
      </c>
      <c r="BR76">
        <v>2355.9833721263713</v>
      </c>
      <c r="BS76">
        <v>2445.3950347610316</v>
      </c>
      <c r="BT76">
        <v>2307.3709161217266</v>
      </c>
      <c r="BU76">
        <v>2599.7988404689067</v>
      </c>
      <c r="BV76">
        <v>2728.1384376490723</v>
      </c>
      <c r="BW76">
        <v>2749.7925364347548</v>
      </c>
      <c r="BX76">
        <v>2887.0020780929999</v>
      </c>
      <c r="BY76">
        <v>2728.600005057765</v>
      </c>
      <c r="BZ76">
        <v>2924.5179069296901</v>
      </c>
      <c r="CA76">
        <v>2743.2618969268792</v>
      </c>
      <c r="CB76">
        <v>2838.6456239886393</v>
      </c>
      <c r="CC76">
        <v>2683.8283525119841</v>
      </c>
      <c r="CD76">
        <v>2653.971251649758</v>
      </c>
      <c r="CE76">
        <v>2747.3995509568904</v>
      </c>
      <c r="CF76">
        <v>2612.3763343576748</v>
      </c>
      <c r="CG76">
        <v>2906.6189305297712</v>
      </c>
      <c r="CH76">
        <v>3035.6940793337544</v>
      </c>
      <c r="CI76">
        <v>3057.4085674232056</v>
      </c>
      <c r="CJ76">
        <v>3194.563396666189</v>
      </c>
      <c r="CK76">
        <v>3036.7212140020188</v>
      </c>
      <c r="CL76">
        <v>3234.8383248087985</v>
      </c>
      <c r="CM76">
        <v>3057.4352289910153</v>
      </c>
      <c r="CN76">
        <v>3159.274670489518</v>
      </c>
      <c r="CO76">
        <v>3013.4985715147536</v>
      </c>
      <c r="CP76">
        <v>2992.419461881766</v>
      </c>
      <c r="CQ76">
        <v>3100.0933303392212</v>
      </c>
      <c r="CR76">
        <v>2969.0105261454983</v>
      </c>
      <c r="CS76">
        <v>3250.331196338057</v>
      </c>
      <c r="CT76">
        <v>3417.7547847437077</v>
      </c>
      <c r="CU76">
        <v>3339.203451765643</v>
      </c>
      <c r="CV76">
        <v>-1</v>
      </c>
      <c r="CW76">
        <f>'conditional forecasts_6'!CW76</f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f>'conditional forecasts_6'!CW77</f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2620.2439431323073</v>
      </c>
      <c r="E78">
        <v>2791.5429183828383</v>
      </c>
      <c r="F78">
        <v>2987.5151687296038</v>
      </c>
      <c r="G78">
        <v>2920.862348714707</v>
      </c>
      <c r="H78">
        <v>2835.9571478641765</v>
      </c>
      <c r="I78">
        <v>2822.6043580442542</v>
      </c>
      <c r="J78">
        <v>2693.9559815504736</v>
      </c>
      <c r="K78">
        <v>2679.8286589967606</v>
      </c>
      <c r="L78">
        <v>2586.0363467325033</v>
      </c>
      <c r="M78">
        <v>2420.8434049737848</v>
      </c>
      <c r="N78">
        <v>2425.607593001414</v>
      </c>
      <c r="O78">
        <v>2221.3434301434868</v>
      </c>
      <c r="P78">
        <v>2633.0259133206919</v>
      </c>
      <c r="Q78">
        <v>2826.3910334248922</v>
      </c>
      <c r="R78">
        <v>3085.9105989930904</v>
      </c>
      <c r="S78">
        <v>3011.1930392926288</v>
      </c>
      <c r="T78">
        <v>2916.8920256967144</v>
      </c>
      <c r="U78">
        <v>2882.8109608395107</v>
      </c>
      <c r="V78">
        <v>2730.5239985925073</v>
      </c>
      <c r="W78">
        <v>2712.3331273743111</v>
      </c>
      <c r="X78">
        <v>2626.9070644507765</v>
      </c>
      <c r="Y78">
        <v>2486.0471389447443</v>
      </c>
      <c r="Z78">
        <v>2519.2933591368319</v>
      </c>
      <c r="AA78">
        <v>2338.1358435027955</v>
      </c>
      <c r="AB78">
        <v>2762.5660757732921</v>
      </c>
      <c r="AC78">
        <v>2957.3822874356065</v>
      </c>
      <c r="AD78">
        <v>3210.1046411934649</v>
      </c>
      <c r="AE78">
        <v>3125.6293921914075</v>
      </c>
      <c r="AF78">
        <v>3023.1433923815384</v>
      </c>
      <c r="AG78">
        <v>2984.9983248269114</v>
      </c>
      <c r="AH78">
        <v>2833.1806103988192</v>
      </c>
      <c r="AI78">
        <v>2818.9491339440347</v>
      </c>
      <c r="AJ78">
        <v>2739.4057508708265</v>
      </c>
      <c r="AK78">
        <v>2604.999095782141</v>
      </c>
      <c r="AL78">
        <v>2644.3981577803934</v>
      </c>
      <c r="AM78">
        <v>2468.6505673405609</v>
      </c>
      <c r="AN78">
        <v>2897.5578669419347</v>
      </c>
      <c r="AO78">
        <v>3095.8404409449527</v>
      </c>
      <c r="AP78">
        <v>3351.0231979978744</v>
      </c>
      <c r="AQ78">
        <v>3268.1359431738706</v>
      </c>
      <c r="AR78">
        <v>3166.658118064026</v>
      </c>
      <c r="AS78">
        <v>3129.352780338475</v>
      </c>
      <c r="AT78">
        <v>2978.6293262382378</v>
      </c>
      <c r="AU78">
        <v>2966.0546163391064</v>
      </c>
      <c r="AV78">
        <v>2888.8375961270713</v>
      </c>
      <c r="AW78">
        <v>2757.3244485613322</v>
      </c>
      <c r="AX78">
        <v>2799.9368259256375</v>
      </c>
      <c r="AY78">
        <v>2627.4330994368083</v>
      </c>
      <c r="AZ78">
        <v>3059.380126516342</v>
      </c>
      <c r="BA78">
        <v>3260.3746439836186</v>
      </c>
      <c r="BB78">
        <v>3517.9347810479544</v>
      </c>
      <c r="BC78">
        <v>3437.1667860395446</v>
      </c>
      <c r="BD78">
        <v>3337.6593202358708</v>
      </c>
      <c r="BE78">
        <v>3302.2724482397302</v>
      </c>
      <c r="BF78">
        <v>3153.4744794322446</v>
      </c>
      <c r="BG78">
        <v>3142.8490859769363</v>
      </c>
      <c r="BH78">
        <v>3067.5923054831801</v>
      </c>
      <c r="BI78">
        <v>2938.0274439033597</v>
      </c>
      <c r="BJ78">
        <v>2982.5619849276363</v>
      </c>
      <c r="BK78">
        <v>2811.9607898685317</v>
      </c>
      <c r="BL78">
        <v>3245.8205431061647</v>
      </c>
      <c r="BM78">
        <v>3448.7844068698132</v>
      </c>
      <c r="BN78">
        <v>3708.4188761889627</v>
      </c>
      <c r="BO78">
        <v>3629.8608084970588</v>
      </c>
      <c r="BP78">
        <v>3532.6913618690833</v>
      </c>
      <c r="BQ78">
        <v>3499.7098310828578</v>
      </c>
      <c r="BR78">
        <v>3353.267250175446</v>
      </c>
      <c r="BS78">
        <v>3344.7882083033028</v>
      </c>
      <c r="BT78">
        <v>3271.3032261496442</v>
      </c>
      <c r="BU78">
        <v>3143.0162635827737</v>
      </c>
      <c r="BV78">
        <v>3188.3196811274224</v>
      </c>
      <c r="BW78">
        <v>3018.1112395872892</v>
      </c>
      <c r="BX78">
        <v>3452.2759004915297</v>
      </c>
      <c r="BY78">
        <v>3655.8565593680523</v>
      </c>
      <c r="BZ78">
        <v>3916.835065932185</v>
      </c>
      <c r="CA78">
        <v>3840.6491978969934</v>
      </c>
      <c r="CB78">
        <v>3746.9390963055703</v>
      </c>
      <c r="CC78">
        <v>3718.2426246679011</v>
      </c>
      <c r="CD78">
        <v>3576.3368134641369</v>
      </c>
      <c r="CE78">
        <v>3571.8691264985209</v>
      </c>
      <c r="CF78">
        <v>3501.0698365246508</v>
      </c>
      <c r="CG78">
        <v>3373.5179761330328</v>
      </c>
      <c r="CH78">
        <v>3417.31640721432</v>
      </c>
      <c r="CI78">
        <v>3243.5545421560787</v>
      </c>
      <c r="CJ78">
        <v>3672.8623811209563</v>
      </c>
      <c r="CK78">
        <v>3871.4597613933674</v>
      </c>
      <c r="CL78">
        <v>4129.1599790335167</v>
      </c>
      <c r="CM78">
        <v>4053.5138527931413</v>
      </c>
      <c r="CN78">
        <v>3964.5188951547939</v>
      </c>
      <c r="CO78">
        <v>3946.4834847822372</v>
      </c>
      <c r="CP78">
        <v>3821.3657012251929</v>
      </c>
      <c r="CQ78">
        <v>3832.6264235790768</v>
      </c>
      <c r="CR78">
        <v>3779.9598856146167</v>
      </c>
      <c r="CS78">
        <v>3646.888622757524</v>
      </c>
      <c r="CT78">
        <v>3668.7567927142791</v>
      </c>
      <c r="CU78">
        <v>3556.1716609895275</v>
      </c>
      <c r="CV78">
        <v>1</v>
      </c>
      <c r="CW78">
        <f>'conditional forecasts_6'!CW78</f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f>'conditional forecasts_6'!CW79</f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2712.2903906498068</v>
      </c>
      <c r="E80">
        <v>2664.4677671445925</v>
      </c>
      <c r="F80">
        <v>2875.6196811957461</v>
      </c>
      <c r="G80">
        <v>2816.9342926611416</v>
      </c>
      <c r="H80">
        <v>2861.4811371231708</v>
      </c>
      <c r="I80">
        <v>2597.3554827007997</v>
      </c>
      <c r="J80">
        <v>2588.0962029765187</v>
      </c>
      <c r="K80">
        <v>2722.5686165350603</v>
      </c>
      <c r="L80">
        <v>2528.8943857137583</v>
      </c>
      <c r="M80">
        <v>2904.7813808087849</v>
      </c>
      <c r="N80">
        <v>3051.348232922388</v>
      </c>
      <c r="O80">
        <v>2950.3521520110457</v>
      </c>
      <c r="P80">
        <v>2715.3080619599732</v>
      </c>
      <c r="Q80">
        <v>2614.0100467970751</v>
      </c>
      <c r="R80">
        <v>2845.9661697416559</v>
      </c>
      <c r="S80">
        <v>2790.3810569892535</v>
      </c>
      <c r="T80">
        <v>2827.0854712992318</v>
      </c>
      <c r="U80">
        <v>2574.7579402554074</v>
      </c>
      <c r="V80">
        <v>2562.3303554317176</v>
      </c>
      <c r="W80">
        <v>2702.3436020744657</v>
      </c>
      <c r="X80">
        <v>2524.6939834716932</v>
      </c>
      <c r="Y80">
        <v>2924.4612510907136</v>
      </c>
      <c r="Z80">
        <v>3096.8365517474904</v>
      </c>
      <c r="AA80">
        <v>3016.2508417663012</v>
      </c>
      <c r="AB80">
        <v>2791.1894316094626</v>
      </c>
      <c r="AC80">
        <v>2689.8396581663278</v>
      </c>
      <c r="AD80">
        <v>2915.616402660703</v>
      </c>
      <c r="AE80">
        <v>2852.8029575930509</v>
      </c>
      <c r="AF80">
        <v>2885.239928930836</v>
      </c>
      <c r="AG80">
        <v>2633.4242517624889</v>
      </c>
      <c r="AH80">
        <v>2625.8972719139279</v>
      </c>
      <c r="AI80">
        <v>2773.5519620256687</v>
      </c>
      <c r="AJ80">
        <v>2604.4103031637419</v>
      </c>
      <c r="AK80">
        <v>3012.1695589043256</v>
      </c>
      <c r="AL80">
        <v>3191.3869584033077</v>
      </c>
      <c r="AM80">
        <v>3116.4456806330518</v>
      </c>
      <c r="AN80">
        <v>2896.0400199167721</v>
      </c>
      <c r="AO80">
        <v>2798.586223766948</v>
      </c>
      <c r="AP80">
        <v>3027.6746935675546</v>
      </c>
      <c r="AQ80">
        <v>2967.7505049365409</v>
      </c>
      <c r="AR80">
        <v>3002.8628108335765</v>
      </c>
      <c r="AS80">
        <v>2753.7716151247828</v>
      </c>
      <c r="AT80">
        <v>2749.2770947616482</v>
      </c>
      <c r="AU80">
        <v>2900.440613551822</v>
      </c>
      <c r="AV80">
        <v>2735.3010683992197</v>
      </c>
      <c r="AW80">
        <v>3147.4195222390513</v>
      </c>
      <c r="AX80">
        <v>3331.1218203942399</v>
      </c>
      <c r="AY80">
        <v>3260.5519976918308</v>
      </c>
      <c r="AZ80">
        <v>3044.234256915533</v>
      </c>
      <c r="BA80">
        <v>2950.5215807314598</v>
      </c>
      <c r="BB80">
        <v>3183.0404155612814</v>
      </c>
      <c r="BC80">
        <v>3126.3319560978011</v>
      </c>
      <c r="BD80">
        <v>3164.5534118035603</v>
      </c>
      <c r="BE80">
        <v>2918.5479081920857</v>
      </c>
      <c r="BF80">
        <v>2917.1582646542074</v>
      </c>
      <c r="BG80">
        <v>3071.4526842459022</v>
      </c>
      <c r="BH80">
        <v>2909.4574917565619</v>
      </c>
      <c r="BI80">
        <v>3324.7195596693887</v>
      </c>
      <c r="BJ80">
        <v>3511.5605246706509</v>
      </c>
      <c r="BK80">
        <v>3444.1326730530209</v>
      </c>
      <c r="BL80">
        <v>3230.9754899302648</v>
      </c>
      <c r="BM80">
        <v>3140.4544321317753</v>
      </c>
      <c r="BN80">
        <v>3376.1952344178585</v>
      </c>
      <c r="BO80">
        <v>3322.7173656569735</v>
      </c>
      <c r="BP80">
        <v>3364.1320838294296</v>
      </c>
      <c r="BQ80">
        <v>3121.2151427490285</v>
      </c>
      <c r="BR80">
        <v>3122.7305582373042</v>
      </c>
      <c r="BS80">
        <v>3279.6741152565255</v>
      </c>
      <c r="BT80">
        <v>3120.0307958239341</v>
      </c>
      <c r="BU80">
        <v>3537.3645583590642</v>
      </c>
      <c r="BV80">
        <v>3726.0940496311478</v>
      </c>
      <c r="BW80">
        <v>3660.5518746118969</v>
      </c>
      <c r="BX80">
        <v>3449.515690132017</v>
      </c>
      <c r="BY80">
        <v>3361.5884479779234</v>
      </c>
      <c r="BZ80">
        <v>3600.5495941439003</v>
      </c>
      <c r="CA80">
        <v>3550.9034231311343</v>
      </c>
      <c r="CB80">
        <v>3596.527762821509</v>
      </c>
      <c r="CC80">
        <v>3357.7636181780854</v>
      </c>
      <c r="CD80">
        <v>3362.8367179055576</v>
      </c>
      <c r="CE80">
        <v>3522.2503213548353</v>
      </c>
      <c r="CF80">
        <v>3363.7219675001998</v>
      </c>
      <c r="CG80">
        <v>3780.8627324125391</v>
      </c>
      <c r="CH80">
        <v>3968.5138552139233</v>
      </c>
      <c r="CI80">
        <v>3901.7207115127412</v>
      </c>
      <c r="CJ80">
        <v>3689.9382807928778</v>
      </c>
      <c r="CK80">
        <v>3602.5654082986375</v>
      </c>
      <c r="CL80">
        <v>3844.5051336302445</v>
      </c>
      <c r="CM80">
        <v>3799.5846177293597</v>
      </c>
      <c r="CN80">
        <v>3853.2382238598584</v>
      </c>
      <c r="CO80">
        <v>3624.2164810875274</v>
      </c>
      <c r="CP80">
        <v>3637.6493971475625</v>
      </c>
      <c r="CQ80">
        <v>3814.1690617679892</v>
      </c>
      <c r="CR80">
        <v>3647.8737020464177</v>
      </c>
      <c r="CS80">
        <v>4046.0660034754947</v>
      </c>
      <c r="CT80">
        <v>4303.053788214087</v>
      </c>
      <c r="CU80">
        <v>4025.6513380468423</v>
      </c>
      <c r="CV80">
        <v>-1</v>
      </c>
      <c r="CW80">
        <f>'conditional forecasts_6'!CW80</f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f>'conditional forecasts_6'!CW81</f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2445.8421832164495</v>
      </c>
      <c r="E82">
        <v>2568.9681399721148</v>
      </c>
      <c r="F82">
        <v>3047.7734872926894</v>
      </c>
      <c r="G82">
        <v>3031.6941016662354</v>
      </c>
      <c r="H82">
        <v>3013.5991295314229</v>
      </c>
      <c r="I82">
        <v>3052.2379315712524</v>
      </c>
      <c r="J82">
        <v>2885.4541158862003</v>
      </c>
      <c r="K82">
        <v>2870.8138882415951</v>
      </c>
      <c r="L82">
        <v>2705.8670361824547</v>
      </c>
      <c r="M82">
        <v>2469.9522385593964</v>
      </c>
      <c r="N82">
        <v>2450.5357942014589</v>
      </c>
      <c r="O82">
        <v>2093.3056316419566</v>
      </c>
      <c r="P82">
        <v>2605.4016072783925</v>
      </c>
      <c r="Q82">
        <v>2824.688404234239</v>
      </c>
      <c r="R82">
        <v>3258.2542531954032</v>
      </c>
      <c r="S82">
        <v>3253.4957296524381</v>
      </c>
      <c r="T82">
        <v>3204.3019112638071</v>
      </c>
      <c r="U82">
        <v>3218.1270838156338</v>
      </c>
      <c r="V82">
        <v>3018.0037514625365</v>
      </c>
      <c r="W82">
        <v>2989.4354661154603</v>
      </c>
      <c r="X82">
        <v>2823.6846469191878</v>
      </c>
      <c r="Y82">
        <v>2609.5822725985895</v>
      </c>
      <c r="Z82">
        <v>2621.6797659929653</v>
      </c>
      <c r="AA82">
        <v>2296.6654539388023</v>
      </c>
      <c r="AB82">
        <v>2832.5361290386136</v>
      </c>
      <c r="AC82">
        <v>3062.992803479855</v>
      </c>
      <c r="AD82">
        <v>3495.7130016883766</v>
      </c>
      <c r="AE82">
        <v>3482.8392190814411</v>
      </c>
      <c r="AF82">
        <v>3423.7124552203841</v>
      </c>
      <c r="AG82">
        <v>3430.1524248348051</v>
      </c>
      <c r="AH82">
        <v>3227.3130318556691</v>
      </c>
      <c r="AI82">
        <v>3200.7562784941701</v>
      </c>
      <c r="AJ82">
        <v>3040.5183898510422</v>
      </c>
      <c r="AK82">
        <v>2833.8542081032101</v>
      </c>
      <c r="AL82">
        <v>2853.9582525313281</v>
      </c>
      <c r="AM82">
        <v>2536.5967802337605</v>
      </c>
      <c r="AN82">
        <v>3079.2241708285587</v>
      </c>
      <c r="AO82">
        <v>3315.2451449666642</v>
      </c>
      <c r="AP82">
        <v>3752.2129417372298</v>
      </c>
      <c r="AQ82">
        <v>3742.3269459421736</v>
      </c>
      <c r="AR82">
        <v>3685.1912218081425</v>
      </c>
      <c r="AS82">
        <v>3693.0706832208825</v>
      </c>
      <c r="AT82">
        <v>3491.6483205847744</v>
      </c>
      <c r="AU82">
        <v>3466.9553724360276</v>
      </c>
      <c r="AV82">
        <v>3309.3091660433029</v>
      </c>
      <c r="AW82">
        <v>3105.9983971332822</v>
      </c>
      <c r="AX82">
        <v>3130.032389522652</v>
      </c>
      <c r="AY82">
        <v>2816.867979583476</v>
      </c>
      <c r="AZ82">
        <v>3363.6426610416443</v>
      </c>
      <c r="BA82">
        <v>3603.5300974077745</v>
      </c>
      <c r="BB82">
        <v>4043.9811735963431</v>
      </c>
      <c r="BC82">
        <v>4037.21217480106</v>
      </c>
      <c r="BD82">
        <v>3982.9190967923255</v>
      </c>
      <c r="BE82">
        <v>3993.4799670384764</v>
      </c>
      <c r="BF82">
        <v>3794.6698525011116</v>
      </c>
      <c r="BG82">
        <v>3772.5712472414716</v>
      </c>
      <c r="BH82">
        <v>3617.5143663839526</v>
      </c>
      <c r="BI82">
        <v>3416.7794960092779</v>
      </c>
      <c r="BJ82">
        <v>3443.3677588759056</v>
      </c>
      <c r="BK82">
        <v>3132.7451064877268</v>
      </c>
      <c r="BL82">
        <v>3682.0826671895611</v>
      </c>
      <c r="BM82">
        <v>3924.6076579038472</v>
      </c>
      <c r="BN82">
        <v>4367.8291403921612</v>
      </c>
      <c r="BO82">
        <v>4364.0036538433378</v>
      </c>
      <c r="BP82">
        <v>4312.8250427035364</v>
      </c>
      <c r="BQ82">
        <v>4326.6071397114665</v>
      </c>
      <c r="BR82">
        <v>4130.991566644625</v>
      </c>
      <c r="BS82">
        <v>4111.8704855831684</v>
      </c>
      <c r="BT82">
        <v>3959.3631770615129</v>
      </c>
      <c r="BU82">
        <v>3760.5771295025907</v>
      </c>
      <c r="BV82">
        <v>3788.4496982877663</v>
      </c>
      <c r="BW82">
        <v>3478.554860638877</v>
      </c>
      <c r="BX82">
        <v>4028.371369967962</v>
      </c>
      <c r="BY82">
        <v>4271.6034005260071</v>
      </c>
      <c r="BZ82">
        <v>4716.3075411853206</v>
      </c>
      <c r="CA82">
        <v>4715.2022669045746</v>
      </c>
      <c r="CB82">
        <v>4668.1815660308075</v>
      </c>
      <c r="CC82">
        <v>4687.3616408554908</v>
      </c>
      <c r="CD82">
        <v>4497.7505427009746</v>
      </c>
      <c r="CE82">
        <v>4484.2709196199448</v>
      </c>
      <c r="CF82">
        <v>4335.9517600216432</v>
      </c>
      <c r="CG82">
        <v>4138.9753220300627</v>
      </c>
      <c r="CH82">
        <v>4165.7639387820382</v>
      </c>
      <c r="CI82">
        <v>3852.0117802330215</v>
      </c>
      <c r="CJ82">
        <v>4396.0492407488255</v>
      </c>
      <c r="CK82">
        <v>4632.9261495955307</v>
      </c>
      <c r="CL82">
        <v>5072.7388581865744</v>
      </c>
      <c r="CM82">
        <v>5071.0357011297419</v>
      </c>
      <c r="CN82">
        <v>5028.3085765146852</v>
      </c>
      <c r="CO82">
        <v>5059.0229948532351</v>
      </c>
      <c r="CP82">
        <v>4889.0073933705426</v>
      </c>
      <c r="CQ82">
        <v>4895.0984704840448</v>
      </c>
      <c r="CR82">
        <v>4775.3078025714913</v>
      </c>
      <c r="CS82">
        <v>4581.5514734810804</v>
      </c>
      <c r="CT82">
        <v>4576.6288549110595</v>
      </c>
      <c r="CU82">
        <v>4344.9206010695507</v>
      </c>
      <c r="CV82">
        <v>1</v>
      </c>
      <c r="CW82">
        <f>'conditional forecasts_6'!CW82</f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f>'conditional forecasts_6'!CW83</f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2558.7528536728601</v>
      </c>
      <c r="E84">
        <v>2483.3283244811018</v>
      </c>
      <c r="F84">
        <v>2703.6582649964171</v>
      </c>
      <c r="G84">
        <v>2654.8867099843778</v>
      </c>
      <c r="H84">
        <v>2771.8875142305442</v>
      </c>
      <c r="I84">
        <v>2607.3875429447062</v>
      </c>
      <c r="J84">
        <v>2697.5730242694808</v>
      </c>
      <c r="K84">
        <v>2774.4594825891945</v>
      </c>
      <c r="L84">
        <v>2644.7950840106914</v>
      </c>
      <c r="M84">
        <v>2922.1987317036896</v>
      </c>
      <c r="N84">
        <v>2923.1332994585728</v>
      </c>
      <c r="O84">
        <v>2872.3192097003775</v>
      </c>
      <c r="P84">
        <v>2668.9267435226166</v>
      </c>
      <c r="Q84">
        <v>2657.1868011760248</v>
      </c>
      <c r="R84">
        <v>2808.7159621790975</v>
      </c>
      <c r="S84">
        <v>2783.1262285733551</v>
      </c>
      <c r="T84">
        <v>2866.6011653417036</v>
      </c>
      <c r="U84">
        <v>2708.7498330088551</v>
      </c>
      <c r="V84">
        <v>2786.7862879087702</v>
      </c>
      <c r="W84">
        <v>2867.0729907519017</v>
      </c>
      <c r="X84">
        <v>2743.0002653649017</v>
      </c>
      <c r="Y84">
        <v>3034.0182563886829</v>
      </c>
      <c r="Z84">
        <v>3050.768692732152</v>
      </c>
      <c r="AA84">
        <v>3014.9129136936363</v>
      </c>
      <c r="AB84">
        <v>2821.2464001067815</v>
      </c>
      <c r="AC84">
        <v>2813.8405800223313</v>
      </c>
      <c r="AD84">
        <v>2965.3794615720353</v>
      </c>
      <c r="AE84">
        <v>2938.2108227241833</v>
      </c>
      <c r="AF84">
        <v>3020.9394755698568</v>
      </c>
      <c r="AG84">
        <v>2864.6786305360165</v>
      </c>
      <c r="AH84">
        <v>2946.8452087016467</v>
      </c>
      <c r="AI84">
        <v>3033.1649152228715</v>
      </c>
      <c r="AJ84">
        <v>2916.0276008935616</v>
      </c>
      <c r="AK84">
        <v>3214.0110503462884</v>
      </c>
      <c r="AL84">
        <v>3237.2389114538641</v>
      </c>
      <c r="AM84">
        <v>3207.2032515278142</v>
      </c>
      <c r="AN84">
        <v>3018.733086517595</v>
      </c>
      <c r="AO84">
        <v>3016.0004162857622</v>
      </c>
      <c r="AP84">
        <v>3171.7861690767058</v>
      </c>
      <c r="AQ84">
        <v>3148.5320745323284</v>
      </c>
      <c r="AR84">
        <v>3234.9611154859713</v>
      </c>
      <c r="AS84">
        <v>3082.3381401597076</v>
      </c>
      <c r="AT84">
        <v>3168.2398764235004</v>
      </c>
      <c r="AU84">
        <v>3258.5139915120599</v>
      </c>
      <c r="AV84">
        <v>3145.5941674030164</v>
      </c>
      <c r="AW84">
        <v>3448.0120150762132</v>
      </c>
      <c r="AX84">
        <v>3475.7775004881055</v>
      </c>
      <c r="AY84">
        <v>3450.2463441136451</v>
      </c>
      <c r="AZ84">
        <v>3266.1347446010004</v>
      </c>
      <c r="BA84">
        <v>3267.5547470858132</v>
      </c>
      <c r="BB84">
        <v>3427.2849440810278</v>
      </c>
      <c r="BC84">
        <v>3407.8065014925942</v>
      </c>
      <c r="BD84">
        <v>3497.8983735419879</v>
      </c>
      <c r="BE84">
        <v>3348.8752186186284</v>
      </c>
      <c r="BF84">
        <v>3438.3448826923013</v>
      </c>
      <c r="BG84">
        <v>3532.1665890033892</v>
      </c>
      <c r="BH84">
        <v>3422.7733435995406</v>
      </c>
      <c r="BI84">
        <v>3728.6937650559416</v>
      </c>
      <c r="BJ84">
        <v>3759.9400173084277</v>
      </c>
      <c r="BK84">
        <v>3737.8775770174379</v>
      </c>
      <c r="BL84">
        <v>3557.2369941959905</v>
      </c>
      <c r="BM84">
        <v>3562.1426248039916</v>
      </c>
      <c r="BN84">
        <v>3725.3755239577331</v>
      </c>
      <c r="BO84">
        <v>3709.4030038630408</v>
      </c>
      <c r="BP84">
        <v>3802.9708063771095</v>
      </c>
      <c r="BQ84">
        <v>3657.3429223666471</v>
      </c>
      <c r="BR84">
        <v>3750.0668381049863</v>
      </c>
      <c r="BS84">
        <v>3846.9453425529819</v>
      </c>
      <c r="BT84">
        <v>3740.3770108092199</v>
      </c>
      <c r="BU84">
        <v>4048.8971228606997</v>
      </c>
      <c r="BV84">
        <v>4082.5800905035603</v>
      </c>
      <c r="BW84">
        <v>4062.9117885788405</v>
      </c>
      <c r="BX84">
        <v>3884.7857130264774</v>
      </c>
      <c r="BY84">
        <v>3892.4949198210429</v>
      </c>
      <c r="BZ84">
        <v>4058.9419495773604</v>
      </c>
      <c r="CA84">
        <v>4046.6117597016791</v>
      </c>
      <c r="CB84">
        <v>4144.1257726837321</v>
      </c>
      <c r="CC84">
        <v>4002.480330613238</v>
      </c>
      <c r="CD84">
        <v>4098.8618057808644</v>
      </c>
      <c r="CE84">
        <v>4198.7031164558166</v>
      </c>
      <c r="CF84">
        <v>4094.1483301824287</v>
      </c>
      <c r="CG84">
        <v>4403.6711870761974</v>
      </c>
      <c r="CH84">
        <v>4437.5632782324346</v>
      </c>
      <c r="CI84">
        <v>4417.7757739668696</v>
      </c>
      <c r="CJ84">
        <v>4239.7411761706662</v>
      </c>
      <c r="CK84">
        <v>4248.4209670812588</v>
      </c>
      <c r="CL84">
        <v>4417.5874761091782</v>
      </c>
      <c r="CM84">
        <v>4409.2753113485178</v>
      </c>
      <c r="CN84">
        <v>4513.6962856298023</v>
      </c>
      <c r="CO84">
        <v>4379.8738394627635</v>
      </c>
      <c r="CP84">
        <v>4482.9497820934957</v>
      </c>
      <c r="CQ84">
        <v>4596.3575550990554</v>
      </c>
      <c r="CR84">
        <v>4487.995415717136</v>
      </c>
      <c r="CS84">
        <v>4788.5908778045377</v>
      </c>
      <c r="CT84">
        <v>4878.9220012273672</v>
      </c>
      <c r="CU84">
        <v>4694.7321358035115</v>
      </c>
      <c r="CV84">
        <v>-1</v>
      </c>
      <c r="CW84">
        <f>'conditional forecasts_6'!CW84</f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f>'conditional forecasts_6'!CW85</f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5897.7960214975556</v>
      </c>
      <c r="E86">
        <v>5751.1117115458592</v>
      </c>
      <c r="F86">
        <v>6753.4178464609295</v>
      </c>
      <c r="G86">
        <v>7063.0546876955577</v>
      </c>
      <c r="H86">
        <v>7116.0164234024605</v>
      </c>
      <c r="I86">
        <v>7352.3983360037255</v>
      </c>
      <c r="J86">
        <v>6909.9017415640301</v>
      </c>
      <c r="K86">
        <v>7190.0287795624681</v>
      </c>
      <c r="L86">
        <v>6758.0609602713539</v>
      </c>
      <c r="M86">
        <v>6307.8049860636147</v>
      </c>
      <c r="N86">
        <v>6628.618107197578</v>
      </c>
      <c r="O86">
        <v>5484.1891327062513</v>
      </c>
      <c r="P86">
        <v>6147.0885902464643</v>
      </c>
      <c r="Q86">
        <v>6218.0366140343758</v>
      </c>
      <c r="R86">
        <v>7271.5112408754276</v>
      </c>
      <c r="S86">
        <v>7520.4535160478445</v>
      </c>
      <c r="T86">
        <v>7502.6966934816564</v>
      </c>
      <c r="U86">
        <v>7671.1290451259465</v>
      </c>
      <c r="V86">
        <v>7170.6759946824659</v>
      </c>
      <c r="W86">
        <v>7408.318756252992</v>
      </c>
      <c r="X86">
        <v>6967.7395531384573</v>
      </c>
      <c r="Y86">
        <v>6550.6782029750811</v>
      </c>
      <c r="Z86">
        <v>6934.2291451586871</v>
      </c>
      <c r="AA86">
        <v>5866.5533198885805</v>
      </c>
      <c r="AB86">
        <v>6602.3292449322598</v>
      </c>
      <c r="AC86">
        <v>6727.2906395086065</v>
      </c>
      <c r="AD86">
        <v>7810.8197462810649</v>
      </c>
      <c r="AE86">
        <v>8069.6085247000874</v>
      </c>
      <c r="AF86">
        <v>8050.0338798111616</v>
      </c>
      <c r="AG86">
        <v>8214.5603161727668</v>
      </c>
      <c r="AH86">
        <v>7715.4602348964308</v>
      </c>
      <c r="AI86">
        <v>7963.3036404020477</v>
      </c>
      <c r="AJ86">
        <v>7541.9242433182571</v>
      </c>
      <c r="AK86">
        <v>7150.9836948361271</v>
      </c>
      <c r="AL86">
        <v>7564.6243979077553</v>
      </c>
      <c r="AM86">
        <v>6528.2245991922191</v>
      </c>
      <c r="AN86">
        <v>7294.3287391117756</v>
      </c>
      <c r="AO86">
        <v>7447.2573056465108</v>
      </c>
      <c r="AP86">
        <v>8555.6435065485311</v>
      </c>
      <c r="AQ86">
        <v>8836.0349852342224</v>
      </c>
      <c r="AR86">
        <v>8835.211612722991</v>
      </c>
      <c r="AS86">
        <v>9016.4878899586492</v>
      </c>
      <c r="AT86">
        <v>8533.2446251066212</v>
      </c>
      <c r="AU86">
        <v>8797.1551783164214</v>
      </c>
      <c r="AV86">
        <v>8392.8875542235201</v>
      </c>
      <c r="AW86">
        <v>8020.4916945695959</v>
      </c>
      <c r="AX86">
        <v>8454.018693990176</v>
      </c>
      <c r="AY86">
        <v>7438.3854602158081</v>
      </c>
      <c r="AZ86">
        <v>8225.5030906284592</v>
      </c>
      <c r="BA86">
        <v>8399.0935551754537</v>
      </c>
      <c r="BB86">
        <v>9527.3741096440499</v>
      </c>
      <c r="BC86">
        <v>9826.7151026380816</v>
      </c>
      <c r="BD86">
        <v>9843.9290300998</v>
      </c>
      <c r="BE86">
        <v>10042.493418294012</v>
      </c>
      <c r="BF86">
        <v>9575.9938705911372</v>
      </c>
      <c r="BG86">
        <v>9856.2847849970822</v>
      </c>
      <c r="BH86">
        <v>9468.1631132210841</v>
      </c>
      <c r="BI86">
        <v>9111.7608687249085</v>
      </c>
      <c r="BJ86">
        <v>9561.1882778721956</v>
      </c>
      <c r="BK86">
        <v>8561.4234931438914</v>
      </c>
      <c r="BL86">
        <v>9364.4534360026682</v>
      </c>
      <c r="BM86">
        <v>9554.0838796461794</v>
      </c>
      <c r="BN86">
        <v>10698.599198992002</v>
      </c>
      <c r="BO86">
        <v>11014.384414717286</v>
      </c>
      <c r="BP86">
        <v>11048.178158504583</v>
      </c>
      <c r="BQ86">
        <v>11263.271651679053</v>
      </c>
      <c r="BR86">
        <v>10812.952508009468</v>
      </c>
      <c r="BS86">
        <v>11108.701364391938</v>
      </c>
      <c r="BT86">
        <v>10734.941735005281</v>
      </c>
      <c r="BU86">
        <v>10391.543680841822</v>
      </c>
      <c r="BV86">
        <v>10852.592733990365</v>
      </c>
      <c r="BW86">
        <v>9863.3820996506474</v>
      </c>
      <c r="BX86">
        <v>10676.58393939316</v>
      </c>
      <c r="BY86">
        <v>10876.977357040616</v>
      </c>
      <c r="BZ86">
        <v>12033.896404752702</v>
      </c>
      <c r="CA86">
        <v>12364.535747373358</v>
      </c>
      <c r="CB86">
        <v>12415.861079752285</v>
      </c>
      <c r="CC86">
        <v>12650.564914199455</v>
      </c>
      <c r="CD86">
        <v>12220.480018681079</v>
      </c>
      <c r="CE86">
        <v>12535.032195313037</v>
      </c>
      <c r="CF86">
        <v>12176.47990775926</v>
      </c>
      <c r="CG86">
        <v>11843.033786285701</v>
      </c>
      <c r="CH86">
        <v>12308.123303402519</v>
      </c>
      <c r="CI86">
        <v>11317.825855314371</v>
      </c>
      <c r="CJ86">
        <v>12126.977599275275</v>
      </c>
      <c r="CK86">
        <v>12323.316887364461</v>
      </c>
      <c r="CL86">
        <v>13480.441170856042</v>
      </c>
      <c r="CM86">
        <v>13820.268419067097</v>
      </c>
      <c r="CN86">
        <v>13890.143113355603</v>
      </c>
      <c r="CO86">
        <v>14157.303036985782</v>
      </c>
      <c r="CP86">
        <v>13771.936844855949</v>
      </c>
      <c r="CQ86">
        <v>14133.660586051083</v>
      </c>
      <c r="CR86">
        <v>13834.985158476949</v>
      </c>
      <c r="CS86">
        <v>13496.900752546186</v>
      </c>
      <c r="CT86">
        <v>13944.612458380045</v>
      </c>
      <c r="CU86">
        <v>13057.23386236415</v>
      </c>
      <c r="CV86">
        <v>1</v>
      </c>
      <c r="CW86">
        <f>'conditional forecasts_6'!CW86</f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f>'conditional forecasts_6'!CW87</f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8052.9355886981302</v>
      </c>
      <c r="E88">
        <v>7636.1009371801474</v>
      </c>
      <c r="F88">
        <v>8271.6430981862104</v>
      </c>
      <c r="G88">
        <v>7802.419599344943</v>
      </c>
      <c r="H88">
        <v>7935.5996881537767</v>
      </c>
      <c r="I88">
        <v>7357.3070083739613</v>
      </c>
      <c r="J88">
        <v>7017.0524748864127</v>
      </c>
      <c r="K88">
        <v>7186.5464232638542</v>
      </c>
      <c r="L88">
        <v>6450.7416531768395</v>
      </c>
      <c r="M88">
        <v>7219.2741443756149</v>
      </c>
      <c r="N88">
        <v>7663.3275428835314</v>
      </c>
      <c r="O88">
        <v>7711.4413512628216</v>
      </c>
      <c r="P88">
        <v>8049.9936424471161</v>
      </c>
      <c r="Q88">
        <v>7701.2402924172375</v>
      </c>
      <c r="R88">
        <v>8223.2870148700677</v>
      </c>
      <c r="S88">
        <v>7724.3961194973481</v>
      </c>
      <c r="T88">
        <v>7770.6656827905363</v>
      </c>
      <c r="U88">
        <v>7158.2351451545564</v>
      </c>
      <c r="V88">
        <v>6753.1739076171771</v>
      </c>
      <c r="W88">
        <v>6899.8268745327969</v>
      </c>
      <c r="X88">
        <v>6170.4293463716258</v>
      </c>
      <c r="Y88">
        <v>6980.4734274524944</v>
      </c>
      <c r="Z88">
        <v>7487.4441729623359</v>
      </c>
      <c r="AA88">
        <v>7605.3297740324124</v>
      </c>
      <c r="AB88">
        <v>8003.3160176016991</v>
      </c>
      <c r="AC88">
        <v>7696.1924914655319</v>
      </c>
      <c r="AD88">
        <v>8242.1166962886564</v>
      </c>
      <c r="AE88">
        <v>7755.5225131998377</v>
      </c>
      <c r="AF88">
        <v>7810.4662334401992</v>
      </c>
      <c r="AG88">
        <v>7209.8753444987224</v>
      </c>
      <c r="AH88">
        <v>6823.3284624139351</v>
      </c>
      <c r="AI88">
        <v>6995.6744261166696</v>
      </c>
      <c r="AJ88">
        <v>6297.6308094886363</v>
      </c>
      <c r="AK88">
        <v>7142.4232827740279</v>
      </c>
      <c r="AL88">
        <v>7685.457414793731</v>
      </c>
      <c r="AM88">
        <v>7839.2016544663365</v>
      </c>
      <c r="AN88">
        <v>8271.8148121222184</v>
      </c>
      <c r="AO88">
        <v>7997.4119898660501</v>
      </c>
      <c r="AP88">
        <v>8573.7683389294561</v>
      </c>
      <c r="AQ88">
        <v>8115.2666239421533</v>
      </c>
      <c r="AR88">
        <v>8196.2953926419141</v>
      </c>
      <c r="AS88">
        <v>7620.459406346341</v>
      </c>
      <c r="AT88">
        <v>7258.1938292771165</v>
      </c>
      <c r="AU88">
        <v>7455.1443277724447</v>
      </c>
      <c r="AV88">
        <v>6782.5479898430149</v>
      </c>
      <c r="AW88">
        <v>7653.760833462562</v>
      </c>
      <c r="AX88">
        <v>8223.957097679031</v>
      </c>
      <c r="AY88">
        <v>8405.1501928296275</v>
      </c>
      <c r="AZ88">
        <v>8864.999721341741</v>
      </c>
      <c r="BA88">
        <v>8617.2275289491226</v>
      </c>
      <c r="BB88">
        <v>9219.3983848377466</v>
      </c>
      <c r="BC88">
        <v>8785.8655262451375</v>
      </c>
      <c r="BD88">
        <v>8891.1125139403393</v>
      </c>
      <c r="BE88">
        <v>8338.8900338564126</v>
      </c>
      <c r="BF88">
        <v>7999.7707716906816</v>
      </c>
      <c r="BG88">
        <v>8219.5006151756879</v>
      </c>
      <c r="BH88">
        <v>7569.3805253485116</v>
      </c>
      <c r="BI88">
        <v>8462.8130734817314</v>
      </c>
      <c r="BJ88">
        <v>9055.0236627650575</v>
      </c>
      <c r="BK88">
        <v>9258.0940823463297</v>
      </c>
      <c r="BL88">
        <v>9739.7666760052325</v>
      </c>
      <c r="BM88">
        <v>9513.8422139203831</v>
      </c>
      <c r="BN88">
        <v>10137.931933641874</v>
      </c>
      <c r="BO88">
        <v>9726.3717186282556</v>
      </c>
      <c r="BP88">
        <v>9853.5389822680445</v>
      </c>
      <c r="BQ88">
        <v>9322.98037602164</v>
      </c>
      <c r="BR88">
        <v>9004.9824241441675</v>
      </c>
      <c r="BS88">
        <v>9244.9697326506575</v>
      </c>
      <c r="BT88">
        <v>8613.9656005871293</v>
      </c>
      <c r="BU88">
        <v>9525.2392278271163</v>
      </c>
      <c r="BV88">
        <v>10134.126220644246</v>
      </c>
      <c r="BW88">
        <v>10353.1230456955</v>
      </c>
      <c r="BX88">
        <v>10850.674911919185</v>
      </c>
      <c r="BY88">
        <v>10641.45227221907</v>
      </c>
      <c r="BZ88">
        <v>11283.878038808016</v>
      </c>
      <c r="CA88">
        <v>10892.754567248856</v>
      </c>
      <c r="CB88">
        <v>11042.325117277605</v>
      </c>
      <c r="CC88">
        <v>10535.274950993777</v>
      </c>
      <c r="CD88">
        <v>10240.395468656596</v>
      </c>
      <c r="CE88">
        <v>10501.285858648518</v>
      </c>
      <c r="CF88">
        <v>9887.3289003359805</v>
      </c>
      <c r="CG88">
        <v>10810.778934079157</v>
      </c>
      <c r="CH88">
        <v>11427.038303544643</v>
      </c>
      <c r="CI88">
        <v>11649.90963990901</v>
      </c>
      <c r="CJ88">
        <v>12149.926949749108</v>
      </c>
      <c r="CK88">
        <v>11944.591363304524</v>
      </c>
      <c r="CL88">
        <v>12596.904116173117</v>
      </c>
      <c r="CM88">
        <v>12222.119338671466</v>
      </c>
      <c r="CN88">
        <v>12398.96744486125</v>
      </c>
      <c r="CO88">
        <v>11929.737333491845</v>
      </c>
      <c r="CP88">
        <v>11674.336074013838</v>
      </c>
      <c r="CQ88">
        <v>11995.874018127994</v>
      </c>
      <c r="CR88">
        <v>11410.666126437876</v>
      </c>
      <c r="CS88">
        <v>12291.464659048213</v>
      </c>
      <c r="CT88">
        <v>13083.469294147595</v>
      </c>
      <c r="CU88">
        <v>12911.437567266055</v>
      </c>
      <c r="CV88">
        <v>-1</v>
      </c>
      <c r="CW88">
        <f>'conditional forecasts_6'!CW88</f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f>'conditional forecasts_6'!CW89</f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2356.9121579649982</v>
      </c>
      <c r="E90">
        <v>2400.8974552627178</v>
      </c>
      <c r="F90">
        <v>2739.6879103591973</v>
      </c>
      <c r="G90">
        <v>2796.1702104812848</v>
      </c>
      <c r="H90">
        <v>2757.1009797105544</v>
      </c>
      <c r="I90">
        <v>2902.9663109657063</v>
      </c>
      <c r="J90">
        <v>2748.4573527992447</v>
      </c>
      <c r="K90">
        <v>2851.7158588951047</v>
      </c>
      <c r="L90">
        <v>2784.9495760733175</v>
      </c>
      <c r="M90">
        <v>2537.0277010541522</v>
      </c>
      <c r="N90">
        <v>2664.0013253401635</v>
      </c>
      <c r="O90">
        <v>2266.4932544225758</v>
      </c>
      <c r="P90">
        <v>2654.1913513142558</v>
      </c>
      <c r="Q90">
        <v>2687.4047572514683</v>
      </c>
      <c r="R90">
        <v>2990.0986148073216</v>
      </c>
      <c r="S90">
        <v>2999.4513976621679</v>
      </c>
      <c r="T90">
        <v>2919.3032068467783</v>
      </c>
      <c r="U90">
        <v>3027.3828482190265</v>
      </c>
      <c r="V90">
        <v>2849.6954837218391</v>
      </c>
      <c r="W90">
        <v>2938.5860662521955</v>
      </c>
      <c r="X90">
        <v>2870.3571625867453</v>
      </c>
      <c r="Y90">
        <v>2632.7987560472325</v>
      </c>
      <c r="Z90">
        <v>2774.4145034157541</v>
      </c>
      <c r="AA90">
        <v>2390.4830277528222</v>
      </c>
      <c r="AB90">
        <v>2787.1709220547746</v>
      </c>
      <c r="AC90">
        <v>2823.0952744481715</v>
      </c>
      <c r="AD90">
        <v>3123.6277697751711</v>
      </c>
      <c r="AE90">
        <v>3128.9326728700198</v>
      </c>
      <c r="AF90">
        <v>3045.6689772243562</v>
      </c>
      <c r="AG90">
        <v>3153.3433077133486</v>
      </c>
      <c r="AH90">
        <v>2978.436922733747</v>
      </c>
      <c r="AI90">
        <v>3072.7240766049244</v>
      </c>
      <c r="AJ90">
        <v>3011.4812706582925</v>
      </c>
      <c r="AK90">
        <v>2781.5046483374658</v>
      </c>
      <c r="AL90">
        <v>2930.5773660884615</v>
      </c>
      <c r="AM90">
        <v>2553.5788488879175</v>
      </c>
      <c r="AN90">
        <v>2956.51464288223</v>
      </c>
      <c r="AO90">
        <v>2997.9690667190002</v>
      </c>
      <c r="AP90">
        <v>3303.3567806629098</v>
      </c>
      <c r="AQ90">
        <v>3312.9584824514982</v>
      </c>
      <c r="AR90">
        <v>3233.6269903101429</v>
      </c>
      <c r="AS90">
        <v>3345.1187637296753</v>
      </c>
      <c r="AT90">
        <v>3174.1662031120022</v>
      </c>
      <c r="AU90">
        <v>3272.7274843020773</v>
      </c>
      <c r="AV90">
        <v>3216.1462103139002</v>
      </c>
      <c r="AW90">
        <v>2991.1603383934021</v>
      </c>
      <c r="AX90">
        <v>3145.4034365029138</v>
      </c>
      <c r="AY90">
        <v>2773.5733477155563</v>
      </c>
      <c r="AZ90">
        <v>3181.5216706114438</v>
      </c>
      <c r="BA90">
        <v>3227.744837360875</v>
      </c>
      <c r="BB90">
        <v>3537.6439682661057</v>
      </c>
      <c r="BC90">
        <v>3551.5430925343981</v>
      </c>
      <c r="BD90">
        <v>3476.3646884150576</v>
      </c>
      <c r="BE90">
        <v>3591.9316150651885</v>
      </c>
      <c r="BF90">
        <v>3425.0205097048047</v>
      </c>
      <c r="BG90">
        <v>3527.6065644770342</v>
      </c>
      <c r="BH90">
        <v>3475.0294757157708</v>
      </c>
      <c r="BI90">
        <v>3254.0145143824247</v>
      </c>
      <c r="BJ90">
        <v>3412.1859864092885</v>
      </c>
      <c r="BK90">
        <v>3044.243944170385</v>
      </c>
      <c r="BL90">
        <v>3456.0555602897207</v>
      </c>
      <c r="BM90">
        <v>3506.141940999757</v>
      </c>
      <c r="BN90">
        <v>3819.9289712215932</v>
      </c>
      <c r="BO90">
        <v>3837.7541162891312</v>
      </c>
      <c r="BP90">
        <v>3766.5310499321322</v>
      </c>
      <c r="BQ90">
        <v>3886.0443981991771</v>
      </c>
      <c r="BR90">
        <v>3723.0028365956523</v>
      </c>
      <c r="BS90">
        <v>3829.2930632295802</v>
      </c>
      <c r="BT90">
        <v>3780.1654625863403</v>
      </c>
      <c r="BU90">
        <v>3562.2836551114542</v>
      </c>
      <c r="BV90">
        <v>3723.2693622458837</v>
      </c>
      <c r="BW90">
        <v>3357.9033690801662</v>
      </c>
      <c r="BX90">
        <v>3772.2215798746556</v>
      </c>
      <c r="BY90">
        <v>3824.9782359313949</v>
      </c>
      <c r="BZ90">
        <v>4141.842404022982</v>
      </c>
      <c r="CA90">
        <v>4163.3279492758575</v>
      </c>
      <c r="CB90">
        <v>4096.378368083444</v>
      </c>
      <c r="CC90">
        <v>4220.6105822692134</v>
      </c>
      <c r="CD90">
        <v>4062.3696176850531</v>
      </c>
      <c r="CE90">
        <v>4173.056771922842</v>
      </c>
      <c r="CF90">
        <v>4127.4315585227887</v>
      </c>
      <c r="CG90">
        <v>3911.8076494167376</v>
      </c>
      <c r="CH90">
        <v>4073.6904990737535</v>
      </c>
      <c r="CI90">
        <v>3708.0804242407053</v>
      </c>
      <c r="CJ90">
        <v>4121.5705131900031</v>
      </c>
      <c r="CK90">
        <v>4173.6022306373598</v>
      </c>
      <c r="CL90">
        <v>4490.7670064930171</v>
      </c>
      <c r="CM90">
        <v>4515.0549195243975</v>
      </c>
      <c r="CN90">
        <v>4452.7244621887094</v>
      </c>
      <c r="CO90">
        <v>4584.8842110226815</v>
      </c>
      <c r="CP90">
        <v>4438.4611904233498</v>
      </c>
      <c r="CQ90">
        <v>4558.5952700894468</v>
      </c>
      <c r="CR90">
        <v>4529.4798522681322</v>
      </c>
      <c r="CS90">
        <v>4314.4983012990015</v>
      </c>
      <c r="CT90">
        <v>4438.7582358158097</v>
      </c>
      <c r="CU90">
        <v>4184.1834280469056</v>
      </c>
      <c r="CV90">
        <v>1</v>
      </c>
      <c r="CW90">
        <f>'conditional forecasts_6'!CW90</f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f>'conditional forecasts_6'!CW91</f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2992.4332276823566</v>
      </c>
      <c r="E92">
        <v>2800.88352108561</v>
      </c>
      <c r="F92">
        <v>3062.1394199172901</v>
      </c>
      <c r="G92">
        <v>2950.6635801588345</v>
      </c>
      <c r="H92">
        <v>3044.6602013706924</v>
      </c>
      <c r="I92">
        <v>2890.5022299741877</v>
      </c>
      <c r="J92">
        <v>2777.8236352857989</v>
      </c>
      <c r="K92">
        <v>2828.3171805416673</v>
      </c>
      <c r="L92">
        <v>2609.9545817688409</v>
      </c>
      <c r="M92">
        <v>2871.3228847421597</v>
      </c>
      <c r="N92">
        <v>3038.0373702780244</v>
      </c>
      <c r="O92">
        <v>3096.3890655545529</v>
      </c>
      <c r="P92">
        <v>3239.1654814254221</v>
      </c>
      <c r="Q92">
        <v>3065.5711287227587</v>
      </c>
      <c r="R92">
        <v>3199.7454620565372</v>
      </c>
      <c r="S92">
        <v>3044.0567385426357</v>
      </c>
      <c r="T92">
        <v>3077.8909388678471</v>
      </c>
      <c r="U92">
        <v>2888.4226896792406</v>
      </c>
      <c r="V92">
        <v>2737.493540364238</v>
      </c>
      <c r="W92">
        <v>2768.9196650875169</v>
      </c>
      <c r="X92">
        <v>2543.1104833375521</v>
      </c>
      <c r="Y92">
        <v>2810.2316336716094</v>
      </c>
      <c r="Z92">
        <v>2989.7999296752669</v>
      </c>
      <c r="AA92">
        <v>3063.7321281114705</v>
      </c>
      <c r="AB92">
        <v>3219.1877476491168</v>
      </c>
      <c r="AC92">
        <v>3053.2771900019879</v>
      </c>
      <c r="AD92">
        <v>3190.2913086374078</v>
      </c>
      <c r="AE92">
        <v>3034.4980055146852</v>
      </c>
      <c r="AF92">
        <v>3067.6610232812764</v>
      </c>
      <c r="AG92">
        <v>2878.9984958346067</v>
      </c>
      <c r="AH92">
        <v>2731.3811616387707</v>
      </c>
      <c r="AI92">
        <v>2768.7357730375975</v>
      </c>
      <c r="AJ92">
        <v>2550.9373306458679</v>
      </c>
      <c r="AK92">
        <v>2827.3517180731114</v>
      </c>
      <c r="AL92">
        <v>3016.7300072091457</v>
      </c>
      <c r="AM92">
        <v>3100.4038083034743</v>
      </c>
      <c r="AN92">
        <v>3265.1360663455575</v>
      </c>
      <c r="AO92">
        <v>3107.8036078230571</v>
      </c>
      <c r="AP92">
        <v>3252.6060033277336</v>
      </c>
      <c r="AQ92">
        <v>3103.8544809597124</v>
      </c>
      <c r="AR92">
        <v>3143.4798913764944</v>
      </c>
      <c r="AS92">
        <v>2960.957025450502</v>
      </c>
      <c r="AT92">
        <v>2819.440515781067</v>
      </c>
      <c r="AU92">
        <v>2863.0956592235239</v>
      </c>
      <c r="AV92">
        <v>2651.9328790448835</v>
      </c>
      <c r="AW92">
        <v>2935.3275457767959</v>
      </c>
      <c r="AX92">
        <v>3131.9322439984226</v>
      </c>
      <c r="AY92">
        <v>3222.9198639885653</v>
      </c>
      <c r="AZ92">
        <v>3394.8907796174331</v>
      </c>
      <c r="BA92">
        <v>3244.5999881078355</v>
      </c>
      <c r="BB92">
        <v>3396.1869473316383</v>
      </c>
      <c r="BC92">
        <v>3253.9612004260403</v>
      </c>
      <c r="BD92">
        <v>3299.8908435025705</v>
      </c>
      <c r="BE92">
        <v>3123.5025821047375</v>
      </c>
      <c r="BF92">
        <v>2987.9983099125857</v>
      </c>
      <c r="BG92">
        <v>3037.5765347973907</v>
      </c>
      <c r="BH92">
        <v>2832.2672478723016</v>
      </c>
      <c r="BI92">
        <v>3121.4582790838235</v>
      </c>
      <c r="BJ92">
        <v>3323.8153329133911</v>
      </c>
      <c r="BK92">
        <v>3420.5299725844734</v>
      </c>
      <c r="BL92">
        <v>3598.2265838724352</v>
      </c>
      <c r="BM92">
        <v>3453.6840279998264</v>
      </c>
      <c r="BN92">
        <v>3611.0562195751927</v>
      </c>
      <c r="BO92">
        <v>3474.6472932119777</v>
      </c>
      <c r="BP92">
        <v>3526.3915235689014</v>
      </c>
      <c r="BQ92">
        <v>3355.7499913199294</v>
      </c>
      <c r="BR92">
        <v>3225.8319844392136</v>
      </c>
      <c r="BS92">
        <v>3280.731685745006</v>
      </c>
      <c r="BT92">
        <v>3080.3889936946716</v>
      </c>
      <c r="BU92">
        <v>3374.1492891621588</v>
      </c>
      <c r="BV92">
        <v>3580.7163845985615</v>
      </c>
      <c r="BW92">
        <v>3681.4204739486668</v>
      </c>
      <c r="BX92">
        <v>3863.1189118296616</v>
      </c>
      <c r="BY92">
        <v>3722.8765836706089</v>
      </c>
      <c r="BZ92">
        <v>3885.1107959507963</v>
      </c>
      <c r="CA92">
        <v>3754.2711727705801</v>
      </c>
      <c r="CB92">
        <v>3812.2354468302992</v>
      </c>
      <c r="CC92">
        <v>3648.1688118101065</v>
      </c>
      <c r="CD92">
        <v>3524.6812762021536</v>
      </c>
      <c r="CE92">
        <v>3585.2729425254856</v>
      </c>
      <c r="CF92">
        <v>3389.3598605912266</v>
      </c>
      <c r="CG92">
        <v>3685.9834111357886</v>
      </c>
      <c r="CH92">
        <v>3893.8886603982764</v>
      </c>
      <c r="CI92">
        <v>3994.8542188482352</v>
      </c>
      <c r="CJ92">
        <v>4176.4012365860553</v>
      </c>
      <c r="CK92">
        <v>4036.5620487184365</v>
      </c>
      <c r="CL92">
        <v>4201.104144819531</v>
      </c>
      <c r="CM92">
        <v>4074.8099189633722</v>
      </c>
      <c r="CN92">
        <v>4140.6953338170788</v>
      </c>
      <c r="CO92">
        <v>3988.2680112066996</v>
      </c>
      <c r="CP92">
        <v>3876.853081427621</v>
      </c>
      <c r="CQ92">
        <v>3956.9446557996957</v>
      </c>
      <c r="CR92">
        <v>3766.3211164762415</v>
      </c>
      <c r="CS92">
        <v>4054.2310176552569</v>
      </c>
      <c r="CT92">
        <v>4308.8415184689165</v>
      </c>
      <c r="CU92">
        <v>4289.7261017867622</v>
      </c>
      <c r="CV92">
        <v>-1</v>
      </c>
      <c r="CW92">
        <f>'conditional forecasts_6'!CW92</f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f>'conditional forecasts_6'!CW93</f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578.16797892843067</v>
      </c>
      <c r="E94">
        <v>551.77834493438957</v>
      </c>
      <c r="F94">
        <v>639.95225023610419</v>
      </c>
      <c r="G94">
        <v>636.4225441494084</v>
      </c>
      <c r="H94">
        <v>624.52020535293468</v>
      </c>
      <c r="I94">
        <v>641.78284996343734</v>
      </c>
      <c r="J94">
        <v>599.28978176172984</v>
      </c>
      <c r="K94">
        <v>644.52827807723259</v>
      </c>
      <c r="L94">
        <v>610.93619378551818</v>
      </c>
      <c r="M94">
        <v>574.04903943124737</v>
      </c>
      <c r="N94">
        <v>616.00674767007035</v>
      </c>
      <c r="O94">
        <v>500.38118853388613</v>
      </c>
      <c r="P94">
        <v>585.09503763775342</v>
      </c>
      <c r="Q94">
        <v>581.49537201235944</v>
      </c>
      <c r="R94">
        <v>676.52337641578947</v>
      </c>
      <c r="S94">
        <v>670.78393021176089</v>
      </c>
      <c r="T94">
        <v>652.85325666698054</v>
      </c>
      <c r="U94">
        <v>665.67812689572452</v>
      </c>
      <c r="V94">
        <v>618.72544700964545</v>
      </c>
      <c r="W94">
        <v>662.67404747664841</v>
      </c>
      <c r="X94">
        <v>631.27990359277464</v>
      </c>
      <c r="Y94">
        <v>600.26687948990957</v>
      </c>
      <c r="Z94">
        <v>649.08034204657486</v>
      </c>
      <c r="AA94">
        <v>539.38792846765955</v>
      </c>
      <c r="AB94">
        <v>627.75173268688002</v>
      </c>
      <c r="AC94">
        <v>625.18724178406933</v>
      </c>
      <c r="AD94">
        <v>719.37752636995992</v>
      </c>
      <c r="AE94">
        <v>712.20673499915347</v>
      </c>
      <c r="AF94">
        <v>693.35420290639377</v>
      </c>
      <c r="AG94">
        <v>706.38593995757276</v>
      </c>
      <c r="AH94">
        <v>660.8297869349334</v>
      </c>
      <c r="AI94">
        <v>707.04064641031391</v>
      </c>
      <c r="AJ94">
        <v>678.32264021715741</v>
      </c>
      <c r="AK94">
        <v>650.02037678438876</v>
      </c>
      <c r="AL94">
        <v>701.35472329320373</v>
      </c>
      <c r="AM94">
        <v>593.9126961226284</v>
      </c>
      <c r="AN94">
        <v>684.25860643753015</v>
      </c>
      <c r="AO94">
        <v>683.43690747361461</v>
      </c>
      <c r="AP94">
        <v>779.16392000001395</v>
      </c>
      <c r="AQ94">
        <v>773.36609222103766</v>
      </c>
      <c r="AR94">
        <v>755.78442530511518</v>
      </c>
      <c r="AS94">
        <v>770.06505852053101</v>
      </c>
      <c r="AT94">
        <v>725.81757124392709</v>
      </c>
      <c r="AU94">
        <v>773.45567623691352</v>
      </c>
      <c r="AV94">
        <v>746.30084811634492</v>
      </c>
      <c r="AW94">
        <v>719.67063168799928</v>
      </c>
      <c r="AX94">
        <v>772.72781080712446</v>
      </c>
      <c r="AY94">
        <v>666.99309651324609</v>
      </c>
      <c r="AZ94">
        <v>758.97823234940233</v>
      </c>
      <c r="BA94">
        <v>759.70177314173861</v>
      </c>
      <c r="BB94">
        <v>856.88184117298738</v>
      </c>
      <c r="BC94">
        <v>852.46597528878794</v>
      </c>
      <c r="BD94">
        <v>836.2231713604092</v>
      </c>
      <c r="BE94">
        <v>851.82361276533049</v>
      </c>
      <c r="BF94">
        <v>808.89101769175568</v>
      </c>
      <c r="BG94">
        <v>857.84284956102647</v>
      </c>
      <c r="BH94">
        <v>831.99736695614342</v>
      </c>
      <c r="BI94">
        <v>806.66681510782337</v>
      </c>
      <c r="BJ94">
        <v>861.01077476742353</v>
      </c>
      <c r="BK94">
        <v>756.55106532263744</v>
      </c>
      <c r="BL94">
        <v>849.80479490262678</v>
      </c>
      <c r="BM94">
        <v>851.79817228903357</v>
      </c>
      <c r="BN94">
        <v>950.25606125841387</v>
      </c>
      <c r="BO94">
        <v>947.1281874279108</v>
      </c>
      <c r="BP94">
        <v>932.17796956176142</v>
      </c>
      <c r="BQ94">
        <v>949.06044453019069</v>
      </c>
      <c r="BR94">
        <v>907.37523670413884</v>
      </c>
      <c r="BS94">
        <v>957.51068518522436</v>
      </c>
      <c r="BT94">
        <v>932.7583477715981</v>
      </c>
      <c r="BU94">
        <v>908.41623733207666</v>
      </c>
      <c r="BV94">
        <v>963.65227376930636</v>
      </c>
      <c r="BW94">
        <v>860.0253980404126</v>
      </c>
      <c r="BX94">
        <v>954.11678671234745</v>
      </c>
      <c r="BY94">
        <v>957.03156460474486</v>
      </c>
      <c r="BZ94">
        <v>1056.5669151433958</v>
      </c>
      <c r="CA94">
        <v>1054.7120949078549</v>
      </c>
      <c r="CB94">
        <v>1041.2146829486094</v>
      </c>
      <c r="CC94">
        <v>1059.6495152701123</v>
      </c>
      <c r="CD94">
        <v>1019.4826350617706</v>
      </c>
      <c r="CE94">
        <v>1070.9460658692051</v>
      </c>
      <c r="CF94">
        <v>1047.1939091358004</v>
      </c>
      <c r="CG94">
        <v>1023.4433488722896</v>
      </c>
      <c r="CH94">
        <v>1078.8615127988614</v>
      </c>
      <c r="CI94">
        <v>975.10763239049174</v>
      </c>
      <c r="CJ94">
        <v>1068.9576773164217</v>
      </c>
      <c r="CK94">
        <v>1071.748478232365</v>
      </c>
      <c r="CL94">
        <v>1171.6305713222778</v>
      </c>
      <c r="CM94">
        <v>1170.9102553456253</v>
      </c>
      <c r="CN94">
        <v>1159.3310407875083</v>
      </c>
      <c r="CO94">
        <v>1180.7892067535226</v>
      </c>
      <c r="CP94">
        <v>1144.475066054325</v>
      </c>
      <c r="CQ94">
        <v>1199.6568852946225</v>
      </c>
      <c r="CR94">
        <v>1180.1163485835559</v>
      </c>
      <c r="CS94">
        <v>1153.4260160414376</v>
      </c>
      <c r="CT94">
        <v>1207.0353888553818</v>
      </c>
      <c r="CU94">
        <v>1116.6331441481045</v>
      </c>
      <c r="CV94">
        <v>1</v>
      </c>
      <c r="CW94">
        <f>'conditional forecasts_6'!CW94</f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f>'conditional forecasts_6'!CW95</f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727.86195428131396</v>
      </c>
      <c r="E96">
        <v>704.99035858429443</v>
      </c>
      <c r="F96">
        <v>747.60923815560011</v>
      </c>
      <c r="G96">
        <v>709.68509980884801</v>
      </c>
      <c r="H96">
        <v>696.39017388667162</v>
      </c>
      <c r="I96">
        <v>668.71440688330767</v>
      </c>
      <c r="J96">
        <v>625.14160425500131</v>
      </c>
      <c r="K96">
        <v>637.33499309209503</v>
      </c>
      <c r="L96">
        <v>596.14358175588245</v>
      </c>
      <c r="M96">
        <v>619.13996025778442</v>
      </c>
      <c r="N96">
        <v>683.51059633329567</v>
      </c>
      <c r="O96">
        <v>669.53501230523602</v>
      </c>
      <c r="P96">
        <v>737.49309719616258</v>
      </c>
      <c r="Q96">
        <v>709.69100596357771</v>
      </c>
      <c r="R96">
        <v>745.03525204343441</v>
      </c>
      <c r="S96">
        <v>699.58935649200248</v>
      </c>
      <c r="T96">
        <v>680.62568420877642</v>
      </c>
      <c r="U96">
        <v>648.86528405870183</v>
      </c>
      <c r="V96">
        <v>602.83019593083668</v>
      </c>
      <c r="W96">
        <v>613.6185238671701</v>
      </c>
      <c r="X96">
        <v>573.53418245846251</v>
      </c>
      <c r="Y96">
        <v>599.95964578291398</v>
      </c>
      <c r="Z96">
        <v>669.03245742887066</v>
      </c>
      <c r="AA96">
        <v>659.81789449995745</v>
      </c>
      <c r="AB96">
        <v>731.47201329912514</v>
      </c>
      <c r="AC96">
        <v>705.74606047655516</v>
      </c>
      <c r="AD96">
        <v>741.82994664568719</v>
      </c>
      <c r="AE96">
        <v>696.5360220287422</v>
      </c>
      <c r="AF96">
        <v>677.9297869424289</v>
      </c>
      <c r="AG96">
        <v>647.26909357591057</v>
      </c>
      <c r="AH96">
        <v>603.22627562859668</v>
      </c>
      <c r="AI96">
        <v>616.72432276288669</v>
      </c>
      <c r="AJ96">
        <v>579.73818500660843</v>
      </c>
      <c r="AK96">
        <v>609.32878787383277</v>
      </c>
      <c r="AL96">
        <v>681.4183224714676</v>
      </c>
      <c r="AM96">
        <v>674.98435790358985</v>
      </c>
      <c r="AN96">
        <v>749.18557393794845</v>
      </c>
      <c r="AO96">
        <v>725.81418090645593</v>
      </c>
      <c r="AP96">
        <v>764.10573313544865</v>
      </c>
      <c r="AQ96">
        <v>720.91322518003471</v>
      </c>
      <c r="AR96">
        <v>704.34222024943801</v>
      </c>
      <c r="AS96">
        <v>675.69491991071368</v>
      </c>
      <c r="AT96">
        <v>633.68893618885795</v>
      </c>
      <c r="AU96">
        <v>649.2825652979825</v>
      </c>
      <c r="AV96">
        <v>614.46461641186283</v>
      </c>
      <c r="AW96">
        <v>646.2835610963034</v>
      </c>
      <c r="AX96">
        <v>720.62775802798001</v>
      </c>
      <c r="AY96">
        <v>716.43214565901167</v>
      </c>
      <c r="AZ96">
        <v>792.81837333301905</v>
      </c>
      <c r="BA96">
        <v>771.55744358292941</v>
      </c>
      <c r="BB96">
        <v>811.8823382364717</v>
      </c>
      <c r="BC96">
        <v>770.65796033344157</v>
      </c>
      <c r="BD96">
        <v>756.00829076597211</v>
      </c>
      <c r="BE96">
        <v>729.25258958667064</v>
      </c>
      <c r="BF96">
        <v>689.119299920912</v>
      </c>
      <c r="BG96">
        <v>706.57043012003271</v>
      </c>
      <c r="BH96">
        <v>673.59364952219892</v>
      </c>
      <c r="BI96">
        <v>707.2350494326555</v>
      </c>
      <c r="BJ96">
        <v>783.38247288166008</v>
      </c>
      <c r="BK96">
        <v>780.97361102973446</v>
      </c>
      <c r="BL96">
        <v>859.13553918449816</v>
      </c>
      <c r="BM96">
        <v>839.64521329593094</v>
      </c>
      <c r="BN96">
        <v>881.73924708332277</v>
      </c>
      <c r="BO96">
        <v>842.28120975044294</v>
      </c>
      <c r="BP96">
        <v>829.38709705339511</v>
      </c>
      <c r="BQ96">
        <v>804.36134090277483</v>
      </c>
      <c r="BR96">
        <v>765.91237457235798</v>
      </c>
      <c r="BS96">
        <v>784.98073348010087</v>
      </c>
      <c r="BT96">
        <v>753.5368461698572</v>
      </c>
      <c r="BU96">
        <v>788.62080402836068</v>
      </c>
      <c r="BV96">
        <v>866.13241237754585</v>
      </c>
      <c r="BW96">
        <v>865.0430818467205</v>
      </c>
      <c r="BX96">
        <v>944.53327345328921</v>
      </c>
      <c r="BY96">
        <v>926.44302694022724</v>
      </c>
      <c r="BZ96">
        <v>970.06406836964095</v>
      </c>
      <c r="CA96">
        <v>932.28516727283704</v>
      </c>
      <c r="CB96">
        <v>921.19876813458961</v>
      </c>
      <c r="CC96">
        <v>898.03021184185786</v>
      </c>
      <c r="CD96">
        <v>861.36511206989849</v>
      </c>
      <c r="CE96">
        <v>882.00773180878366</v>
      </c>
      <c r="CF96">
        <v>851.82073969067403</v>
      </c>
      <c r="CG96">
        <v>887.80163957581874</v>
      </c>
      <c r="CH96">
        <v>965.89559661857038</v>
      </c>
      <c r="CI96">
        <v>965.20778631725921</v>
      </c>
      <c r="CJ96">
        <v>1045.0974424150284</v>
      </c>
      <c r="CK96">
        <v>1027.6035355295362</v>
      </c>
      <c r="CL96">
        <v>1072.2701899104152</v>
      </c>
      <c r="CM96">
        <v>1036.068514152402</v>
      </c>
      <c r="CN96">
        <v>1027.11988939101</v>
      </c>
      <c r="CO96">
        <v>1006.7577403925585</v>
      </c>
      <c r="CP96">
        <v>973.33194680642475</v>
      </c>
      <c r="CQ96">
        <v>997.93850089448188</v>
      </c>
      <c r="CR96">
        <v>970.28578992736857</v>
      </c>
      <c r="CS96">
        <v>1004.5152102853792</v>
      </c>
      <c r="CT96">
        <v>1086.7846953114727</v>
      </c>
      <c r="CU96">
        <v>1076.0807472221754</v>
      </c>
      <c r="CV96">
        <v>-1</v>
      </c>
      <c r="CW96">
        <f>'conditional forecasts_6'!CW96</f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f>'conditional forecasts_6'!CW97</f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792.88651800172295</v>
      </c>
      <c r="E98">
        <v>895.78892690449698</v>
      </c>
      <c r="F98">
        <v>1071.131331910984</v>
      </c>
      <c r="G98">
        <v>1038.7864823532705</v>
      </c>
      <c r="H98">
        <v>1009.3274400328737</v>
      </c>
      <c r="I98">
        <v>998.20797328593517</v>
      </c>
      <c r="J98">
        <v>928.63903121436704</v>
      </c>
      <c r="K98">
        <v>971.19259982109611</v>
      </c>
      <c r="L98">
        <v>905.6657782998418</v>
      </c>
      <c r="M98">
        <v>800.85103159787104</v>
      </c>
      <c r="N98">
        <v>860.44439530127033</v>
      </c>
      <c r="O98">
        <v>596.80089149331195</v>
      </c>
      <c r="P98">
        <v>787.67597764293942</v>
      </c>
      <c r="Q98">
        <v>823.45529485115094</v>
      </c>
      <c r="R98">
        <v>1101.2118416922838</v>
      </c>
      <c r="S98">
        <v>1068.6648525555192</v>
      </c>
      <c r="T98">
        <v>1051.5361769246792</v>
      </c>
      <c r="U98">
        <v>1023.5919304546594</v>
      </c>
      <c r="V98">
        <v>952.20394714981694</v>
      </c>
      <c r="W98">
        <v>989.5381822524397</v>
      </c>
      <c r="X98">
        <v>929.68118131157144</v>
      </c>
      <c r="Y98">
        <v>836.40808746362336</v>
      </c>
      <c r="Z98">
        <v>910.72519306853985</v>
      </c>
      <c r="AA98">
        <v>659.10309254076606</v>
      </c>
      <c r="AB98">
        <v>857.02625297943712</v>
      </c>
      <c r="AC98">
        <v>893.87334199958491</v>
      </c>
      <c r="AD98">
        <v>1168.6458941566566</v>
      </c>
      <c r="AE98">
        <v>1131.6933979120693</v>
      </c>
      <c r="AF98">
        <v>1111.1177590158341</v>
      </c>
      <c r="AG98">
        <v>1081.862130102953</v>
      </c>
      <c r="AH98">
        <v>1011.3633846780785</v>
      </c>
      <c r="AI98">
        <v>1051.0935404289605</v>
      </c>
      <c r="AJ98">
        <v>994.28519087467987</v>
      </c>
      <c r="AK98">
        <v>904.05751349679383</v>
      </c>
      <c r="AL98">
        <v>981.08719965639477</v>
      </c>
      <c r="AM98">
        <v>731.76545299813085</v>
      </c>
      <c r="AN98">
        <v>931.60302102137177</v>
      </c>
      <c r="AO98">
        <v>970.00045306391746</v>
      </c>
      <c r="AP98">
        <v>1245.9608636284975</v>
      </c>
      <c r="AQ98">
        <v>1209.8571621464616</v>
      </c>
      <c r="AR98">
        <v>1189.8796218179245</v>
      </c>
      <c r="AS98">
        <v>1161.1277530684945</v>
      </c>
      <c r="AT98">
        <v>1091.2206539734982</v>
      </c>
      <c r="AU98">
        <v>1131.7754205048411</v>
      </c>
      <c r="AV98">
        <v>1076.0837323782541</v>
      </c>
      <c r="AW98">
        <v>987.22596656630981</v>
      </c>
      <c r="AX98">
        <v>1065.768705383432</v>
      </c>
      <c r="AY98">
        <v>817.97029731282714</v>
      </c>
      <c r="AZ98">
        <v>1019.2330766559755</v>
      </c>
      <c r="BA98">
        <v>1058.9013707424247</v>
      </c>
      <c r="BB98">
        <v>1335.9767985891926</v>
      </c>
      <c r="BC98">
        <v>1300.8686821204012</v>
      </c>
      <c r="BD98">
        <v>1281.8173173486052</v>
      </c>
      <c r="BE98">
        <v>1253.9653657244166</v>
      </c>
      <c r="BF98">
        <v>1184.9578519790057</v>
      </c>
      <c r="BG98">
        <v>1226.4207253840123</v>
      </c>
      <c r="BH98">
        <v>1171.6443242413138</v>
      </c>
      <c r="BI98">
        <v>1083.7060096164855</v>
      </c>
      <c r="BJ98">
        <v>1163.1738018399367</v>
      </c>
      <c r="BK98">
        <v>916.31380151925521</v>
      </c>
      <c r="BL98">
        <v>1118.5401608472503</v>
      </c>
      <c r="BM98">
        <v>1159.2081317764614</v>
      </c>
      <c r="BN98">
        <v>1437.3234748845352</v>
      </c>
      <c r="BO98">
        <v>1403.2876886932668</v>
      </c>
      <c r="BP98">
        <v>1385.318159223363</v>
      </c>
      <c r="BQ98">
        <v>1358.5196251817074</v>
      </c>
      <c r="BR98">
        <v>1290.4884189976185</v>
      </c>
      <c r="BS98">
        <v>1332.8001276933146</v>
      </c>
      <c r="BT98">
        <v>1278.7068638539984</v>
      </c>
      <c r="BU98">
        <v>1191.2766549015805</v>
      </c>
      <c r="BV98">
        <v>1271.1126256012399</v>
      </c>
      <c r="BW98">
        <v>1024.5682644961464</v>
      </c>
      <c r="BX98">
        <v>1227.1902140636971</v>
      </c>
      <c r="BY98">
        <v>1268.484968292255</v>
      </c>
      <c r="BZ98">
        <v>1547.5842458736554</v>
      </c>
      <c r="CA98">
        <v>1514.9383802446296</v>
      </c>
      <c r="CB98">
        <v>1498.6933955483164</v>
      </c>
      <c r="CC98">
        <v>1473.7504112657443</v>
      </c>
      <c r="CD98">
        <v>1407.4012868726973</v>
      </c>
      <c r="CE98">
        <v>1450.8948748547186</v>
      </c>
      <c r="CF98">
        <v>1397.2303038057262</v>
      </c>
      <c r="CG98">
        <v>1309.3927250528686</v>
      </c>
      <c r="CH98">
        <v>1388.102932235041</v>
      </c>
      <c r="CI98">
        <v>1140.0617623736932</v>
      </c>
      <c r="CJ98">
        <v>1341.2950686382769</v>
      </c>
      <c r="CK98">
        <v>1381.7926167253181</v>
      </c>
      <c r="CL98">
        <v>1661.170273039887</v>
      </c>
      <c r="CM98">
        <v>1630.5610436590293</v>
      </c>
      <c r="CN98">
        <v>1617.6070091605543</v>
      </c>
      <c r="CO98">
        <v>1597.8928438877315</v>
      </c>
      <c r="CP98">
        <v>1537.224581349948</v>
      </c>
      <c r="CQ98">
        <v>1586.2757565271431</v>
      </c>
      <c r="CR98">
        <v>1539.4038542230533</v>
      </c>
      <c r="CS98">
        <v>1447.8949678572071</v>
      </c>
      <c r="CT98">
        <v>1509.0328239591208</v>
      </c>
      <c r="CU98">
        <v>1296.2070440058624</v>
      </c>
      <c r="CV98">
        <v>1</v>
      </c>
      <c r="CW98">
        <f>'conditional forecasts_6'!CW98</f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f>'conditional forecasts_6'!CW99</f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976.62687477686507</v>
      </c>
      <c r="E100">
        <v>579.19674944542157</v>
      </c>
      <c r="F100">
        <v>715.97483879942638</v>
      </c>
      <c r="G100">
        <v>624.39201591176607</v>
      </c>
      <c r="H100">
        <v>862.69232878282378</v>
      </c>
      <c r="I100">
        <v>863.17002722680718</v>
      </c>
      <c r="J100">
        <v>934.2035269615036</v>
      </c>
      <c r="K100">
        <v>969.4021305645997</v>
      </c>
      <c r="L100">
        <v>946.02833606785453</v>
      </c>
      <c r="M100">
        <v>1082.1596500754126</v>
      </c>
      <c r="N100">
        <v>969.23294342031932</v>
      </c>
      <c r="O100">
        <v>1022.5695804089437</v>
      </c>
      <c r="P100">
        <v>1024.9145844699115</v>
      </c>
      <c r="Q100">
        <v>746.61183847192592</v>
      </c>
      <c r="R100">
        <v>764.71392105658583</v>
      </c>
      <c r="S100">
        <v>696.07485549496789</v>
      </c>
      <c r="T100">
        <v>912.68008093472804</v>
      </c>
      <c r="U100">
        <v>926.47324087744437</v>
      </c>
      <c r="V100">
        <v>985.46136783316331</v>
      </c>
      <c r="W100">
        <v>1020.4600754327388</v>
      </c>
      <c r="X100">
        <v>988.17219894629761</v>
      </c>
      <c r="Y100">
        <v>1117.1311417048776</v>
      </c>
      <c r="Z100">
        <v>996.51039309873909</v>
      </c>
      <c r="AA100">
        <v>1046.6382062803382</v>
      </c>
      <c r="AB100">
        <v>1049.4053021477873</v>
      </c>
      <c r="AC100">
        <v>775.06310774741826</v>
      </c>
      <c r="AD100">
        <v>798.55798137211002</v>
      </c>
      <c r="AE100">
        <v>735.03516376914752</v>
      </c>
      <c r="AF100">
        <v>955.20707530565846</v>
      </c>
      <c r="AG100">
        <v>970.84744943632677</v>
      </c>
      <c r="AH100">
        <v>1030.3690866746542</v>
      </c>
      <c r="AI100">
        <v>1065.3227094463005</v>
      </c>
      <c r="AJ100">
        <v>1033.0338250497136</v>
      </c>
      <c r="AK100">
        <v>1162.4041153612916</v>
      </c>
      <c r="AL100">
        <v>1042.7051959944229</v>
      </c>
      <c r="AM100">
        <v>1094.1982604045647</v>
      </c>
      <c r="AN100">
        <v>1098.6489734680895</v>
      </c>
      <c r="AO100">
        <v>826.20331045079956</v>
      </c>
      <c r="AP100">
        <v>851.73028974155295</v>
      </c>
      <c r="AQ100">
        <v>790.30255945532326</v>
      </c>
      <c r="AR100">
        <v>1012.5466244815436</v>
      </c>
      <c r="AS100">
        <v>1030.1439036187303</v>
      </c>
      <c r="AT100">
        <v>1091.4338976650863</v>
      </c>
      <c r="AU100">
        <v>1127.9399719663313</v>
      </c>
      <c r="AV100">
        <v>1097.0168513048043</v>
      </c>
      <c r="AW100">
        <v>1227.6401799217438</v>
      </c>
      <c r="AX100">
        <v>1109.1721405413352</v>
      </c>
      <c r="AY100">
        <v>1161.9499076278112</v>
      </c>
      <c r="AZ100">
        <v>1167.7792071326439</v>
      </c>
      <c r="BA100">
        <v>896.80541243033224</v>
      </c>
      <c r="BB100">
        <v>923.86654174547994</v>
      </c>
      <c r="BC100">
        <v>863.99177441117968</v>
      </c>
      <c r="BD100">
        <v>1087.7687437227041</v>
      </c>
      <c r="BE100">
        <v>1106.8548963580733</v>
      </c>
      <c r="BF100">
        <v>1169.5825346280133</v>
      </c>
      <c r="BG100">
        <v>1207.4800198235989</v>
      </c>
      <c r="BH100">
        <v>1177.9119723068588</v>
      </c>
      <c r="BI100">
        <v>1309.8623740903449</v>
      </c>
      <c r="BJ100">
        <v>1192.6967048300758</v>
      </c>
      <c r="BK100">
        <v>1246.7503160119654</v>
      </c>
      <c r="BL100">
        <v>1253.8244675235605</v>
      </c>
      <c r="BM100">
        <v>984.0610478741628</v>
      </c>
      <c r="BN100">
        <v>1012.2989849585786</v>
      </c>
      <c r="BO100">
        <v>953.57497424979783</v>
      </c>
      <c r="BP100">
        <v>1178.4912208746041</v>
      </c>
      <c r="BQ100">
        <v>1198.725263127913</v>
      </c>
      <c r="BR100">
        <v>1262.6314696528298</v>
      </c>
      <c r="BS100">
        <v>1301.7567825020076</v>
      </c>
      <c r="BT100">
        <v>1273.4739471528005</v>
      </c>
      <c r="BU100">
        <v>1406.757276380285</v>
      </c>
      <c r="BV100">
        <v>1290.9394652816625</v>
      </c>
      <c r="BW100">
        <v>1346.3000745099116</v>
      </c>
      <c r="BX100">
        <v>1354.5702664867727</v>
      </c>
      <c r="BY100">
        <v>1085.8254534614318</v>
      </c>
      <c r="BZ100">
        <v>1114.8664297998089</v>
      </c>
      <c r="CA100">
        <v>1056.7449464358817</v>
      </c>
      <c r="CB100">
        <v>1282.1465262128449</v>
      </c>
      <c r="CC100">
        <v>1302.8929656221826</v>
      </c>
      <c r="CD100">
        <v>1367.5104105430464</v>
      </c>
      <c r="CE100">
        <v>1407.689213713807</v>
      </c>
      <c r="CF100">
        <v>1380.8658783764492</v>
      </c>
      <c r="CG100">
        <v>1515.963314732749</v>
      </c>
      <c r="CH100">
        <v>1402.1544903683316</v>
      </c>
      <c r="CI100">
        <v>1459.4650106646104</v>
      </c>
      <c r="CJ100">
        <v>1469.3851272912011</v>
      </c>
      <c r="CK100">
        <v>1201.7584050913479</v>
      </c>
      <c r="CL100">
        <v>1231.2375366459269</v>
      </c>
      <c r="CM100">
        <v>1172.7020956571796</v>
      </c>
      <c r="CN100">
        <v>1397.2943781025833</v>
      </c>
      <c r="CO100">
        <v>1416.6288381149334</v>
      </c>
      <c r="CP100">
        <v>1479.8892410776118</v>
      </c>
      <c r="CQ100">
        <v>1518.0109193167018</v>
      </c>
      <c r="CR100">
        <v>1493.4519617953779</v>
      </c>
      <c r="CS100">
        <v>1630.4826205980767</v>
      </c>
      <c r="CT100">
        <v>1527.7126687095842</v>
      </c>
      <c r="CU100">
        <v>1573.7157712591795</v>
      </c>
      <c r="CV100">
        <v>-1</v>
      </c>
      <c r="CW100">
        <f>'conditional forecasts_6'!CW100</f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f>'conditional forecasts_6'!CW101</f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658.71334452674114</v>
      </c>
      <c r="E102">
        <v>1160.704240097079</v>
      </c>
      <c r="F102">
        <v>1452.6174307634003</v>
      </c>
      <c r="G102">
        <v>1457.2183536627595</v>
      </c>
      <c r="H102">
        <v>1393.2334953120828</v>
      </c>
      <c r="I102">
        <v>1339.2905470898306</v>
      </c>
      <c r="J102">
        <v>1288.4044149932959</v>
      </c>
      <c r="K102">
        <v>1241.8139954397607</v>
      </c>
      <c r="L102">
        <v>1044.5583260253677</v>
      </c>
      <c r="M102">
        <v>998.85413355711512</v>
      </c>
      <c r="N102">
        <v>929.99528838148501</v>
      </c>
      <c r="O102">
        <v>770.59016720884028</v>
      </c>
      <c r="P102">
        <v>945.35746493352997</v>
      </c>
      <c r="Q102">
        <v>1292.2129945359397</v>
      </c>
      <c r="R102">
        <v>1571.5405707326686</v>
      </c>
      <c r="S102">
        <v>1570.4974460916756</v>
      </c>
      <c r="T102">
        <v>1476.6328400783573</v>
      </c>
      <c r="U102">
        <v>1399.636610214669</v>
      </c>
      <c r="V102">
        <v>1323.5388264485896</v>
      </c>
      <c r="W102">
        <v>1265.020119011114</v>
      </c>
      <c r="X102">
        <v>1068.2144393968165</v>
      </c>
      <c r="Y102">
        <v>1037.2420635283668</v>
      </c>
      <c r="Z102">
        <v>992.45597964990952</v>
      </c>
      <c r="AA102">
        <v>857.53265655117195</v>
      </c>
      <c r="AB102">
        <v>1050.4488176052535</v>
      </c>
      <c r="AC102">
        <v>1406.0922532591935</v>
      </c>
      <c r="AD102">
        <v>1685.233579144227</v>
      </c>
      <c r="AE102">
        <v>1678.428209810759</v>
      </c>
      <c r="AF102">
        <v>1577.3441854686043</v>
      </c>
      <c r="AG102">
        <v>1494.775776435237</v>
      </c>
      <c r="AH102">
        <v>1416.209407889879</v>
      </c>
      <c r="AI102">
        <v>1358.3337940031163</v>
      </c>
      <c r="AJ102">
        <v>1164.442998356466</v>
      </c>
      <c r="AK102">
        <v>1137.6276155976789</v>
      </c>
      <c r="AL102">
        <v>1097.4044659396523</v>
      </c>
      <c r="AM102">
        <v>966.89735532707016</v>
      </c>
      <c r="AN102">
        <v>1163.741971451168</v>
      </c>
      <c r="AO102">
        <v>1522.5979314599031</v>
      </c>
      <c r="AP102">
        <v>1804.0848563037439</v>
      </c>
      <c r="AQ102">
        <v>1798.7236298710905</v>
      </c>
      <c r="AR102">
        <v>1698.3143735752042</v>
      </c>
      <c r="AS102">
        <v>1615.9473209096782</v>
      </c>
      <c r="AT102">
        <v>1537.4957103509284</v>
      </c>
      <c r="AU102">
        <v>1480.0105521691621</v>
      </c>
      <c r="AV102">
        <v>1287.0173729086837</v>
      </c>
      <c r="AW102">
        <v>1261.6548877035164</v>
      </c>
      <c r="AX102">
        <v>1223.3212286755809</v>
      </c>
      <c r="AY102">
        <v>1094.9238500011957</v>
      </c>
      <c r="AZ102">
        <v>1293.8714121245303</v>
      </c>
      <c r="BA102">
        <v>1654.6557439523187</v>
      </c>
      <c r="BB102">
        <v>1937.8202042064463</v>
      </c>
      <c r="BC102">
        <v>1933.8944041227992</v>
      </c>
      <c r="BD102">
        <v>1834.740278774909</v>
      </c>
      <c r="BE102">
        <v>1753.5244180009395</v>
      </c>
      <c r="BF102">
        <v>1676.1811846574574</v>
      </c>
      <c r="BG102">
        <v>1619.7939789056909</v>
      </c>
      <c r="BH102">
        <v>1427.89426600462</v>
      </c>
      <c r="BI102">
        <v>1403.6126975674986</v>
      </c>
      <c r="BJ102">
        <v>1366.3407684530246</v>
      </c>
      <c r="BK102">
        <v>1238.9930524407819</v>
      </c>
      <c r="BL102">
        <v>1439.0045654733685</v>
      </c>
      <c r="BM102">
        <v>1800.9099590825713</v>
      </c>
      <c r="BN102">
        <v>2085.3013560447453</v>
      </c>
      <c r="BO102">
        <v>2082.7467635565499</v>
      </c>
      <c r="BP102">
        <v>1985.1173666322982</v>
      </c>
      <c r="BQ102">
        <v>1905.5432222749375</v>
      </c>
      <c r="BR102">
        <v>1829.8675866293399</v>
      </c>
      <c r="BS102">
        <v>1775.0332568691056</v>
      </c>
      <c r="BT102">
        <v>1584.4052009686975</v>
      </c>
      <c r="BU102">
        <v>1560.9643420191669</v>
      </c>
      <c r="BV102">
        <v>1524.0246410885488</v>
      </c>
      <c r="BW102">
        <v>1396.5487795866145</v>
      </c>
      <c r="BX102">
        <v>1596.1763620243232</v>
      </c>
      <c r="BY102">
        <v>1957.7907982727077</v>
      </c>
      <c r="BZ102">
        <v>2242.4105254737533</v>
      </c>
      <c r="CA102">
        <v>2240.9904685411475</v>
      </c>
      <c r="CB102">
        <v>2145.6105493939876</v>
      </c>
      <c r="CC102">
        <v>2069.3149073659688</v>
      </c>
      <c r="CD102">
        <v>1997.5241647511634</v>
      </c>
      <c r="CE102">
        <v>1946.4763083502401</v>
      </c>
      <c r="CF102">
        <v>1758.7112347308503</v>
      </c>
      <c r="CG102">
        <v>1736.4611251477559</v>
      </c>
      <c r="CH102">
        <v>1698.5876659227733</v>
      </c>
      <c r="CI102">
        <v>1568.0173461714689</v>
      </c>
      <c r="CJ102">
        <v>1762.8900140805567</v>
      </c>
      <c r="CK102">
        <v>2119.0200613940442</v>
      </c>
      <c r="CL102">
        <v>2398.9641744657715</v>
      </c>
      <c r="CM102">
        <v>2395.0939927762943</v>
      </c>
      <c r="CN102">
        <v>2301.405181347558</v>
      </c>
      <c r="CO102">
        <v>2231.5512790246416</v>
      </c>
      <c r="CP102">
        <v>2173.0847476308518</v>
      </c>
      <c r="CQ102">
        <v>2138.7576561351943</v>
      </c>
      <c r="CR102">
        <v>1969.2076596522179</v>
      </c>
      <c r="CS102">
        <v>1952.1147022068531</v>
      </c>
      <c r="CT102">
        <v>1926.0075707173953</v>
      </c>
      <c r="CU102">
        <v>1753.5465833237461</v>
      </c>
      <c r="CV102">
        <v>1</v>
      </c>
      <c r="CW102">
        <f>'conditional forecasts_6'!CW102</f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f>'conditional forecasts_6'!CW103</f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759.56557237236882</v>
      </c>
      <c r="E104">
        <v>575.42868752364859</v>
      </c>
      <c r="F104">
        <v>723.51835214909636</v>
      </c>
      <c r="G104">
        <v>881.15810692543198</v>
      </c>
      <c r="H104">
        <v>1151.935370610156</v>
      </c>
      <c r="I104">
        <v>1010.6223904778412</v>
      </c>
      <c r="J104">
        <v>1130.8674008283065</v>
      </c>
      <c r="K104">
        <v>1186.8871603013126</v>
      </c>
      <c r="L104">
        <v>1024.5524691519827</v>
      </c>
      <c r="M104">
        <v>1372.3209558240867</v>
      </c>
      <c r="N104">
        <v>1335.2494356165157</v>
      </c>
      <c r="O104">
        <v>1352.0800341971449</v>
      </c>
      <c r="P104">
        <v>932.12736584171398</v>
      </c>
      <c r="Q104">
        <v>746.15089818727211</v>
      </c>
      <c r="R104">
        <v>859.5709327369841</v>
      </c>
      <c r="S104">
        <v>995.96854913570769</v>
      </c>
      <c r="T104">
        <v>1260.686342567968</v>
      </c>
      <c r="U104">
        <v>1121.755344539823</v>
      </c>
      <c r="V104">
        <v>1226.8914968160279</v>
      </c>
      <c r="W104">
        <v>1263.3525617771329</v>
      </c>
      <c r="X104">
        <v>1086.9339704491535</v>
      </c>
      <c r="Y104">
        <v>1428.1009529945036</v>
      </c>
      <c r="Z104">
        <v>1397.2049411518631</v>
      </c>
      <c r="AA104">
        <v>1430.2245468293065</v>
      </c>
      <c r="AB104">
        <v>1030.1148895777553</v>
      </c>
      <c r="AC104">
        <v>861.80624278214475</v>
      </c>
      <c r="AD104">
        <v>986.9184674351327</v>
      </c>
      <c r="AE104">
        <v>1127.7772973216154</v>
      </c>
      <c r="AF104">
        <v>1391.1477968401018</v>
      </c>
      <c r="AG104">
        <v>1247.8861318209401</v>
      </c>
      <c r="AH104">
        <v>1348.4680677214251</v>
      </c>
      <c r="AI104">
        <v>1381.9775431927824</v>
      </c>
      <c r="AJ104">
        <v>1204.8712688078963</v>
      </c>
      <c r="AK104">
        <v>1547.3743404836982</v>
      </c>
      <c r="AL104">
        <v>1519.2075884196861</v>
      </c>
      <c r="AM104">
        <v>1555.7053785836956</v>
      </c>
      <c r="AN104">
        <v>1159.3162859311906</v>
      </c>
      <c r="AO104">
        <v>994.60942242766384</v>
      </c>
      <c r="AP104">
        <v>1122.9383583314905</v>
      </c>
      <c r="AQ104">
        <v>1266.4242620934228</v>
      </c>
      <c r="AR104">
        <v>1531.7097912918728</v>
      </c>
      <c r="AS104">
        <v>1389.656011262025</v>
      </c>
      <c r="AT104">
        <v>1490.8923388717135</v>
      </c>
      <c r="AU104">
        <v>1524.7743982883962</v>
      </c>
      <c r="AV104">
        <v>1348.0697075244877</v>
      </c>
      <c r="AW104">
        <v>1691.2589542810711</v>
      </c>
      <c r="AX104">
        <v>1664.194487921276</v>
      </c>
      <c r="AY104">
        <v>1702.1994718054336</v>
      </c>
      <c r="AZ104">
        <v>1307.5995811854932</v>
      </c>
      <c r="BA104">
        <v>1144.78986755098</v>
      </c>
      <c r="BB104">
        <v>1274.9613197427268</v>
      </c>
      <c r="BC104">
        <v>1420.126802502876</v>
      </c>
      <c r="BD104">
        <v>1686.8888882832921</v>
      </c>
      <c r="BE104">
        <v>1546.125752722548</v>
      </c>
      <c r="BF104">
        <v>1648.5166789391574</v>
      </c>
      <c r="BG104">
        <v>1683.4745597285587</v>
      </c>
      <c r="BH104">
        <v>1507.8138266820229</v>
      </c>
      <c r="BI104">
        <v>1852.0444239433248</v>
      </c>
      <c r="BJ104">
        <v>1826.0318023416592</v>
      </c>
      <c r="BK104">
        <v>1865.1025468451792</v>
      </c>
      <c r="BL104">
        <v>1471.5835855677587</v>
      </c>
      <c r="BM104">
        <v>1309.8746898705335</v>
      </c>
      <c r="BN104">
        <v>1441.1771506464211</v>
      </c>
      <c r="BO104">
        <v>1587.5177254463606</v>
      </c>
      <c r="BP104">
        <v>1855.5106880894868</v>
      </c>
      <c r="BQ104">
        <v>1716.0354619050386</v>
      </c>
      <c r="BR104">
        <v>1819.7538294178175</v>
      </c>
      <c r="BS104">
        <v>1856.0374073995993</v>
      </c>
      <c r="BT104">
        <v>1681.6372245778739</v>
      </c>
      <c r="BU104">
        <v>2026.9882461825171</v>
      </c>
      <c r="BV104">
        <v>2001.8885940227462</v>
      </c>
      <c r="BW104">
        <v>2041.6296715792641</v>
      </c>
      <c r="BX104">
        <v>1648.5589340007518</v>
      </c>
      <c r="BY104">
        <v>1487.1656047846636</v>
      </c>
      <c r="BZ104">
        <v>1618.8036937412689</v>
      </c>
      <c r="CA104">
        <v>1765.6878596755962</v>
      </c>
      <c r="CB104">
        <v>2034.6093227211786</v>
      </c>
      <c r="CC104">
        <v>1896.5592397228456</v>
      </c>
      <c r="CD104">
        <v>2002.1963215272199</v>
      </c>
      <c r="CE104">
        <v>2040.7391241932976</v>
      </c>
      <c r="CF104">
        <v>1868.646567706568</v>
      </c>
      <c r="CG104">
        <v>2215.9591156485267</v>
      </c>
      <c r="CH104">
        <v>2192.0954608485454</v>
      </c>
      <c r="CI104">
        <v>2232.076466044</v>
      </c>
      <c r="CJ104">
        <v>1837.9958455550393</v>
      </c>
      <c r="CK104">
        <v>1674.681417771078</v>
      </c>
      <c r="CL104">
        <v>1804.0828979555317</v>
      </c>
      <c r="CM104">
        <v>1948.2101066057626</v>
      </c>
      <c r="CN104">
        <v>2216.8108176805927</v>
      </c>
      <c r="CO104">
        <v>2079.9827420527495</v>
      </c>
      <c r="CP104">
        <v>2186.701292105432</v>
      </c>
      <c r="CQ104">
        <v>2240.917630894699</v>
      </c>
      <c r="CR104">
        <v>2058.1530446296083</v>
      </c>
      <c r="CS104">
        <v>2420.3623102604479</v>
      </c>
      <c r="CT104">
        <v>2475.0641026607727</v>
      </c>
      <c r="CU104">
        <v>2308.8386982249522</v>
      </c>
      <c r="CV104">
        <v>-1</v>
      </c>
      <c r="CW104">
        <f>'conditional forecasts_6'!CW104</f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f>'conditional forecasts_6'!CW105</f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557.1161088363807</v>
      </c>
      <c r="E106">
        <v>583.25157786245325</v>
      </c>
      <c r="F106">
        <v>618.05092143142133</v>
      </c>
      <c r="G106">
        <v>618.12738736200117</v>
      </c>
      <c r="H106">
        <v>611.08882146353039</v>
      </c>
      <c r="I106">
        <v>621.35704272645035</v>
      </c>
      <c r="J106">
        <v>590.64643133100481</v>
      </c>
      <c r="K106">
        <v>596.20981377747603</v>
      </c>
      <c r="L106">
        <v>583.14320348964714</v>
      </c>
      <c r="M106">
        <v>547.33043333331227</v>
      </c>
      <c r="N106">
        <v>565.90195403536711</v>
      </c>
      <c r="O106">
        <v>510.50759858655329</v>
      </c>
      <c r="P106">
        <v>568.34675364452687</v>
      </c>
      <c r="Q106">
        <v>571.45995136703584</v>
      </c>
      <c r="R106">
        <v>627.75336066969669</v>
      </c>
      <c r="S106">
        <v>631.7536632608419</v>
      </c>
      <c r="T106">
        <v>630.9041601125723</v>
      </c>
      <c r="U106">
        <v>635.37850848286769</v>
      </c>
      <c r="V106">
        <v>601.71813138042944</v>
      </c>
      <c r="W106">
        <v>604.02874150626508</v>
      </c>
      <c r="X106">
        <v>591.16515320668213</v>
      </c>
      <c r="Y106">
        <v>559.17408430924309</v>
      </c>
      <c r="Z106">
        <v>583.72112083983745</v>
      </c>
      <c r="AA106">
        <v>534.40660952604549</v>
      </c>
      <c r="AB106">
        <v>596.90001539613786</v>
      </c>
      <c r="AC106">
        <v>602.35442780319636</v>
      </c>
      <c r="AD106">
        <v>658.97254356639326</v>
      </c>
      <c r="AE106">
        <v>662.15581201548571</v>
      </c>
      <c r="AF106">
        <v>660.33365229915717</v>
      </c>
      <c r="AG106">
        <v>664.36711860786522</v>
      </c>
      <c r="AH106">
        <v>631.0673929241018</v>
      </c>
      <c r="AI106">
        <v>634.4587082613275</v>
      </c>
      <c r="AJ106">
        <v>623.1549013605088</v>
      </c>
      <c r="AK106">
        <v>592.95728488780583</v>
      </c>
      <c r="AL106">
        <v>619.3591233811394</v>
      </c>
      <c r="AM106">
        <v>571.8652477793712</v>
      </c>
      <c r="AN106">
        <v>636.09136959248303</v>
      </c>
      <c r="AO106">
        <v>643.14485851428242</v>
      </c>
      <c r="AP106">
        <v>701.18582124559794</v>
      </c>
      <c r="AQ106">
        <v>705.59371022877122</v>
      </c>
      <c r="AR106">
        <v>704.81578684362853</v>
      </c>
      <c r="AS106">
        <v>709.77448500722198</v>
      </c>
      <c r="AT106">
        <v>677.3690077839758</v>
      </c>
      <c r="AU106">
        <v>681.70877317305099</v>
      </c>
      <c r="AV106">
        <v>671.46254808910749</v>
      </c>
      <c r="AW106">
        <v>642.4427458905609</v>
      </c>
      <c r="AX106">
        <v>670.11389986414815</v>
      </c>
      <c r="AY106">
        <v>623.92938671026536</v>
      </c>
      <c r="AZ106">
        <v>689.45185321908116</v>
      </c>
      <c r="BA106">
        <v>697.75035234958045</v>
      </c>
      <c r="BB106">
        <v>756.96833569432556</v>
      </c>
      <c r="BC106">
        <v>762.48797242463741</v>
      </c>
      <c r="BD106">
        <v>762.7707858549536</v>
      </c>
      <c r="BE106">
        <v>768.75625781558483</v>
      </c>
      <c r="BF106">
        <v>737.35717129434715</v>
      </c>
      <c r="BG106">
        <v>742.69064438945793</v>
      </c>
      <c r="BH106">
        <v>733.42816113226172</v>
      </c>
      <c r="BI106">
        <v>705.38254011075492</v>
      </c>
      <c r="BJ106">
        <v>734.01923089101706</v>
      </c>
      <c r="BK106">
        <v>688.79487485515961</v>
      </c>
      <c r="BL106">
        <v>755.27807996448473</v>
      </c>
      <c r="BM106">
        <v>764.54541535705675</v>
      </c>
      <c r="BN106">
        <v>824.74708055678798</v>
      </c>
      <c r="BO106">
        <v>831.2682243171912</v>
      </c>
      <c r="BP106">
        <v>832.56659435186907</v>
      </c>
      <c r="BQ106">
        <v>839.56904733332544</v>
      </c>
      <c r="BR106">
        <v>809.16668856334911</v>
      </c>
      <c r="BS106">
        <v>815.44851477196971</v>
      </c>
      <c r="BT106">
        <v>807.05732617665149</v>
      </c>
      <c r="BU106">
        <v>779.78540155146527</v>
      </c>
      <c r="BV106">
        <v>809.09560881836319</v>
      </c>
      <c r="BW106">
        <v>764.46782494659215</v>
      </c>
      <c r="BX106">
        <v>831.52178557185573</v>
      </c>
      <c r="BY106">
        <v>841.40640740608001</v>
      </c>
      <c r="BZ106">
        <v>902.34924366123323</v>
      </c>
      <c r="CA106">
        <v>909.79440578098433</v>
      </c>
      <c r="CB106">
        <v>912.21557197427887</v>
      </c>
      <c r="CC106">
        <v>920.49554915257613</v>
      </c>
      <c r="CD106">
        <v>891.41978505744714</v>
      </c>
      <c r="CE106">
        <v>898.92833237548018</v>
      </c>
      <c r="CF106">
        <v>891.5064429079971</v>
      </c>
      <c r="CG106">
        <v>864.82379047564336</v>
      </c>
      <c r="CH106">
        <v>894.28879409243996</v>
      </c>
      <c r="CI106">
        <v>849.43092826726706</v>
      </c>
      <c r="CJ106">
        <v>916.02892784515768</v>
      </c>
      <c r="CK106">
        <v>925.44382846936185</v>
      </c>
      <c r="CL106">
        <v>986.2208500123013</v>
      </c>
      <c r="CM106">
        <v>994.22763380405001</v>
      </c>
      <c r="CN106">
        <v>997.96756037394016</v>
      </c>
      <c r="CO106">
        <v>1008.6317251910008</v>
      </c>
      <c r="CP106">
        <v>982.76433630565532</v>
      </c>
      <c r="CQ106">
        <v>993.55024362953577</v>
      </c>
      <c r="CR106">
        <v>990.92874524287834</v>
      </c>
      <c r="CS106">
        <v>963.3290989497599</v>
      </c>
      <c r="CT106">
        <v>988.29464452309185</v>
      </c>
      <c r="CU106">
        <v>957.78682993605275</v>
      </c>
      <c r="CV106">
        <v>1</v>
      </c>
      <c r="CW106">
        <f>'conditional forecasts_6'!CW106</f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f>'conditional forecasts_6'!CW107</f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705.99907331188717</v>
      </c>
      <c r="E108">
        <v>632.45154146937909</v>
      </c>
      <c r="F108">
        <v>655.75341111484556</v>
      </c>
      <c r="G108">
        <v>616.17876089026481</v>
      </c>
      <c r="H108">
        <v>604.19464602621213</v>
      </c>
      <c r="I108">
        <v>600.00771826618143</v>
      </c>
      <c r="J108">
        <v>551.46741809791388</v>
      </c>
      <c r="K108">
        <v>575.40384359650079</v>
      </c>
      <c r="L108">
        <v>550.44173479323388</v>
      </c>
      <c r="M108">
        <v>564.55561645205739</v>
      </c>
      <c r="N108">
        <v>625.93586436293333</v>
      </c>
      <c r="O108">
        <v>607.34780070691795</v>
      </c>
      <c r="P108">
        <v>672.88473876801413</v>
      </c>
      <c r="Q108">
        <v>629.09935313642291</v>
      </c>
      <c r="R108">
        <v>642.76872520911138</v>
      </c>
      <c r="S108">
        <v>612.70813628740427</v>
      </c>
      <c r="T108">
        <v>595.25726073291969</v>
      </c>
      <c r="U108">
        <v>590.92747944249891</v>
      </c>
      <c r="V108">
        <v>539.02217817403357</v>
      </c>
      <c r="W108">
        <v>562.18972828620747</v>
      </c>
      <c r="X108">
        <v>538.31757985189847</v>
      </c>
      <c r="Y108">
        <v>556.55462635856009</v>
      </c>
      <c r="Z108">
        <v>622.90583506311759</v>
      </c>
      <c r="AA108">
        <v>609.08356252558235</v>
      </c>
      <c r="AB108">
        <v>677.83943739165147</v>
      </c>
      <c r="AC108">
        <v>635.48250470119103</v>
      </c>
      <c r="AD108">
        <v>649.2089163199081</v>
      </c>
      <c r="AE108">
        <v>618.72164960985401</v>
      </c>
      <c r="AF108">
        <v>601.12485238670479</v>
      </c>
      <c r="AG108">
        <v>597.3885510908774</v>
      </c>
      <c r="AH108">
        <v>546.87131187081832</v>
      </c>
      <c r="AI108">
        <v>572.01403264310215</v>
      </c>
      <c r="AJ108">
        <v>550.4054925165035</v>
      </c>
      <c r="AK108">
        <v>570.9466672867477</v>
      </c>
      <c r="AL108">
        <v>639.49980882488433</v>
      </c>
      <c r="AM108">
        <v>627.73036424783106</v>
      </c>
      <c r="AN108">
        <v>698.39086894981654</v>
      </c>
      <c r="AO108">
        <v>657.79976768819006</v>
      </c>
      <c r="AP108">
        <v>673.15898698303818</v>
      </c>
      <c r="AQ108">
        <v>644.18277041796216</v>
      </c>
      <c r="AR108">
        <v>628.00455438101972</v>
      </c>
      <c r="AS108">
        <v>625.64410985195491</v>
      </c>
      <c r="AT108">
        <v>576.51843728193717</v>
      </c>
      <c r="AU108">
        <v>603.11624396265825</v>
      </c>
      <c r="AV108">
        <v>583.04736703736728</v>
      </c>
      <c r="AW108">
        <v>605.20205237380765</v>
      </c>
      <c r="AX108">
        <v>675.40751463749473</v>
      </c>
      <c r="AY108">
        <v>665.28521945470561</v>
      </c>
      <c r="AZ108">
        <v>737.55051620459221</v>
      </c>
      <c r="BA108">
        <v>698.50133573891173</v>
      </c>
      <c r="BB108">
        <v>715.33736074223725</v>
      </c>
      <c r="BC108">
        <v>687.78371222896021</v>
      </c>
      <c r="BD108">
        <v>672.98974982316645</v>
      </c>
      <c r="BE108">
        <v>671.98912829130768</v>
      </c>
      <c r="BF108">
        <v>624.20698855268813</v>
      </c>
      <c r="BG108">
        <v>652.13447096674201</v>
      </c>
      <c r="BH108">
        <v>633.38070976396818</v>
      </c>
      <c r="BI108">
        <v>656.8353892134387</v>
      </c>
      <c r="BJ108">
        <v>728.32770737517126</v>
      </c>
      <c r="BK108">
        <v>719.48434611575249</v>
      </c>
      <c r="BL108">
        <v>793.02801776360047</v>
      </c>
      <c r="BM108">
        <v>755.2637900841346</v>
      </c>
      <c r="BN108">
        <v>773.39532411704795</v>
      </c>
      <c r="BO108">
        <v>747.14582272474945</v>
      </c>
      <c r="BP108">
        <v>733.65498866547205</v>
      </c>
      <c r="BQ108">
        <v>733.9387835356747</v>
      </c>
      <c r="BR108">
        <v>687.39845824658585</v>
      </c>
      <c r="BS108">
        <v>716.49947062997626</v>
      </c>
      <c r="BT108">
        <v>698.83039632701571</v>
      </c>
      <c r="BU108">
        <v>723.27397156084703</v>
      </c>
      <c r="BV108">
        <v>795.67393381908835</v>
      </c>
      <c r="BW108">
        <v>787.69696313486133</v>
      </c>
      <c r="BX108">
        <v>862.12784855656139</v>
      </c>
      <c r="BY108">
        <v>825.34332091512988</v>
      </c>
      <c r="BZ108">
        <v>844.6076717093988</v>
      </c>
      <c r="CA108">
        <v>819.66965236560054</v>
      </c>
      <c r="CB108">
        <v>807.6399454579373</v>
      </c>
      <c r="CC108">
        <v>809.44568140370097</v>
      </c>
      <c r="CD108">
        <v>764.35363823444732</v>
      </c>
      <c r="CE108">
        <v>794.6823764649921</v>
      </c>
      <c r="CF108">
        <v>777.90292283037343</v>
      </c>
      <c r="CG108">
        <v>802.84759989074337</v>
      </c>
      <c r="CH108">
        <v>875.39421142760978</v>
      </c>
      <c r="CI108">
        <v>867.34267775045407</v>
      </c>
      <c r="CJ108">
        <v>941.67010830179538</v>
      </c>
      <c r="CK108">
        <v>904.97820481570056</v>
      </c>
      <c r="CL108">
        <v>924.83047353294899</v>
      </c>
      <c r="CM108">
        <v>901.20543126917619</v>
      </c>
      <c r="CN108">
        <v>891.19341844211829</v>
      </c>
      <c r="CO108">
        <v>895.99425136092259</v>
      </c>
      <c r="CP108">
        <v>854.09899391103204</v>
      </c>
      <c r="CQ108">
        <v>888.02633998982833</v>
      </c>
      <c r="CR108">
        <v>873.8493385026137</v>
      </c>
      <c r="CS108">
        <v>895.16913678825961</v>
      </c>
      <c r="CT108">
        <v>969.12050108461585</v>
      </c>
      <c r="CU108">
        <v>960.24329688065154</v>
      </c>
      <c r="CV108">
        <v>-1</v>
      </c>
      <c r="CW108">
        <f>'conditional forecasts_6'!CW108</f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f>'conditional forecasts_6'!CW109</f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5006.3602230547167</v>
      </c>
      <c r="E110">
        <v>5331.9426486267948</v>
      </c>
      <c r="F110">
        <v>5841.6709820839824</v>
      </c>
      <c r="G110">
        <v>6349.236708539378</v>
      </c>
      <c r="H110">
        <v>6051.1231307728385</v>
      </c>
      <c r="I110">
        <v>6302.7872729113942</v>
      </c>
      <c r="J110">
        <v>5844.4007801809812</v>
      </c>
      <c r="K110">
        <v>5913.5567357372584</v>
      </c>
      <c r="L110">
        <v>5759.8915086595234</v>
      </c>
      <c r="M110">
        <v>5207.191999524307</v>
      </c>
      <c r="N110">
        <v>5480.0220132982904</v>
      </c>
      <c r="O110">
        <v>4900.9828130216374</v>
      </c>
      <c r="P110">
        <v>5255.2052075740085</v>
      </c>
      <c r="Q110">
        <v>5743.8218817733623</v>
      </c>
      <c r="R110">
        <v>6167.4559554506714</v>
      </c>
      <c r="S110">
        <v>6614.0025203975711</v>
      </c>
      <c r="T110">
        <v>6199.7030872859714</v>
      </c>
      <c r="U110">
        <v>6377.4296077861472</v>
      </c>
      <c r="V110">
        <v>5843.18487901343</v>
      </c>
      <c r="W110">
        <v>5875.0037436457942</v>
      </c>
      <c r="X110">
        <v>5712.1045460071846</v>
      </c>
      <c r="Y110">
        <v>5185.0289369154325</v>
      </c>
      <c r="Z110">
        <v>5497.8860303144138</v>
      </c>
      <c r="AA110">
        <v>4960.9470644146713</v>
      </c>
      <c r="AB110">
        <v>5347.7352247186964</v>
      </c>
      <c r="AC110">
        <v>5854.3494596730725</v>
      </c>
      <c r="AD110">
        <v>6282.4405413059922</v>
      </c>
      <c r="AE110">
        <v>6725.8449583944175</v>
      </c>
      <c r="AF110">
        <v>6307.0432665887802</v>
      </c>
      <c r="AG110">
        <v>6483.7549722881158</v>
      </c>
      <c r="AH110">
        <v>5954.2989836553725</v>
      </c>
      <c r="AI110">
        <v>5996.8292729697259</v>
      </c>
      <c r="AJ110">
        <v>5849.3455047506186</v>
      </c>
      <c r="AK110">
        <v>5340.7485460402604</v>
      </c>
      <c r="AL110">
        <v>5673.5797080150778</v>
      </c>
      <c r="AM110">
        <v>5156.8316626197739</v>
      </c>
      <c r="AN110">
        <v>5563.0376978708236</v>
      </c>
      <c r="AO110">
        <v>6087.5672461680206</v>
      </c>
      <c r="AP110">
        <v>6531.6444432087192</v>
      </c>
      <c r="AQ110">
        <v>6989.0632896122988</v>
      </c>
      <c r="AR110">
        <v>6582.6664026010221</v>
      </c>
      <c r="AS110">
        <v>6770.8476695394484</v>
      </c>
      <c r="AT110">
        <v>6252.7167028680487</v>
      </c>
      <c r="AU110">
        <v>6307.1041160176583</v>
      </c>
      <c r="AV110">
        <v>6172.3963791541046</v>
      </c>
      <c r="AW110">
        <v>5677.5295266747144</v>
      </c>
      <c r="AX110">
        <v>6024.7862642836399</v>
      </c>
      <c r="AY110">
        <v>5522.7441727523901</v>
      </c>
      <c r="AZ110">
        <v>5943.5191383202255</v>
      </c>
      <c r="BA110">
        <v>6482.1764663931772</v>
      </c>
      <c r="BB110">
        <v>6939.7983440314192</v>
      </c>
      <c r="BC110">
        <v>7410.1841380557889</v>
      </c>
      <c r="BD110">
        <v>7016.2746530061686</v>
      </c>
      <c r="BE110">
        <v>7216.5911183941462</v>
      </c>
      <c r="BF110">
        <v>6710.3508394230194</v>
      </c>
      <c r="BG110">
        <v>6776.4499124625399</v>
      </c>
      <c r="BH110">
        <v>6653.3008932818866</v>
      </c>
      <c r="BI110">
        <v>6169.8459011517607</v>
      </c>
      <c r="BJ110">
        <v>6528.3781824063644</v>
      </c>
      <c r="BK110">
        <v>6037.5095395702447</v>
      </c>
      <c r="BL110">
        <v>6469.4207518720441</v>
      </c>
      <c r="BM110">
        <v>7019.2642869929423</v>
      </c>
      <c r="BN110">
        <v>7488.2085829016451</v>
      </c>
      <c r="BO110">
        <v>7970.1047030606642</v>
      </c>
      <c r="BP110">
        <v>7587.8743968350382</v>
      </c>
      <c r="BQ110">
        <v>7799.9212565218259</v>
      </c>
      <c r="BR110">
        <v>7305.2393453786872</v>
      </c>
      <c r="BS110">
        <v>7382.4209136792169</v>
      </c>
      <c r="BT110">
        <v>7269.5566484316532</v>
      </c>
      <c r="BU110">
        <v>6795.3440960137686</v>
      </c>
      <c r="BV110">
        <v>7162.0179461651278</v>
      </c>
      <c r="BW110">
        <v>6678.4056693512639</v>
      </c>
      <c r="BX110">
        <v>7117.2046503516813</v>
      </c>
      <c r="BY110">
        <v>7674.3195341245746</v>
      </c>
      <c r="BZ110">
        <v>8151.7401959008521</v>
      </c>
      <c r="CA110">
        <v>8643.9667025643903</v>
      </c>
      <c r="CB110">
        <v>8274.1418717921479</v>
      </c>
      <c r="CC110">
        <v>8500.2830411557225</v>
      </c>
      <c r="CD110">
        <v>8020.3604209131818</v>
      </c>
      <c r="CE110">
        <v>8111.4778957073531</v>
      </c>
      <c r="CF110">
        <v>8010.0989124755015</v>
      </c>
      <c r="CG110">
        <v>7543.5685247898891</v>
      </c>
      <c r="CH110">
        <v>7913.3874146367489</v>
      </c>
      <c r="CI110">
        <v>7428.6486543209703</v>
      </c>
      <c r="CJ110">
        <v>7863.3925836485178</v>
      </c>
      <c r="CK110">
        <v>8415.7299752337622</v>
      </c>
      <c r="CL110">
        <v>8891.0675870151099</v>
      </c>
      <c r="CM110">
        <v>9388.2185597435036</v>
      </c>
      <c r="CN110">
        <v>9031.0813692465872</v>
      </c>
      <c r="CO110">
        <v>9281.6647616166683</v>
      </c>
      <c r="CP110">
        <v>8836.9306488788898</v>
      </c>
      <c r="CQ110">
        <v>8964.7061037020339</v>
      </c>
      <c r="CR110">
        <v>8906.3976944574933</v>
      </c>
      <c r="CS110">
        <v>8440.6310888657645</v>
      </c>
      <c r="CT110">
        <v>8767.7185403479289</v>
      </c>
      <c r="CU110">
        <v>8417.0290322205819</v>
      </c>
      <c r="CV110">
        <v>1</v>
      </c>
      <c r="CW110">
        <f>'conditional forecasts_6'!CW110</f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f>'conditional forecasts_6'!CW111</f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5989.1332882730849</v>
      </c>
      <c r="E112">
        <v>5991.4118018371337</v>
      </c>
      <c r="F112">
        <v>6083.8049426680655</v>
      </c>
      <c r="G112">
        <v>5969.9806465726488</v>
      </c>
      <c r="H112">
        <v>5848.2865911334056</v>
      </c>
      <c r="I112">
        <v>5581.6702393490768</v>
      </c>
      <c r="J112">
        <v>5427.8681092406268</v>
      </c>
      <c r="K112">
        <v>5524.3960686651853</v>
      </c>
      <c r="L112">
        <v>5290.2915197912052</v>
      </c>
      <c r="M112">
        <v>5866.6977560540654</v>
      </c>
      <c r="N112">
        <v>6221.801445845811</v>
      </c>
      <c r="O112">
        <v>6505.448364683537</v>
      </c>
      <c r="P112">
        <v>6148.3888116909275</v>
      </c>
      <c r="Q112">
        <v>6135.1429518739715</v>
      </c>
      <c r="R112">
        <v>5928.6323257245122</v>
      </c>
      <c r="S112">
        <v>5935.6741566470737</v>
      </c>
      <c r="T112">
        <v>5672.5275612697797</v>
      </c>
      <c r="U112">
        <v>5403.5816287291373</v>
      </c>
      <c r="V112">
        <v>5189.1484104662377</v>
      </c>
      <c r="W112">
        <v>5280.8569448012549</v>
      </c>
      <c r="X112">
        <v>5048.3308368687049</v>
      </c>
      <c r="Y112">
        <v>5652.3338442401791</v>
      </c>
      <c r="Z112">
        <v>6038.4502582960686</v>
      </c>
      <c r="AA112">
        <v>6349.4172738558318</v>
      </c>
      <c r="AB112">
        <v>6004.2061948620758</v>
      </c>
      <c r="AC112">
        <v>5990.6794686453813</v>
      </c>
      <c r="AD112">
        <v>5777.1492588964647</v>
      </c>
      <c r="AE112">
        <v>5779.3976385545338</v>
      </c>
      <c r="AF112">
        <v>5519.5578303510301</v>
      </c>
      <c r="AG112">
        <v>5263.9734657469808</v>
      </c>
      <c r="AH112">
        <v>5070.7943905850798</v>
      </c>
      <c r="AI112">
        <v>5187.8014845286025</v>
      </c>
      <c r="AJ112">
        <v>4980.871717365033</v>
      </c>
      <c r="AK112">
        <v>5608.4625257064445</v>
      </c>
      <c r="AL112">
        <v>6015.4693926944092</v>
      </c>
      <c r="AM112">
        <v>6345.0652547986338</v>
      </c>
      <c r="AN112">
        <v>6017.0239383861799</v>
      </c>
      <c r="AO112">
        <v>6019.8690510571023</v>
      </c>
      <c r="AP112">
        <v>5822.2744344862704</v>
      </c>
      <c r="AQ112">
        <v>5840.2041153919999</v>
      </c>
      <c r="AR112">
        <v>5595.971832764837</v>
      </c>
      <c r="AS112">
        <v>5356.1771046185604</v>
      </c>
      <c r="AT112">
        <v>5179.2394903816794</v>
      </c>
      <c r="AU112">
        <v>5313.0956579334088</v>
      </c>
      <c r="AV112">
        <v>5123.5681346278689</v>
      </c>
      <c r="AW112">
        <v>5768.8497325768758</v>
      </c>
      <c r="AX112">
        <v>6193.4573516127402</v>
      </c>
      <c r="AY112">
        <v>6540.2107545973686</v>
      </c>
      <c r="AZ112">
        <v>6228.6703453539831</v>
      </c>
      <c r="BA112">
        <v>6247.3297706950843</v>
      </c>
      <c r="BB112">
        <v>6064.9838375403378</v>
      </c>
      <c r="BC112">
        <v>6097.7885566748655</v>
      </c>
      <c r="BD112">
        <v>5868.2359457938683</v>
      </c>
      <c r="BE112">
        <v>5643.0348293087509</v>
      </c>
      <c r="BF112">
        <v>5480.6328548009988</v>
      </c>
      <c r="BG112">
        <v>5628.9371091864177</v>
      </c>
      <c r="BH112">
        <v>5453.7227848140883</v>
      </c>
      <c r="BI112">
        <v>6113.1533305965113</v>
      </c>
      <c r="BJ112">
        <v>6551.7523093426862</v>
      </c>
      <c r="BK112">
        <v>6912.3790723551083</v>
      </c>
      <c r="BL112">
        <v>6614.6470921174396</v>
      </c>
      <c r="BM112">
        <v>6647.0898502239979</v>
      </c>
      <c r="BN112">
        <v>6478.5041535636647</v>
      </c>
      <c r="BO112">
        <v>6524.9948961317696</v>
      </c>
      <c r="BP112">
        <v>6308.9481691190849</v>
      </c>
      <c r="BQ112">
        <v>6096.9256360424479</v>
      </c>
      <c r="BR112">
        <v>5947.2151150444988</v>
      </c>
      <c r="BS112">
        <v>6107.5924633589157</v>
      </c>
      <c r="BT112">
        <v>5943.7790138424925</v>
      </c>
      <c r="BU112">
        <v>6614.0081521304191</v>
      </c>
      <c r="BV112">
        <v>7063.02606269035</v>
      </c>
      <c r="BW112">
        <v>7434.0598736342381</v>
      </c>
      <c r="BX112">
        <v>7147.1768370219988</v>
      </c>
      <c r="BY112">
        <v>7191.3355609546534</v>
      </c>
      <c r="BZ112">
        <v>7035.577524556802</v>
      </c>
      <c r="CA112">
        <v>7095.9235525899749</v>
      </c>
      <c r="CB112">
        <v>6894.2645148234415</v>
      </c>
      <c r="CC112">
        <v>6696.294556855979</v>
      </c>
      <c r="CD112">
        <v>6559.2505523308419</v>
      </c>
      <c r="CE112">
        <v>6729.9641750675273</v>
      </c>
      <c r="CF112">
        <v>6573.6677676075506</v>
      </c>
      <c r="CG112">
        <v>7248.7668019614975</v>
      </c>
      <c r="CH112">
        <v>7700.9545862514087</v>
      </c>
      <c r="CI112">
        <v>8075.00761655931</v>
      </c>
      <c r="CJ112">
        <v>7792.6153308184957</v>
      </c>
      <c r="CK112">
        <v>7844.459338903147</v>
      </c>
      <c r="CL112">
        <v>7701.1990006846563</v>
      </c>
      <c r="CM112">
        <v>7777.7296714086697</v>
      </c>
      <c r="CN112">
        <v>7598.3022617054421</v>
      </c>
      <c r="CO112">
        <v>7424.2567622340175</v>
      </c>
      <c r="CP112">
        <v>7307.478959450139</v>
      </c>
      <c r="CQ112">
        <v>7510.2873705530474</v>
      </c>
      <c r="CR112">
        <v>7344.6760565576706</v>
      </c>
      <c r="CS112">
        <v>8003.8008512941906</v>
      </c>
      <c r="CT112">
        <v>8544.3028056174535</v>
      </c>
      <c r="CU112">
        <v>8598.254267836177</v>
      </c>
      <c r="CV112">
        <v>-1</v>
      </c>
      <c r="CW112">
        <f>'conditional forecasts_6'!CW112</f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f>'conditional forecasts_6'!CW113</f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603.20970837095729</v>
      </c>
      <c r="E114">
        <v>648.69497976424122</v>
      </c>
      <c r="F114">
        <v>837.58058864196744</v>
      </c>
      <c r="G114">
        <v>832.08822950465037</v>
      </c>
      <c r="H114">
        <v>849.07818554547566</v>
      </c>
      <c r="I114">
        <v>867.13358534803297</v>
      </c>
      <c r="J114">
        <v>833.181167395937</v>
      </c>
      <c r="K114">
        <v>858.17362848327457</v>
      </c>
      <c r="L114">
        <v>799.23615512467802</v>
      </c>
      <c r="M114">
        <v>755.62842201393244</v>
      </c>
      <c r="N114">
        <v>721.88227751167437</v>
      </c>
      <c r="O114">
        <v>571.20349970779398</v>
      </c>
      <c r="P114">
        <v>692.2900251231888</v>
      </c>
      <c r="Q114">
        <v>737.45671736598388</v>
      </c>
      <c r="R114">
        <v>895.1211795984575</v>
      </c>
      <c r="S114">
        <v>889.80064610367799</v>
      </c>
      <c r="T114">
        <v>886.51827477820802</v>
      </c>
      <c r="U114">
        <v>898.07904696525134</v>
      </c>
      <c r="V114">
        <v>854.28385091455527</v>
      </c>
      <c r="W114">
        <v>876.52866611878983</v>
      </c>
      <c r="X114">
        <v>817.85615113974109</v>
      </c>
      <c r="Y114">
        <v>779.30510854619843</v>
      </c>
      <c r="Z114">
        <v>752.1409298405049</v>
      </c>
      <c r="AA114">
        <v>608.35519521951983</v>
      </c>
      <c r="AB114">
        <v>734.7156122019353</v>
      </c>
      <c r="AC114">
        <v>782.95294966643291</v>
      </c>
      <c r="AD114">
        <v>941.51386089433447</v>
      </c>
      <c r="AE114">
        <v>935.78553477523769</v>
      </c>
      <c r="AF114">
        <v>931.76259556488264</v>
      </c>
      <c r="AG114">
        <v>943.07838902812205</v>
      </c>
      <c r="AH114">
        <v>899.94979423817153</v>
      </c>
      <c r="AI114">
        <v>923.8206424531752</v>
      </c>
      <c r="AJ114">
        <v>867.52870786249593</v>
      </c>
      <c r="AK114">
        <v>831.8255529343387</v>
      </c>
      <c r="AL114">
        <v>807.71022854928538</v>
      </c>
      <c r="AM114">
        <v>666.9754592801047</v>
      </c>
      <c r="AN114">
        <v>796.25295901885102</v>
      </c>
      <c r="AO114">
        <v>847.18489134816696</v>
      </c>
      <c r="AP114">
        <v>1008.1689199919648</v>
      </c>
      <c r="AQ114">
        <v>1004.5874985625088</v>
      </c>
      <c r="AR114">
        <v>1002.4798267425717</v>
      </c>
      <c r="AS114">
        <v>1015.5672224421301</v>
      </c>
      <c r="AT114">
        <v>974.17637668506313</v>
      </c>
      <c r="AU114">
        <v>999.85194396490749</v>
      </c>
      <c r="AV114">
        <v>945.49572630134776</v>
      </c>
      <c r="AW114">
        <v>911.87274528401747</v>
      </c>
      <c r="AX114">
        <v>889.94916936808511</v>
      </c>
      <c r="AY114">
        <v>751.45683148743512</v>
      </c>
      <c r="AZ114">
        <v>882.96210462656836</v>
      </c>
      <c r="BA114">
        <v>936.05695832398612</v>
      </c>
      <c r="BB114">
        <v>1099.1139037208591</v>
      </c>
      <c r="BC114">
        <v>1097.5146445414234</v>
      </c>
      <c r="BD114">
        <v>1097.3140123152989</v>
      </c>
      <c r="BE114">
        <v>1112.2548176440478</v>
      </c>
      <c r="BF114">
        <v>1072.6824035682989</v>
      </c>
      <c r="BG114">
        <v>1100.1527299689878</v>
      </c>
      <c r="BH114">
        <v>1047.5714658111044</v>
      </c>
      <c r="BI114">
        <v>1015.7030717607871</v>
      </c>
      <c r="BJ114">
        <v>995.51291564274675</v>
      </c>
      <c r="BK114">
        <v>858.73537659037345</v>
      </c>
      <c r="BL114">
        <v>991.94447687317142</v>
      </c>
      <c r="BM114">
        <v>1046.7442808328183</v>
      </c>
      <c r="BN114">
        <v>1211.5207771366449</v>
      </c>
      <c r="BO114">
        <v>1211.6656177487876</v>
      </c>
      <c r="BP114">
        <v>1213.234395339467</v>
      </c>
      <c r="BQ114">
        <v>1229.956703207034</v>
      </c>
      <c r="BR114">
        <v>1192.1486946124037</v>
      </c>
      <c r="BS114">
        <v>1221.3238020595331</v>
      </c>
      <c r="BT114">
        <v>1170.3401310022364</v>
      </c>
      <c r="BU114">
        <v>1139.9229871130774</v>
      </c>
      <c r="BV114">
        <v>1121.0229378506415</v>
      </c>
      <c r="BW114">
        <v>985.39757740832988</v>
      </c>
      <c r="BX114">
        <v>1119.687598036219</v>
      </c>
      <c r="BY114">
        <v>1175.5997628804828</v>
      </c>
      <c r="BZ114">
        <v>1341.6371879223207</v>
      </c>
      <c r="CA114">
        <v>1343.2905045538328</v>
      </c>
      <c r="CB114">
        <v>1346.6606677883287</v>
      </c>
      <c r="CC114">
        <v>1365.4419375487516</v>
      </c>
      <c r="CD114">
        <v>1329.8259166288524</v>
      </c>
      <c r="CE114">
        <v>1361.1288856785025</v>
      </c>
      <c r="CF114">
        <v>1311.9793834134398</v>
      </c>
      <c r="CG114">
        <v>1282.8943050027874</v>
      </c>
      <c r="CH114">
        <v>1264.6851943392071</v>
      </c>
      <c r="CI114">
        <v>1129.0912255569019</v>
      </c>
      <c r="CJ114">
        <v>1262.9116941687025</v>
      </c>
      <c r="CK114">
        <v>1318.1352322065127</v>
      </c>
      <c r="CL114">
        <v>1483.7510672394451</v>
      </c>
      <c r="CM114">
        <v>1485.9033386043757</v>
      </c>
      <c r="CN114">
        <v>1490.9514559880449</v>
      </c>
      <c r="CO114">
        <v>1513.0929223421901</v>
      </c>
      <c r="CP114">
        <v>1482.685520172832</v>
      </c>
      <c r="CQ114">
        <v>1518.6004004736021</v>
      </c>
      <c r="CR114">
        <v>1476.9088837548632</v>
      </c>
      <c r="CS114">
        <v>1447.3323703092501</v>
      </c>
      <c r="CT114">
        <v>1421.9931888016465</v>
      </c>
      <c r="CU114">
        <v>1306.4094902312488</v>
      </c>
      <c r="CV114">
        <v>1</v>
      </c>
      <c r="CW114">
        <f>'conditional forecasts_6'!CW114</f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f>'conditional forecasts_6'!CW115</f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925.07572533922166</v>
      </c>
      <c r="E116">
        <v>760.65282061721962</v>
      </c>
      <c r="F116">
        <v>752.43512257567772</v>
      </c>
      <c r="G116">
        <v>739.94359518894714</v>
      </c>
      <c r="H116">
        <v>780.15104495939318</v>
      </c>
      <c r="I116">
        <v>766.41233578955496</v>
      </c>
      <c r="J116">
        <v>773.48957705657767</v>
      </c>
      <c r="K116">
        <v>816.16058311724112</v>
      </c>
      <c r="L116">
        <v>794.47557215565837</v>
      </c>
      <c r="M116">
        <v>863.54904910452876</v>
      </c>
      <c r="N116">
        <v>897.65759207216547</v>
      </c>
      <c r="O116">
        <v>900.20552183234656</v>
      </c>
      <c r="P116">
        <v>839.00623630897064</v>
      </c>
      <c r="Q116">
        <v>764.08056967420362</v>
      </c>
      <c r="R116">
        <v>760.48496807777417</v>
      </c>
      <c r="S116">
        <v>767.519497309842</v>
      </c>
      <c r="T116">
        <v>801.90923115968076</v>
      </c>
      <c r="U116">
        <v>787.89552626236264</v>
      </c>
      <c r="V116">
        <v>783.95516931643033</v>
      </c>
      <c r="W116">
        <v>820.88971474551727</v>
      </c>
      <c r="X116">
        <v>793.96254604581065</v>
      </c>
      <c r="Y116">
        <v>862.33319798974105</v>
      </c>
      <c r="Z116">
        <v>898.00844458889264</v>
      </c>
      <c r="AA116">
        <v>904.02393129655547</v>
      </c>
      <c r="AB116">
        <v>846.41458871714508</v>
      </c>
      <c r="AC116">
        <v>774.62344105644002</v>
      </c>
      <c r="AD116">
        <v>773.36773822988619</v>
      </c>
      <c r="AE116">
        <v>782.18695859257184</v>
      </c>
      <c r="AF116">
        <v>818.08036405259077</v>
      </c>
      <c r="AG116">
        <v>805.60080866607143</v>
      </c>
      <c r="AH116">
        <v>803.38239729066299</v>
      </c>
      <c r="AI116">
        <v>842.27871298445666</v>
      </c>
      <c r="AJ116">
        <v>817.51898607148883</v>
      </c>
      <c r="AK116">
        <v>888.20797676674658</v>
      </c>
      <c r="AL116">
        <v>926.30825505470591</v>
      </c>
      <c r="AM116">
        <v>934.832319952886</v>
      </c>
      <c r="AN116">
        <v>879.79574335656184</v>
      </c>
      <c r="AO116">
        <v>810.61251114058359</v>
      </c>
      <c r="AP116">
        <v>811.95819390972338</v>
      </c>
      <c r="AQ116">
        <v>823.32770831118637</v>
      </c>
      <c r="AR116">
        <v>861.68713674715275</v>
      </c>
      <c r="AS116">
        <v>851.57830120683229</v>
      </c>
      <c r="AT116">
        <v>851.64796750879873</v>
      </c>
      <c r="AU116">
        <v>892.77880341081925</v>
      </c>
      <c r="AV116">
        <v>870.23342937913128</v>
      </c>
      <c r="AW116">
        <v>943.14283816829891</v>
      </c>
      <c r="AX116">
        <v>983.48208112014731</v>
      </c>
      <c r="AY116">
        <v>994.26196357253525</v>
      </c>
      <c r="AZ116">
        <v>941.48637364470585</v>
      </c>
      <c r="BA116">
        <v>874.55355173255612</v>
      </c>
      <c r="BB116">
        <v>878.12434984001698</v>
      </c>
      <c r="BC116">
        <v>891.68289933699543</v>
      </c>
      <c r="BD116">
        <v>932.18914888641939</v>
      </c>
      <c r="BE116">
        <v>924.18278989688395</v>
      </c>
      <c r="BF116">
        <v>926.3114146584096</v>
      </c>
      <c r="BG116">
        <v>969.46065858323766</v>
      </c>
      <c r="BH116">
        <v>948.89779660927206</v>
      </c>
      <c r="BI116">
        <v>1023.7598475701029</v>
      </c>
      <c r="BJ116">
        <v>1066.0287841907937</v>
      </c>
      <c r="BK116">
        <v>1078.7224331688726</v>
      </c>
      <c r="BL116">
        <v>1027.8507383589515</v>
      </c>
      <c r="BM116">
        <v>962.81587860616173</v>
      </c>
      <c r="BN116">
        <v>968.27949775690979</v>
      </c>
      <c r="BO116">
        <v>983.72263228612474</v>
      </c>
      <c r="BP116">
        <v>1026.0979375911616</v>
      </c>
      <c r="BQ116">
        <v>1019.933915054808</v>
      </c>
      <c r="BR116">
        <v>1023.8642814187162</v>
      </c>
      <c r="BS116">
        <v>1068.7605620492927</v>
      </c>
      <c r="BT116">
        <v>1049.8794880109303</v>
      </c>
      <c r="BU116">
        <v>1126.3557437546988</v>
      </c>
      <c r="BV116">
        <v>1170.181273137855</v>
      </c>
      <c r="BW116">
        <v>1184.3976630254806</v>
      </c>
      <c r="BX116">
        <v>1135.0495615561103</v>
      </c>
      <c r="BY116">
        <v>1071.576941459874</v>
      </c>
      <c r="BZ116">
        <v>1078.6705622092363</v>
      </c>
      <c r="CA116">
        <v>1095.8193242745003</v>
      </c>
      <c r="CB116">
        <v>1139.9543592359933</v>
      </c>
      <c r="CC116">
        <v>1135.553974329895</v>
      </c>
      <c r="CD116">
        <v>1141.1848212155726</v>
      </c>
      <c r="CE116">
        <v>1187.6517763590982</v>
      </c>
      <c r="CF116">
        <v>1170.1647256832962</v>
      </c>
      <c r="CG116">
        <v>1247.838314148848</v>
      </c>
      <c r="CH116">
        <v>1292.6823565477694</v>
      </c>
      <c r="CI116">
        <v>1307.7973546202388</v>
      </c>
      <c r="CJ116">
        <v>1259.2879218803273</v>
      </c>
      <c r="CK116">
        <v>1196.710337144134</v>
      </c>
      <c r="CL116">
        <v>1204.970375550241</v>
      </c>
      <c r="CM116">
        <v>1223.4564896805023</v>
      </c>
      <c r="CN116">
        <v>1269.4674470475138</v>
      </c>
      <c r="CO116">
        <v>1267.482713162821</v>
      </c>
      <c r="CP116">
        <v>1275.1672419113206</v>
      </c>
      <c r="CQ116">
        <v>1325.6265057576388</v>
      </c>
      <c r="CR116">
        <v>1307.6159813073784</v>
      </c>
      <c r="CS116">
        <v>1381.9032685905531</v>
      </c>
      <c r="CT116">
        <v>1443.7816738951228</v>
      </c>
      <c r="CU116">
        <v>1423.9919379414423</v>
      </c>
      <c r="CV116">
        <v>-1</v>
      </c>
      <c r="CW116">
        <f>'conditional forecasts_6'!CW116</f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f>'conditional forecasts_6'!CW117</f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485.59717948317319</v>
      </c>
      <c r="E118">
        <v>528.50700407291208</v>
      </c>
      <c r="F118">
        <v>640.34499466017292</v>
      </c>
      <c r="G118">
        <v>624.87128531487906</v>
      </c>
      <c r="H118">
        <v>574.15460860560734</v>
      </c>
      <c r="I118">
        <v>568.64195427810591</v>
      </c>
      <c r="J118">
        <v>499.88055642437962</v>
      </c>
      <c r="K118">
        <v>530.61636895479637</v>
      </c>
      <c r="L118">
        <v>482.13344791633352</v>
      </c>
      <c r="M118">
        <v>424.26046830971507</v>
      </c>
      <c r="N118">
        <v>474.48895037701925</v>
      </c>
      <c r="O118">
        <v>334.6801255221651</v>
      </c>
      <c r="P118">
        <v>444.95730437386061</v>
      </c>
      <c r="Q118">
        <v>458.83301539884383</v>
      </c>
      <c r="R118">
        <v>590.53922318739797</v>
      </c>
      <c r="S118">
        <v>583.62830258358974</v>
      </c>
      <c r="T118">
        <v>554.58550398648515</v>
      </c>
      <c r="U118">
        <v>554.19450759694109</v>
      </c>
      <c r="V118">
        <v>492.1334016330033</v>
      </c>
      <c r="W118">
        <v>526.492477532154</v>
      </c>
      <c r="X118">
        <v>484.36987807596</v>
      </c>
      <c r="Y118">
        <v>433.52732495810369</v>
      </c>
      <c r="Z118">
        <v>490.58601345806289</v>
      </c>
      <c r="AA118">
        <v>355.67428129722782</v>
      </c>
      <c r="AB118">
        <v>468.29931548289676</v>
      </c>
      <c r="AC118">
        <v>481.8026940322323</v>
      </c>
      <c r="AD118">
        <v>611.54996558138259</v>
      </c>
      <c r="AE118">
        <v>602.48913887661365</v>
      </c>
      <c r="AF118">
        <v>572.28611250811218</v>
      </c>
      <c r="AG118">
        <v>572.25065754467937</v>
      </c>
      <c r="AH118">
        <v>511.95517602845092</v>
      </c>
      <c r="AI118">
        <v>548.9584967334697</v>
      </c>
      <c r="AJ118">
        <v>509.74047090015682</v>
      </c>
      <c r="AK118">
        <v>461.58701986621963</v>
      </c>
      <c r="AL118">
        <v>520.8838123453628</v>
      </c>
      <c r="AM118">
        <v>387.73490695620654</v>
      </c>
      <c r="AN118">
        <v>501.74265972929356</v>
      </c>
      <c r="AO118">
        <v>516.37242894178507</v>
      </c>
      <c r="AP118">
        <v>647.09590018185554</v>
      </c>
      <c r="AQ118">
        <v>638.94355994663056</v>
      </c>
      <c r="AR118">
        <v>609.65179322985568</v>
      </c>
      <c r="AS118">
        <v>610.59581761416246</v>
      </c>
      <c r="AT118">
        <v>551.40144323585992</v>
      </c>
      <c r="AU118">
        <v>589.65335646716312</v>
      </c>
      <c r="AV118">
        <v>551.81836601926989</v>
      </c>
      <c r="AW118">
        <v>505.13246412329482</v>
      </c>
      <c r="AX118">
        <v>565.91068291144018</v>
      </c>
      <c r="AY118">
        <v>434.18910784060876</v>
      </c>
      <c r="AZ118">
        <v>549.52516025855198</v>
      </c>
      <c r="BA118">
        <v>565.37186686451014</v>
      </c>
      <c r="BB118">
        <v>697.21792411717411</v>
      </c>
      <c r="BC118">
        <v>690.12771618983106</v>
      </c>
      <c r="BD118">
        <v>661.87332995775512</v>
      </c>
      <c r="BE118">
        <v>663.85590053965132</v>
      </c>
      <c r="BF118">
        <v>605.71257252888336</v>
      </c>
      <c r="BG118">
        <v>645.02666566068001</v>
      </c>
      <c r="BH118">
        <v>608.25692336669044</v>
      </c>
      <c r="BI118">
        <v>562.63131165264122</v>
      </c>
      <c r="BJ118">
        <v>624.46158993357949</v>
      </c>
      <c r="BK118">
        <v>493.78666584280319</v>
      </c>
      <c r="BL118">
        <v>610.17095617159168</v>
      </c>
      <c r="BM118">
        <v>627.07460961462925</v>
      </c>
      <c r="BN118">
        <v>759.98898033973694</v>
      </c>
      <c r="BO118">
        <v>753.97304445115628</v>
      </c>
      <c r="BP118">
        <v>726.78397552623392</v>
      </c>
      <c r="BQ118">
        <v>729.79986978104796</v>
      </c>
      <c r="BR118">
        <v>672.63100042375254</v>
      </c>
      <c r="BS118">
        <v>712.83673447384547</v>
      </c>
      <c r="BT118">
        <v>676.86294169678604</v>
      </c>
      <c r="BU118">
        <v>631.94370556638273</v>
      </c>
      <c r="BV118">
        <v>694.42127834312168</v>
      </c>
      <c r="BW118">
        <v>564.38958000064463</v>
      </c>
      <c r="BX118">
        <v>681.48495629870797</v>
      </c>
      <c r="BY118">
        <v>699.24035669069463</v>
      </c>
      <c r="BZ118">
        <v>833.19804257253247</v>
      </c>
      <c r="CA118">
        <v>828.42155704300126</v>
      </c>
      <c r="CB118">
        <v>802.60820980257859</v>
      </c>
      <c r="CC118">
        <v>807.01029810310524</v>
      </c>
      <c r="CD118">
        <v>751.067033373801</v>
      </c>
      <c r="CE118">
        <v>792.16517064406332</v>
      </c>
      <c r="CF118">
        <v>756.63039592451253</v>
      </c>
      <c r="CG118">
        <v>711.68192634735442</v>
      </c>
      <c r="CH118">
        <v>773.77350497663519</v>
      </c>
      <c r="CI118">
        <v>643.24262505069782</v>
      </c>
      <c r="CJ118">
        <v>760.04299474582194</v>
      </c>
      <c r="CK118">
        <v>777.98506097069003</v>
      </c>
      <c r="CL118">
        <v>912.8785020349485</v>
      </c>
      <c r="CM118">
        <v>910.00242853518159</v>
      </c>
      <c r="CN118">
        <v>886.64160128682693</v>
      </c>
      <c r="CO118">
        <v>894.19648817551251</v>
      </c>
      <c r="CP118">
        <v>841.41548458895204</v>
      </c>
      <c r="CQ118">
        <v>884.60632538116397</v>
      </c>
      <c r="CR118">
        <v>852.50575549481312</v>
      </c>
      <c r="CS118">
        <v>802.98126364804284</v>
      </c>
      <c r="CT118">
        <v>857.30407864644849</v>
      </c>
      <c r="CU118">
        <v>742.28198778346029</v>
      </c>
      <c r="CV118">
        <v>1</v>
      </c>
      <c r="CW118">
        <f>'conditional forecasts_6'!CW118</f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f>'conditional forecasts_6'!CW119</f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521.86952747129692</v>
      </c>
      <c r="E120">
        <v>500.25317922574408</v>
      </c>
      <c r="F120">
        <v>516.42664435283473</v>
      </c>
      <c r="G120">
        <v>502.86111540661039</v>
      </c>
      <c r="H120">
        <v>477.32864981127182</v>
      </c>
      <c r="I120">
        <v>458.51660268421432</v>
      </c>
      <c r="J120">
        <v>444.68152662198406</v>
      </c>
      <c r="K120">
        <v>449.68515878650447</v>
      </c>
      <c r="L120">
        <v>437.05075385278525</v>
      </c>
      <c r="M120">
        <v>459.36823903490466</v>
      </c>
      <c r="N120">
        <v>476.36627951725626</v>
      </c>
      <c r="O120">
        <v>480.08751369507632</v>
      </c>
      <c r="P120">
        <v>493.42501040077144</v>
      </c>
      <c r="Q120">
        <v>510.81412641540146</v>
      </c>
      <c r="R120">
        <v>506.12633124928868</v>
      </c>
      <c r="S120">
        <v>497.95771039838587</v>
      </c>
      <c r="T120">
        <v>471.1001070343338</v>
      </c>
      <c r="U120">
        <v>461.97797704061168</v>
      </c>
      <c r="V120">
        <v>446.3435899147272</v>
      </c>
      <c r="W120">
        <v>448.4165128279102</v>
      </c>
      <c r="X120">
        <v>429.36283880860657</v>
      </c>
      <c r="Y120">
        <v>447.48556284848326</v>
      </c>
      <c r="Z120">
        <v>462.55546725015517</v>
      </c>
      <c r="AA120">
        <v>467.08828137264862</v>
      </c>
      <c r="AB120">
        <v>482.72346817359522</v>
      </c>
      <c r="AC120">
        <v>502.86686687594818</v>
      </c>
      <c r="AD120">
        <v>500.40838727158143</v>
      </c>
      <c r="AE120">
        <v>493.71188142392288</v>
      </c>
      <c r="AF120">
        <v>467.71289349160088</v>
      </c>
      <c r="AG120">
        <v>459.24257225708106</v>
      </c>
      <c r="AH120">
        <v>444.411809328537</v>
      </c>
      <c r="AI120">
        <v>447.64115802534508</v>
      </c>
      <c r="AJ120">
        <v>430.10274772989061</v>
      </c>
      <c r="AK120">
        <v>449.9891316104472</v>
      </c>
      <c r="AL120">
        <v>466.92778017464343</v>
      </c>
      <c r="AM120">
        <v>473.3251586021197</v>
      </c>
      <c r="AN120">
        <v>490.76691193275394</v>
      </c>
      <c r="AO120">
        <v>512.65038063440136</v>
      </c>
      <c r="AP120">
        <v>511.87722470007037</v>
      </c>
      <c r="AQ120">
        <v>506.82348137712052</v>
      </c>
      <c r="AR120">
        <v>482.42959200312748</v>
      </c>
      <c r="AS120">
        <v>475.52750810470025</v>
      </c>
      <c r="AT120">
        <v>462.23160768144362</v>
      </c>
      <c r="AU120">
        <v>466.97239827138515</v>
      </c>
      <c r="AV120">
        <v>450.93662632728245</v>
      </c>
      <c r="AW120">
        <v>472.33057287314455</v>
      </c>
      <c r="AX120">
        <v>490.78894397460931</v>
      </c>
      <c r="AY120">
        <v>498.71638461936533</v>
      </c>
      <c r="AZ120">
        <v>517.68905981658236</v>
      </c>
      <c r="BA120">
        <v>541.09130433342671</v>
      </c>
      <c r="BB120">
        <v>541.81286016127638</v>
      </c>
      <c r="BC120">
        <v>538.22207882501436</v>
      </c>
      <c r="BD120">
        <v>515.25681353603886</v>
      </c>
      <c r="BE120">
        <v>509.75051022822123</v>
      </c>
      <c r="BF120">
        <v>497.82130823311934</v>
      </c>
      <c r="BG120">
        <v>503.90418253071141</v>
      </c>
      <c r="BH120">
        <v>489.1902872677183</v>
      </c>
      <c r="BI120">
        <v>511.89020246197794</v>
      </c>
      <c r="BJ120">
        <v>531.64301600548163</v>
      </c>
      <c r="BK120">
        <v>540.85774731243259</v>
      </c>
      <c r="BL120">
        <v>561.11427908620647</v>
      </c>
      <c r="BM120">
        <v>585.79888463421082</v>
      </c>
      <c r="BN120">
        <v>587.80025868277335</v>
      </c>
      <c r="BO120">
        <v>585.48194625845542</v>
      </c>
      <c r="BP120">
        <v>563.77334100176972</v>
      </c>
      <c r="BQ120">
        <v>559.4969862743078</v>
      </c>
      <c r="BR120">
        <v>548.7599214127265</v>
      </c>
      <c r="BS120">
        <v>555.98874557497368</v>
      </c>
      <c r="BT120">
        <v>542.3719582150045</v>
      </c>
      <c r="BU120">
        <v>566.12552541528225</v>
      </c>
      <c r="BV120">
        <v>586.9028153076631</v>
      </c>
      <c r="BW120">
        <v>597.13476212019577</v>
      </c>
      <c r="BX120">
        <v>618.42711010252174</v>
      </c>
      <c r="BY120">
        <v>644.1900046097112</v>
      </c>
      <c r="BZ120">
        <v>647.32663412797604</v>
      </c>
      <c r="CA120">
        <v>646.19847205231758</v>
      </c>
      <c r="CB120">
        <v>625.7116065031363</v>
      </c>
      <c r="CC120">
        <v>622.64454843502563</v>
      </c>
      <c r="CD120">
        <v>613.04646579382154</v>
      </c>
      <c r="CE120">
        <v>621.28560250820726</v>
      </c>
      <c r="CF120">
        <v>608.50881847778396</v>
      </c>
      <c r="CG120">
        <v>632.92394605474965</v>
      </c>
      <c r="CH120">
        <v>654.22292860807488</v>
      </c>
      <c r="CI120">
        <v>664.92543613174814</v>
      </c>
      <c r="CJ120">
        <v>686.74924313961401</v>
      </c>
      <c r="CK120">
        <v>713.23873609001157</v>
      </c>
      <c r="CL120">
        <v>717.38880444334086</v>
      </c>
      <c r="CM120">
        <v>717.57517490014584</v>
      </c>
      <c r="CN120">
        <v>698.74871932115809</v>
      </c>
      <c r="CO120">
        <v>697.41668163046165</v>
      </c>
      <c r="CP120">
        <v>689.32083312998725</v>
      </c>
      <c r="CQ120">
        <v>699.24994421772544</v>
      </c>
      <c r="CR120">
        <v>686.20717902007675</v>
      </c>
      <c r="CS120">
        <v>711.24894837745796</v>
      </c>
      <c r="CT120">
        <v>733.75150689499606</v>
      </c>
      <c r="CU120">
        <v>733.42328885372444</v>
      </c>
      <c r="CV120">
        <v>-1</v>
      </c>
      <c r="CW120">
        <f>'conditional forecasts_6'!CW120</f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f>'conditional forecasts_6'!CW121</f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1338.5912200294038</v>
      </c>
      <c r="E122">
        <v>1550.5938164386389</v>
      </c>
      <c r="F122">
        <v>1908.5214053600089</v>
      </c>
      <c r="G122">
        <v>1991.3097772696506</v>
      </c>
      <c r="H122">
        <v>2004.0711373511003</v>
      </c>
      <c r="I122">
        <v>2052.1017983718293</v>
      </c>
      <c r="J122">
        <v>1931.9500644952325</v>
      </c>
      <c r="K122">
        <v>1943.3812030141235</v>
      </c>
      <c r="L122">
        <v>1882.2130411620255</v>
      </c>
      <c r="M122">
        <v>1669.7819414290957</v>
      </c>
      <c r="N122">
        <v>1630.8212723233864</v>
      </c>
      <c r="O122">
        <v>1382.0598955886821</v>
      </c>
      <c r="P122">
        <v>1661.5826144325852</v>
      </c>
      <c r="Q122">
        <v>1795.5363055874709</v>
      </c>
      <c r="R122">
        <v>2076.3813918525052</v>
      </c>
      <c r="S122">
        <v>2100.1915384728622</v>
      </c>
      <c r="T122">
        <v>2050.3531423476584</v>
      </c>
      <c r="U122">
        <v>2064.5413883195338</v>
      </c>
      <c r="V122">
        <v>1921.7252722703763</v>
      </c>
      <c r="W122">
        <v>1930.1480748033689</v>
      </c>
      <c r="X122">
        <v>1876.0329013886317</v>
      </c>
      <c r="Y122">
        <v>1676.459061408221</v>
      </c>
      <c r="Z122">
        <v>1649.7673188168642</v>
      </c>
      <c r="AA122">
        <v>1407.6708544709843</v>
      </c>
      <c r="AB122">
        <v>1688.2704313593415</v>
      </c>
      <c r="AC122">
        <v>1819.4449771765699</v>
      </c>
      <c r="AD122">
        <v>2096.2761944938161</v>
      </c>
      <c r="AE122">
        <v>2117.5585349555504</v>
      </c>
      <c r="AF122">
        <v>2068.1408874374933</v>
      </c>
      <c r="AG122">
        <v>2085.7288573942078</v>
      </c>
      <c r="AH122">
        <v>1948.4175603124377</v>
      </c>
      <c r="AI122">
        <v>1963.2999970586166</v>
      </c>
      <c r="AJ122">
        <v>1915.6649937499792</v>
      </c>
      <c r="AK122">
        <v>1722.0830529187133</v>
      </c>
      <c r="AL122">
        <v>1700.7362100959169</v>
      </c>
      <c r="AM122">
        <v>1463.3595671998955</v>
      </c>
      <c r="AN122">
        <v>1748.1295895062879</v>
      </c>
      <c r="AO122">
        <v>1883.0027738173771</v>
      </c>
      <c r="AP122">
        <v>2163.1529066439898</v>
      </c>
      <c r="AQ122">
        <v>2187.5138446296014</v>
      </c>
      <c r="AR122">
        <v>2141.1228881613338</v>
      </c>
      <c r="AS122">
        <v>2161.8815283325812</v>
      </c>
      <c r="AT122">
        <v>2028.0267460395273</v>
      </c>
      <c r="AU122">
        <v>2046.692030990851</v>
      </c>
      <c r="AV122">
        <v>2003.097290032207</v>
      </c>
      <c r="AW122">
        <v>1813.668825382701</v>
      </c>
      <c r="AX122">
        <v>1796.4267823167543</v>
      </c>
      <c r="AY122">
        <v>1562.9813611580621</v>
      </c>
      <c r="AZ122">
        <v>1851.4525865363598</v>
      </c>
      <c r="BA122">
        <v>1989.8101830575447</v>
      </c>
      <c r="BB122">
        <v>2273.2880421316331</v>
      </c>
      <c r="BC122">
        <v>2300.8941959052131</v>
      </c>
      <c r="BD122">
        <v>2257.7255147208216</v>
      </c>
      <c r="BE122">
        <v>2281.7127622238781</v>
      </c>
      <c r="BF122">
        <v>2151.0910248803266</v>
      </c>
      <c r="BG122">
        <v>2172.970982329191</v>
      </c>
      <c r="BH122">
        <v>2132.5439847987927</v>
      </c>
      <c r="BI122">
        <v>1946.2162284296739</v>
      </c>
      <c r="BJ122">
        <v>1932.0054459078542</v>
      </c>
      <c r="BK122">
        <v>1701.5396788043349</v>
      </c>
      <c r="BL122">
        <v>1992.9730207370824</v>
      </c>
      <c r="BM122">
        <v>2134.3161435058673</v>
      </c>
      <c r="BN122">
        <v>2420.8380323305073</v>
      </c>
      <c r="BO122">
        <v>2451.5622978437641</v>
      </c>
      <c r="BP122">
        <v>2411.5702347025535</v>
      </c>
      <c r="BQ122">
        <v>2438.7396325498325</v>
      </c>
      <c r="BR122">
        <v>2311.2178107444947</v>
      </c>
      <c r="BS122">
        <v>2336.0071463282898</v>
      </c>
      <c r="BT122">
        <v>2298.1967811958839</v>
      </c>
      <c r="BU122">
        <v>2114.1327231615405</v>
      </c>
      <c r="BV122">
        <v>2101.8512547105493</v>
      </c>
      <c r="BW122">
        <v>1873.1015008353083</v>
      </c>
      <c r="BX122">
        <v>2166.2569963906026</v>
      </c>
      <c r="BY122">
        <v>2309.6056550991761</v>
      </c>
      <c r="BZ122">
        <v>2598.6767697058867</v>
      </c>
      <c r="CA122">
        <v>2632.6447702739661</v>
      </c>
      <c r="CB122">
        <v>2596.5503338547401</v>
      </c>
      <c r="CC122">
        <v>2628.0036338631112</v>
      </c>
      <c r="CD122">
        <v>2504.6915352487613</v>
      </c>
      <c r="CE122">
        <v>2533.07556246685</v>
      </c>
      <c r="CF122">
        <v>2497.7664073744554</v>
      </c>
      <c r="CG122">
        <v>2314.8280680339403</v>
      </c>
      <c r="CH122">
        <v>2302.2729482425821</v>
      </c>
      <c r="CI122">
        <v>2072.1730628461573</v>
      </c>
      <c r="CJ122">
        <v>2363.5287746125832</v>
      </c>
      <c r="CK122">
        <v>2505.3923168091646</v>
      </c>
      <c r="CL122">
        <v>2794.3719763329</v>
      </c>
      <c r="CM122">
        <v>2831.0920101087195</v>
      </c>
      <c r="CN122">
        <v>2800.2121294786189</v>
      </c>
      <c r="CO122">
        <v>2841.0577255333046</v>
      </c>
      <c r="CP122">
        <v>2729.7641713408957</v>
      </c>
      <c r="CQ122">
        <v>2769.0571086166938</v>
      </c>
      <c r="CR122">
        <v>2748.7251135435572</v>
      </c>
      <c r="CS122">
        <v>2556.2197000135529</v>
      </c>
      <c r="CT122">
        <v>2515.0206670362586</v>
      </c>
      <c r="CU122">
        <v>2364.2537619540844</v>
      </c>
      <c r="CV122">
        <v>1</v>
      </c>
      <c r="CW122">
        <f>'conditional forecasts_6'!CW122</f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f>'conditional forecasts_6'!CW123</f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2204.0101562352561</v>
      </c>
      <c r="E124">
        <v>2030.8340568888359</v>
      </c>
      <c r="F124">
        <v>1900.874229785145</v>
      </c>
      <c r="G124">
        <v>1748.566331310954</v>
      </c>
      <c r="H124">
        <v>1784.998056074267</v>
      </c>
      <c r="I124">
        <v>1588.2026699087978</v>
      </c>
      <c r="J124">
        <v>1532.2662765811324</v>
      </c>
      <c r="K124">
        <v>1455.7703651306952</v>
      </c>
      <c r="L124">
        <v>1473.6030261092233</v>
      </c>
      <c r="M124">
        <v>1711.3089173174635</v>
      </c>
      <c r="N124">
        <v>1849.2854615602714</v>
      </c>
      <c r="O124">
        <v>2199.1636651442996</v>
      </c>
      <c r="P124">
        <v>2132.0572874176478</v>
      </c>
      <c r="Q124">
        <v>1970.4507516535643</v>
      </c>
      <c r="R124">
        <v>1825.8274774030938</v>
      </c>
      <c r="S124">
        <v>1692.5141895299846</v>
      </c>
      <c r="T124">
        <v>1695.3446615875023</v>
      </c>
      <c r="U124">
        <v>1490.5483278365366</v>
      </c>
      <c r="V124">
        <v>1424.1251411855239</v>
      </c>
      <c r="W124">
        <v>1347.4499146895114</v>
      </c>
      <c r="X124">
        <v>1373.7586637881675</v>
      </c>
      <c r="Y124">
        <v>1625.8864338015892</v>
      </c>
      <c r="Z124">
        <v>1781.7794192960655</v>
      </c>
      <c r="AA124">
        <v>2146.4111218711346</v>
      </c>
      <c r="AB124">
        <v>2087.4653691401486</v>
      </c>
      <c r="AC124">
        <v>1927.3264289287458</v>
      </c>
      <c r="AD124">
        <v>1779.5637961912703</v>
      </c>
      <c r="AE124">
        <v>1641.9752760691097</v>
      </c>
      <c r="AF124">
        <v>1642.4719087741275</v>
      </c>
      <c r="AG124">
        <v>1438.807405938376</v>
      </c>
      <c r="AH124">
        <v>1376.9043171925491</v>
      </c>
      <c r="AI124">
        <v>1307.0305728388566</v>
      </c>
      <c r="AJ124">
        <v>1341.0163387774985</v>
      </c>
      <c r="AK124">
        <v>1600.5723813303082</v>
      </c>
      <c r="AL124">
        <v>1763.0489082446888</v>
      </c>
      <c r="AM124">
        <v>2133.287005817393</v>
      </c>
      <c r="AN124">
        <v>2079.0983413662179</v>
      </c>
      <c r="AO124">
        <v>1923.0676863522801</v>
      </c>
      <c r="AP124">
        <v>1778.9438964546239</v>
      </c>
      <c r="AQ124">
        <v>1644.682331437597</v>
      </c>
      <c r="AR124">
        <v>1648.3626954332283</v>
      </c>
      <c r="AS124">
        <v>1447.9274090364288</v>
      </c>
      <c r="AT124">
        <v>1389.476454850128</v>
      </c>
      <c r="AU124">
        <v>1323.3915740107027</v>
      </c>
      <c r="AV124">
        <v>1361.5129999238998</v>
      </c>
      <c r="AW124">
        <v>1625.4551558534824</v>
      </c>
      <c r="AX124">
        <v>1792.4031402573341</v>
      </c>
      <c r="AY124">
        <v>2167.0238909209502</v>
      </c>
      <c r="AZ124">
        <v>2117.0011019596413</v>
      </c>
      <c r="BA124">
        <v>1964.8675478648979</v>
      </c>
      <c r="BB124">
        <v>1824.3937918731706</v>
      </c>
      <c r="BC124">
        <v>1693.6040415934679</v>
      </c>
      <c r="BD124">
        <v>1700.6587868854926</v>
      </c>
      <c r="BE124">
        <v>1503.5644261431707</v>
      </c>
      <c r="BF124">
        <v>1448.4544524361718</v>
      </c>
      <c r="BG124">
        <v>1385.7156245428762</v>
      </c>
      <c r="BH124">
        <v>1427.1768445814921</v>
      </c>
      <c r="BI124">
        <v>1694.4394926918687</v>
      </c>
      <c r="BJ124">
        <v>1864.684606050032</v>
      </c>
      <c r="BK124">
        <v>2242.5874824798666</v>
      </c>
      <c r="BL124">
        <v>2195.8487768607847</v>
      </c>
      <c r="BM124">
        <v>2047.0180822867333</v>
      </c>
      <c r="BN124">
        <v>1909.8723376300127</v>
      </c>
      <c r="BO124">
        <v>1782.4231352974004</v>
      </c>
      <c r="BP124">
        <v>1792.7952151072359</v>
      </c>
      <c r="BQ124">
        <v>1598.9381150259555</v>
      </c>
      <c r="BR124">
        <v>1546.9163653376129</v>
      </c>
      <c r="BS124">
        <v>1487.0513401822761</v>
      </c>
      <c r="BT124">
        <v>1531.1307114121137</v>
      </c>
      <c r="BU124">
        <v>1800.7605366307762</v>
      </c>
      <c r="BV124">
        <v>1973.1894645554032</v>
      </c>
      <c r="BW124">
        <v>2353.2277735053331</v>
      </c>
      <c r="BX124">
        <v>2308.7625946263947</v>
      </c>
      <c r="BY124">
        <v>2162.5411605512249</v>
      </c>
      <c r="BZ124">
        <v>2028.4886020978547</v>
      </c>
      <c r="CA124">
        <v>1904.6483210461004</v>
      </c>
      <c r="CB124">
        <v>1919.0107652233798</v>
      </c>
      <c r="CC124">
        <v>1729.2167146420918</v>
      </c>
      <c r="CD124">
        <v>1680.8982814139304</v>
      </c>
      <c r="CE124">
        <v>1623.9263622918695</v>
      </c>
      <c r="CF124">
        <v>1669.7669636544028</v>
      </c>
      <c r="CG124">
        <v>1939.9545900230792</v>
      </c>
      <c r="CH124">
        <v>2111.9934668487813</v>
      </c>
      <c r="CI124">
        <v>2491.252906594375</v>
      </c>
      <c r="CJ124">
        <v>2446.3230569590723</v>
      </c>
      <c r="CK124">
        <v>2300.6972023686735</v>
      </c>
      <c r="CL124">
        <v>2169.083856814791</v>
      </c>
      <c r="CM124">
        <v>2049.6219644988441</v>
      </c>
      <c r="CN124">
        <v>2070.7756203612403</v>
      </c>
      <c r="CO124">
        <v>1889.2199491182823</v>
      </c>
      <c r="CP124">
        <v>1849.1476428038213</v>
      </c>
      <c r="CQ124">
        <v>1803.3720223110436</v>
      </c>
      <c r="CR124">
        <v>1852.3078820571955</v>
      </c>
      <c r="CS124">
        <v>2113.332678317774</v>
      </c>
      <c r="CT124">
        <v>2297.5895568425094</v>
      </c>
      <c r="CU124">
        <v>2600.0519069566099</v>
      </c>
      <c r="CV124">
        <v>-1</v>
      </c>
      <c r="CW124">
        <f>'conditional forecasts_6'!CW124</f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f>'conditional forecasts_6'!CW125</f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1308.5632149155956</v>
      </c>
      <c r="E126">
        <v>1444.5437315596155</v>
      </c>
      <c r="F126">
        <v>1630.0010512835411</v>
      </c>
      <c r="G126">
        <v>1658.2657415352801</v>
      </c>
      <c r="H126">
        <v>1595.2234254806347</v>
      </c>
      <c r="I126">
        <v>1672.6365836326368</v>
      </c>
      <c r="J126">
        <v>1585.9908944955555</v>
      </c>
      <c r="K126">
        <v>1590.8847904924521</v>
      </c>
      <c r="L126">
        <v>1596.2317083518292</v>
      </c>
      <c r="M126">
        <v>1358.7117399122797</v>
      </c>
      <c r="N126">
        <v>1340.2766196716482</v>
      </c>
      <c r="O126">
        <v>1059.26058608373</v>
      </c>
      <c r="P126">
        <v>1335.7001309465086</v>
      </c>
      <c r="Q126">
        <v>1448.0974304334236</v>
      </c>
      <c r="R126">
        <v>1671.1385012028391</v>
      </c>
      <c r="S126">
        <v>1702.6622375832021</v>
      </c>
      <c r="T126">
        <v>1648.9743495150469</v>
      </c>
      <c r="U126">
        <v>1723.4780189810763</v>
      </c>
      <c r="V126">
        <v>1631.4894615146545</v>
      </c>
      <c r="W126">
        <v>1633.0377758286327</v>
      </c>
      <c r="X126">
        <v>1640.6788118854961</v>
      </c>
      <c r="Y126">
        <v>1415.0833799438567</v>
      </c>
      <c r="Z126">
        <v>1412.5903816336281</v>
      </c>
      <c r="AA126">
        <v>1146.7186441776505</v>
      </c>
      <c r="AB126">
        <v>1433.9297370580769</v>
      </c>
      <c r="AC126">
        <v>1550.5625720622336</v>
      </c>
      <c r="AD126">
        <v>1772.3332738596278</v>
      </c>
      <c r="AE126">
        <v>1799.9792772180326</v>
      </c>
      <c r="AF126">
        <v>1742.7794491837294</v>
      </c>
      <c r="AG126">
        <v>1816.1651611994812</v>
      </c>
      <c r="AH126">
        <v>1726.0752361652335</v>
      </c>
      <c r="AI126">
        <v>1731.9642460076645</v>
      </c>
      <c r="AJ126">
        <v>1745.2672643822993</v>
      </c>
      <c r="AK126">
        <v>1525.591855552927</v>
      </c>
      <c r="AL126">
        <v>1528.5872374331775</v>
      </c>
      <c r="AM126">
        <v>1267.5014495682822</v>
      </c>
      <c r="AN126">
        <v>1558.8071911030338</v>
      </c>
      <c r="AO126">
        <v>1678.9580173682634</v>
      </c>
      <c r="AP126">
        <v>1903.784784602075</v>
      </c>
      <c r="AQ126">
        <v>1934.125935522381</v>
      </c>
      <c r="AR126">
        <v>1879.377371393618</v>
      </c>
      <c r="AS126">
        <v>1955.1258785271357</v>
      </c>
      <c r="AT126">
        <v>1867.4883289400245</v>
      </c>
      <c r="AU126">
        <v>1876.0708120725189</v>
      </c>
      <c r="AV126">
        <v>1892.3816506535254</v>
      </c>
      <c r="AW126">
        <v>1675.9994811702497</v>
      </c>
      <c r="AX126">
        <v>1682.4584382530311</v>
      </c>
      <c r="AY126">
        <v>1424.8521991776367</v>
      </c>
      <c r="AZ126">
        <v>1719.5148728859754</v>
      </c>
      <c r="BA126">
        <v>1842.8173237428841</v>
      </c>
      <c r="BB126">
        <v>2070.5762615217195</v>
      </c>
      <c r="BC126">
        <v>2103.6709326201981</v>
      </c>
      <c r="BD126">
        <v>2051.5644540599633</v>
      </c>
      <c r="BE126">
        <v>2129.9080101522286</v>
      </c>
      <c r="BF126">
        <v>2044.8608019770948</v>
      </c>
      <c r="BG126">
        <v>2056.0437897635111</v>
      </c>
      <c r="BH126">
        <v>2074.958835175521</v>
      </c>
      <c r="BI126">
        <v>1861.1686923759412</v>
      </c>
      <c r="BJ126">
        <v>1870.19395613497</v>
      </c>
      <c r="BK126">
        <v>1615.1247190616371</v>
      </c>
      <c r="BL126">
        <v>1912.3034421163143</v>
      </c>
      <c r="BM126">
        <v>2038.1181185868818</v>
      </c>
      <c r="BN126">
        <v>2268.4045692971495</v>
      </c>
      <c r="BO126">
        <v>2304.0545386901881</v>
      </c>
      <c r="BP126">
        <v>2254.5285879495523</v>
      </c>
      <c r="BQ126">
        <v>2335.4541665922784</v>
      </c>
      <c r="BR126">
        <v>2252.9441214179715</v>
      </c>
      <c r="BS126">
        <v>2266.555981876837</v>
      </c>
      <c r="BT126">
        <v>2287.7249155522118</v>
      </c>
      <c r="BU126">
        <v>2075.9649000944009</v>
      </c>
      <c r="BV126">
        <v>2086.7898998186361</v>
      </c>
      <c r="BW126">
        <v>1833.3449257779407</v>
      </c>
      <c r="BX126">
        <v>2132.0932339547408</v>
      </c>
      <c r="BY126">
        <v>2259.5918156545704</v>
      </c>
      <c r="BZ126">
        <v>2491.8530105421041</v>
      </c>
      <c r="CA126">
        <v>2529.8966947296854</v>
      </c>
      <c r="CB126">
        <v>2483.2061349459841</v>
      </c>
      <c r="CC126">
        <v>2567.2918820681662</v>
      </c>
      <c r="CD126">
        <v>2488.0132080816484</v>
      </c>
      <c r="CE126">
        <v>2504.5928122068308</v>
      </c>
      <c r="CF126">
        <v>2528.1257102517502</v>
      </c>
      <c r="CG126">
        <v>2317.8820153043189</v>
      </c>
      <c r="CH126">
        <v>2329.2739850200605</v>
      </c>
      <c r="CI126">
        <v>2075.5553834381935</v>
      </c>
      <c r="CJ126">
        <v>2373.553725198477</v>
      </c>
      <c r="CK126">
        <v>2500.2910459519944</v>
      </c>
      <c r="CL126">
        <v>2732.2928257998874</v>
      </c>
      <c r="CM126">
        <v>2772.0983003885913</v>
      </c>
      <c r="CN126">
        <v>2728.5941850116387</v>
      </c>
      <c r="CO126">
        <v>2818.0633194464799</v>
      </c>
      <c r="CP126">
        <v>2747.686570171848</v>
      </c>
      <c r="CQ126">
        <v>2769.4511159237809</v>
      </c>
      <c r="CR126">
        <v>2804.2062007138293</v>
      </c>
      <c r="CS126">
        <v>2600.414360759687</v>
      </c>
      <c r="CT126">
        <v>2563.5994789409551</v>
      </c>
      <c r="CU126">
        <v>2424.0543465860624</v>
      </c>
      <c r="CV126">
        <v>1</v>
      </c>
      <c r="CW126">
        <f>'conditional forecasts_6'!CW126</f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f>'conditional forecasts_6'!CW127</f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1812.5184587620581</v>
      </c>
      <c r="E128">
        <v>1570.2684947318128</v>
      </c>
      <c r="F128">
        <v>1761.1968010527817</v>
      </c>
      <c r="G128">
        <v>1663.0211597013872</v>
      </c>
      <c r="H128">
        <v>1695.6063642324864</v>
      </c>
      <c r="I128">
        <v>1639.3827288561174</v>
      </c>
      <c r="J128">
        <v>1495.6703735816373</v>
      </c>
      <c r="K128">
        <v>1576.6297564078143</v>
      </c>
      <c r="L128">
        <v>1461.6041926090927</v>
      </c>
      <c r="M128">
        <v>1526.5820712247346</v>
      </c>
      <c r="N128">
        <v>1724.5366245416099</v>
      </c>
      <c r="O128">
        <v>1681.781620887117</v>
      </c>
      <c r="P128">
        <v>1855.4286129624793</v>
      </c>
      <c r="Q128">
        <v>1606.7111682641769</v>
      </c>
      <c r="R128">
        <v>1712.9691033832742</v>
      </c>
      <c r="S128">
        <v>1581.7006387573208</v>
      </c>
      <c r="T128">
        <v>1612.7997787210097</v>
      </c>
      <c r="U128">
        <v>1546.9159336805749</v>
      </c>
      <c r="V128">
        <v>1408.9713410928155</v>
      </c>
      <c r="W128">
        <v>1489.721579003688</v>
      </c>
      <c r="X128">
        <v>1377.4524782709418</v>
      </c>
      <c r="Y128">
        <v>1446.4455907431768</v>
      </c>
      <c r="Z128">
        <v>1649.0207163479658</v>
      </c>
      <c r="AA128">
        <v>1613.0253238449775</v>
      </c>
      <c r="AB128">
        <v>1793.3920587901725</v>
      </c>
      <c r="AC128">
        <v>1550.2884862994481</v>
      </c>
      <c r="AD128">
        <v>1660.8656859534976</v>
      </c>
      <c r="AE128">
        <v>1532.6900644322732</v>
      </c>
      <c r="AF128">
        <v>1566.318495151555</v>
      </c>
      <c r="AG128">
        <v>1503.228255057694</v>
      </c>
      <c r="AH128">
        <v>1368.8914689727324</v>
      </c>
      <c r="AI128">
        <v>1454.2207944707866</v>
      </c>
      <c r="AJ128">
        <v>1347.3077981519946</v>
      </c>
      <c r="AK128">
        <v>1422.0286162617876</v>
      </c>
      <c r="AL128">
        <v>1630.2946933913238</v>
      </c>
      <c r="AM128">
        <v>1599.6894975135338</v>
      </c>
      <c r="AN128">
        <v>1785.0527217952333</v>
      </c>
      <c r="AO128">
        <v>1546.5881037948236</v>
      </c>
      <c r="AP128">
        <v>1661.5465172128488</v>
      </c>
      <c r="AQ128">
        <v>1537.5982362482255</v>
      </c>
      <c r="AR128">
        <v>1575.3785442150884</v>
      </c>
      <c r="AS128">
        <v>1516.4156040508035</v>
      </c>
      <c r="AT128">
        <v>1386.2137387530124</v>
      </c>
      <c r="AU128">
        <v>1475.7069118896529</v>
      </c>
      <c r="AV128">
        <v>1372.9982214314691</v>
      </c>
      <c r="AW128">
        <v>1451.9613373770767</v>
      </c>
      <c r="AX128">
        <v>1664.488195598376</v>
      </c>
      <c r="AY128">
        <v>1638.1287779943636</v>
      </c>
      <c r="AZ128">
        <v>1827.6843049588949</v>
      </c>
      <c r="BA128">
        <v>1593.326061402468</v>
      </c>
      <c r="BB128">
        <v>1712.2866717247257</v>
      </c>
      <c r="BC128">
        <v>1592.2346155306368</v>
      </c>
      <c r="BD128">
        <v>1633.8162194414967</v>
      </c>
      <c r="BE128">
        <v>1578.5767217184937</v>
      </c>
      <c r="BF128">
        <v>1452.0370797626692</v>
      </c>
      <c r="BG128">
        <v>1545.1438994999087</v>
      </c>
      <c r="BH128">
        <v>1446.0089346085115</v>
      </c>
      <c r="BI128">
        <v>1528.5128393737441</v>
      </c>
      <c r="BJ128">
        <v>1744.5553126593309</v>
      </c>
      <c r="BK128">
        <v>1721.6955555673896</v>
      </c>
      <c r="BL128">
        <v>1914.7435783630128</v>
      </c>
      <c r="BM128">
        <v>1683.8751320734732</v>
      </c>
      <c r="BN128">
        <v>1806.3186320378559</v>
      </c>
      <c r="BO128">
        <v>1689.7267515445719</v>
      </c>
      <c r="BP128">
        <v>1734.7184591856053</v>
      </c>
      <c r="BQ128">
        <v>1682.8038284135596</v>
      </c>
      <c r="BR128">
        <v>1559.4680939531049</v>
      </c>
      <c r="BS128">
        <v>1655.6312878125129</v>
      </c>
      <c r="BT128">
        <v>1559.3981031943192</v>
      </c>
      <c r="BU128">
        <v>1644.6702285214476</v>
      </c>
      <c r="BV128">
        <v>1863.4003148171801</v>
      </c>
      <c r="BW128">
        <v>1843.2283492074966</v>
      </c>
      <c r="BX128">
        <v>2039.0590033693493</v>
      </c>
      <c r="BY128">
        <v>1811.1532197614465</v>
      </c>
      <c r="BZ128">
        <v>1936.7856653790022</v>
      </c>
      <c r="CA128">
        <v>1823.5880259598975</v>
      </c>
      <c r="CB128">
        <v>1872.075299052854</v>
      </c>
      <c r="CC128">
        <v>1823.5779731754578</v>
      </c>
      <c r="CD128">
        <v>1703.3618614513721</v>
      </c>
      <c r="CE128">
        <v>1802.1455031533499</v>
      </c>
      <c r="CF128">
        <v>1707.9193368135786</v>
      </c>
      <c r="CG128">
        <v>1794.6122663859901</v>
      </c>
      <c r="CH128">
        <v>2014.3604861092385</v>
      </c>
      <c r="CI128">
        <v>1995.1565558953021</v>
      </c>
      <c r="CJ128">
        <v>2192.3008265564094</v>
      </c>
      <c r="CK128">
        <v>1966.3716543205899</v>
      </c>
      <c r="CL128">
        <v>2095.1525641277076</v>
      </c>
      <c r="CM128">
        <v>1986.071294082873</v>
      </c>
      <c r="CN128">
        <v>2039.2022314070759</v>
      </c>
      <c r="CO128">
        <v>1996.8086681119873</v>
      </c>
      <c r="CP128">
        <v>1880.6663586557677</v>
      </c>
      <c r="CQ128">
        <v>1984.4778395160552</v>
      </c>
      <c r="CR128">
        <v>1895.8968488469909</v>
      </c>
      <c r="CS128">
        <v>1964.1165359664583</v>
      </c>
      <c r="CT128">
        <v>2208.12224454852</v>
      </c>
      <c r="CU128">
        <v>2168.9477050855626</v>
      </c>
      <c r="CV128">
        <v>-1</v>
      </c>
      <c r="CW128">
        <f>'conditional forecasts_6'!CW128</f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f>'conditional forecasts_6'!CW129</f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22188.395795228327</v>
      </c>
      <c r="E130">
        <v>22980.191495768115</v>
      </c>
      <c r="F130">
        <v>24826.954821645417</v>
      </c>
      <c r="G130">
        <v>25908.717059787799</v>
      </c>
      <c r="H130">
        <v>25291.638853049804</v>
      </c>
      <c r="I130">
        <v>26438.951483732242</v>
      </c>
      <c r="J130">
        <v>25164.917073096418</v>
      </c>
      <c r="K130">
        <v>25269.977616241682</v>
      </c>
      <c r="L130">
        <v>25203.745833246729</v>
      </c>
      <c r="M130">
        <v>22625.537850259774</v>
      </c>
      <c r="N130">
        <v>23165.658280018481</v>
      </c>
      <c r="O130">
        <v>20282.37280027962</v>
      </c>
      <c r="P130">
        <v>22733.99720238657</v>
      </c>
      <c r="Q130">
        <v>23811.5267937684</v>
      </c>
      <c r="R130">
        <v>26077.481778625683</v>
      </c>
      <c r="S130">
        <v>27169.772609458843</v>
      </c>
      <c r="T130">
        <v>26544.196752695672</v>
      </c>
      <c r="U130">
        <v>27491.20219821584</v>
      </c>
      <c r="V130">
        <v>26079.076482913588</v>
      </c>
      <c r="W130">
        <v>26095.942003659635</v>
      </c>
      <c r="X130">
        <v>26065.495838546136</v>
      </c>
      <c r="Y130">
        <v>23677.143428189294</v>
      </c>
      <c r="Z130">
        <v>24483.921124441629</v>
      </c>
      <c r="AA130">
        <v>21869.841851189332</v>
      </c>
      <c r="AB130">
        <v>24529.920582151135</v>
      </c>
      <c r="AC130">
        <v>25718.736850036825</v>
      </c>
      <c r="AD130">
        <v>28005.310960236493</v>
      </c>
      <c r="AE130">
        <v>29063.16379335316</v>
      </c>
      <c r="AF130">
        <v>28390.285175939614</v>
      </c>
      <c r="AG130">
        <v>29310.092915815574</v>
      </c>
      <c r="AH130">
        <v>27906.933998043478</v>
      </c>
      <c r="AI130">
        <v>27968.885463494433</v>
      </c>
      <c r="AJ130">
        <v>28010.103977172315</v>
      </c>
      <c r="AK130">
        <v>25707.926047676694</v>
      </c>
      <c r="AL130">
        <v>26605.10957448087</v>
      </c>
      <c r="AM130">
        <v>24078.760057832253</v>
      </c>
      <c r="AN130">
        <v>26819.890515061823</v>
      </c>
      <c r="AO130">
        <v>28080.859794081844</v>
      </c>
      <c r="AP130">
        <v>30429.678095800911</v>
      </c>
      <c r="AQ130">
        <v>31540.172438638529</v>
      </c>
      <c r="AR130">
        <v>30912.199727349733</v>
      </c>
      <c r="AS130">
        <v>31872.466914144996</v>
      </c>
      <c r="AT130">
        <v>30509.300441052837</v>
      </c>
      <c r="AU130">
        <v>30614.341162237521</v>
      </c>
      <c r="AV130">
        <v>30703.897039830728</v>
      </c>
      <c r="AW130">
        <v>28455.574398209228</v>
      </c>
      <c r="AX130">
        <v>29410.721859084755</v>
      </c>
      <c r="AY130">
        <v>26944.075795317527</v>
      </c>
      <c r="AZ130">
        <v>29744.214250257301</v>
      </c>
      <c r="BA130">
        <v>31061.713600761483</v>
      </c>
      <c r="BB130">
        <v>33463.788159237694</v>
      </c>
      <c r="BC130">
        <v>34624.389428074079</v>
      </c>
      <c r="BD130">
        <v>34044.085812359815</v>
      </c>
      <c r="BE130">
        <v>35050.473302878396</v>
      </c>
      <c r="BF130">
        <v>33732.620076192063</v>
      </c>
      <c r="BG130">
        <v>33882.602527425021</v>
      </c>
      <c r="BH130">
        <v>34016.864061246742</v>
      </c>
      <c r="BI130">
        <v>31812.962069053774</v>
      </c>
      <c r="BJ130">
        <v>32812.164023933787</v>
      </c>
      <c r="BK130">
        <v>30389.218877784348</v>
      </c>
      <c r="BL130">
        <v>33232.87192521726</v>
      </c>
      <c r="BM130">
        <v>34594.003321968557</v>
      </c>
      <c r="BN130">
        <v>37040.176208901947</v>
      </c>
      <c r="BO130">
        <v>38245.592417291256</v>
      </c>
      <c r="BP130">
        <v>37710.811122216131</v>
      </c>
      <c r="BQ130">
        <v>38763.026810091455</v>
      </c>
      <c r="BR130">
        <v>37490.46154451638</v>
      </c>
      <c r="BS130">
        <v>37683.977840412728</v>
      </c>
      <c r="BT130">
        <v>37858.671881623995</v>
      </c>
      <c r="BU130">
        <v>35691.001172177261</v>
      </c>
      <c r="BV130">
        <v>36721.837706059639</v>
      </c>
      <c r="BW130">
        <v>34326.641121458175</v>
      </c>
      <c r="BX130">
        <v>37196.145254944648</v>
      </c>
      <c r="BY130">
        <v>38584.296091268334</v>
      </c>
      <c r="BZ130">
        <v>41062.166190202552</v>
      </c>
      <c r="CA130">
        <v>42306.924073399001</v>
      </c>
      <c r="CB130">
        <v>41820.432683925188</v>
      </c>
      <c r="CC130">
        <v>42928.666635441565</v>
      </c>
      <c r="CD130">
        <v>41715.824623894296</v>
      </c>
      <c r="CE130">
        <v>41966.571608033591</v>
      </c>
      <c r="CF130">
        <v>42188.915000201479</v>
      </c>
      <c r="CG130">
        <v>40053.245676551123</v>
      </c>
      <c r="CH130">
        <v>41096.862337433238</v>
      </c>
      <c r="CI130">
        <v>38695.795272814532</v>
      </c>
      <c r="CJ130">
        <v>41546.325287508524</v>
      </c>
      <c r="CK130">
        <v>42911.675697384519</v>
      </c>
      <c r="CL130">
        <v>45374.991794617585</v>
      </c>
      <c r="CM130">
        <v>46635.771870845609</v>
      </c>
      <c r="CN130">
        <v>46195.904253168243</v>
      </c>
      <c r="CO130">
        <v>47395.448669675359</v>
      </c>
      <c r="CP130">
        <v>46332.622598326794</v>
      </c>
      <c r="CQ130">
        <v>46716.567413751924</v>
      </c>
      <c r="CR130">
        <v>47128.427755501281</v>
      </c>
      <c r="CS130">
        <v>45105.837240801164</v>
      </c>
      <c r="CT130">
        <v>45708.793099751165</v>
      </c>
      <c r="CU130">
        <v>44367.823071389306</v>
      </c>
      <c r="CV130">
        <v>1</v>
      </c>
      <c r="CW130">
        <f>'conditional forecasts_6'!CW130</f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f>'conditional forecasts_6'!CW131</f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26901.158189779915</v>
      </c>
      <c r="E132">
        <v>24824.931735572092</v>
      </c>
      <c r="F132">
        <v>27950.640908093083</v>
      </c>
      <c r="G132">
        <v>26600.372782330345</v>
      </c>
      <c r="H132">
        <v>26367.194367739736</v>
      </c>
      <c r="I132">
        <v>25927.781399753461</v>
      </c>
      <c r="J132">
        <v>23883.279063485974</v>
      </c>
      <c r="K132">
        <v>25138.956350325767</v>
      </c>
      <c r="L132">
        <v>23379.735610163661</v>
      </c>
      <c r="M132">
        <v>23700.564753578627</v>
      </c>
      <c r="N132">
        <v>26188.845867560707</v>
      </c>
      <c r="O132">
        <v>24055.513902634535</v>
      </c>
      <c r="P132">
        <v>26988.093083742631</v>
      </c>
      <c r="Q132">
        <v>25271.659888221566</v>
      </c>
      <c r="R132">
        <v>27759.646978044191</v>
      </c>
      <c r="S132">
        <v>26519.69572161579</v>
      </c>
      <c r="T132">
        <v>26029.402076240214</v>
      </c>
      <c r="U132">
        <v>25503.927380926674</v>
      </c>
      <c r="V132">
        <v>23398.65108015166</v>
      </c>
      <c r="W132">
        <v>24606.446381055437</v>
      </c>
      <c r="X132">
        <v>22917.319891881118</v>
      </c>
      <c r="Y132">
        <v>23390.125699404605</v>
      </c>
      <c r="Z132">
        <v>26075.11227780335</v>
      </c>
      <c r="AA132">
        <v>24139.326317046492</v>
      </c>
      <c r="AB132">
        <v>27222.692075974028</v>
      </c>
      <c r="AC132">
        <v>25592.72307098093</v>
      </c>
      <c r="AD132">
        <v>28114.3053656177</v>
      </c>
      <c r="AE132">
        <v>26881.886223989066</v>
      </c>
      <c r="AF132">
        <v>26401.346931071505</v>
      </c>
      <c r="AG132">
        <v>25907.331616457152</v>
      </c>
      <c r="AH132">
        <v>23861.427504836814</v>
      </c>
      <c r="AI132">
        <v>25152.025987481502</v>
      </c>
      <c r="AJ132">
        <v>23559.607846643161</v>
      </c>
      <c r="AK132">
        <v>24133.406093827616</v>
      </c>
      <c r="AL132">
        <v>26916.955975466088</v>
      </c>
      <c r="AM132">
        <v>25074.105581016222</v>
      </c>
      <c r="AN132">
        <v>28243.931214442477</v>
      </c>
      <c r="AO132">
        <v>26694.096999211091</v>
      </c>
      <c r="AP132">
        <v>29289.964385682339</v>
      </c>
      <c r="AQ132">
        <v>28126.754937395748</v>
      </c>
      <c r="AR132">
        <v>27711.65452095521</v>
      </c>
      <c r="AS132">
        <v>27281.192323567622</v>
      </c>
      <c r="AT132">
        <v>25299.080776293838</v>
      </c>
      <c r="AU132">
        <v>26655.484276349791</v>
      </c>
      <c r="AV132">
        <v>25131.768498041925</v>
      </c>
      <c r="AW132">
        <v>25776.945964756378</v>
      </c>
      <c r="AX132">
        <v>28633.417804163008</v>
      </c>
      <c r="AY132">
        <v>26863.47400272845</v>
      </c>
      <c r="AZ132">
        <v>30104.762473573021</v>
      </c>
      <c r="BA132">
        <v>28624.044581538667</v>
      </c>
      <c r="BB132">
        <v>31286.430685786981</v>
      </c>
      <c r="BC132">
        <v>30187.419341739645</v>
      </c>
      <c r="BD132">
        <v>29834.740834667682</v>
      </c>
      <c r="BE132">
        <v>29465.473717117722</v>
      </c>
      <c r="BF132">
        <v>27543.717848610704</v>
      </c>
      <c r="BG132">
        <v>28959.82395210804</v>
      </c>
      <c r="BH132">
        <v>27495.204842403502</v>
      </c>
      <c r="BI132">
        <v>28198.885970612901</v>
      </c>
      <c r="BJ132">
        <v>31113.336815929251</v>
      </c>
      <c r="BK132">
        <v>29401.007965291683</v>
      </c>
      <c r="BL132">
        <v>32699.774305614821</v>
      </c>
      <c r="BM132">
        <v>31276.614788579431</v>
      </c>
      <c r="BN132">
        <v>33996.747995959449</v>
      </c>
      <c r="BO132">
        <v>32955.576745463797</v>
      </c>
      <c r="BP132">
        <v>32660.470375478268</v>
      </c>
      <c r="BQ132">
        <v>32347.877284045229</v>
      </c>
      <c r="BR132">
        <v>30481.069894360797</v>
      </c>
      <c r="BS132">
        <v>31949.532467518118</v>
      </c>
      <c r="BT132">
        <v>30534.010356035789</v>
      </c>
      <c r="BU132">
        <v>31283.343508734037</v>
      </c>
      <c r="BV132">
        <v>34240.55264529182</v>
      </c>
      <c r="BW132">
        <v>32569.496305925928</v>
      </c>
      <c r="BX132">
        <v>35910.190136105477</v>
      </c>
      <c r="BY132">
        <v>34532.06298004571</v>
      </c>
      <c r="BZ132">
        <v>37302.396838688088</v>
      </c>
      <c r="CA132">
        <v>36317.453968810587</v>
      </c>
      <c r="CB132">
        <v>36083.58669943353</v>
      </c>
      <c r="CC132">
        <v>35834.151260542072</v>
      </c>
      <c r="CD132">
        <v>34027.716052280011</v>
      </c>
      <c r="CE132">
        <v>35548.583822014945</v>
      </c>
      <c r="CF132">
        <v>34173.313653720426</v>
      </c>
      <c r="CG132">
        <v>34948.958030671354</v>
      </c>
      <c r="CH132">
        <v>37919.891845655409</v>
      </c>
      <c r="CI132">
        <v>36254.942915790307</v>
      </c>
      <c r="CJ132">
        <v>39601.253107059732</v>
      </c>
      <c r="CK132">
        <v>38236.439541698564</v>
      </c>
      <c r="CL132">
        <v>41038.061636835759</v>
      </c>
      <c r="CM132">
        <v>40108.667780178788</v>
      </c>
      <c r="CN132">
        <v>39952.39141657349</v>
      </c>
      <c r="CO132">
        <v>39812.733884595262</v>
      </c>
      <c r="CP132">
        <v>38125.497526635139</v>
      </c>
      <c r="CQ132">
        <v>39776.317542623365</v>
      </c>
      <c r="CR132">
        <v>38501.968926745816</v>
      </c>
      <c r="CS132">
        <v>39166.306705757306</v>
      </c>
      <c r="CT132">
        <v>42220.884382314893</v>
      </c>
      <c r="CU132">
        <v>40460.63558479763</v>
      </c>
      <c r="CV132">
        <v>-1</v>
      </c>
      <c r="CW132">
        <f>'conditional forecasts_6'!CW132</f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f>'conditional forecasts_6'!CW133</f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579.52580668173584</v>
      </c>
      <c r="E134">
        <v>500.86936409347106</v>
      </c>
      <c r="F134">
        <v>582.52293236520404</v>
      </c>
      <c r="G134">
        <v>556.47536830193474</v>
      </c>
      <c r="H134">
        <v>527.49244049462948</v>
      </c>
      <c r="I134">
        <v>539.02596150819863</v>
      </c>
      <c r="J134">
        <v>493.34973250536495</v>
      </c>
      <c r="K134">
        <v>513.05255573956799</v>
      </c>
      <c r="L134">
        <v>489.58900236566103</v>
      </c>
      <c r="M134">
        <v>437.65405251439131</v>
      </c>
      <c r="N134">
        <v>477.97731439699766</v>
      </c>
      <c r="O134">
        <v>390.49851110984378</v>
      </c>
      <c r="P134">
        <v>508.77313504519282</v>
      </c>
      <c r="Q134">
        <v>519.37326674303461</v>
      </c>
      <c r="R134">
        <v>593.60993853481079</v>
      </c>
      <c r="S134">
        <v>562.80135671451762</v>
      </c>
      <c r="T134">
        <v>533.91890710234179</v>
      </c>
      <c r="U134">
        <v>541.03391030611397</v>
      </c>
      <c r="V134">
        <v>495.15297427063109</v>
      </c>
      <c r="W134">
        <v>515.67470093984332</v>
      </c>
      <c r="X134">
        <v>495.32756668043498</v>
      </c>
      <c r="Y134">
        <v>448.80011172842302</v>
      </c>
      <c r="Z134">
        <v>494.39902319532928</v>
      </c>
      <c r="AA134">
        <v>410.82291870840589</v>
      </c>
      <c r="AB134">
        <v>531.08984923543971</v>
      </c>
      <c r="AC134">
        <v>541.78245654740113</v>
      </c>
      <c r="AD134">
        <v>615.02409672481974</v>
      </c>
      <c r="AE134">
        <v>583.18938251103282</v>
      </c>
      <c r="AF134">
        <v>554.00036932132525</v>
      </c>
      <c r="AG134">
        <v>561.816792002174</v>
      </c>
      <c r="AH134">
        <v>517.52230306244451</v>
      </c>
      <c r="AI134">
        <v>540.15561332613288</v>
      </c>
      <c r="AJ134">
        <v>522.06564718199593</v>
      </c>
      <c r="AK134">
        <v>477.67519531618166</v>
      </c>
      <c r="AL134">
        <v>525.16733008135043</v>
      </c>
      <c r="AM134">
        <v>443.22735085958698</v>
      </c>
      <c r="AN134">
        <v>564.91348418534722</v>
      </c>
      <c r="AO134">
        <v>576.85617057710169</v>
      </c>
      <c r="AP134">
        <v>651.22018628127432</v>
      </c>
      <c r="AQ134">
        <v>620.42213749231098</v>
      </c>
      <c r="AR134">
        <v>592.23462886516313</v>
      </c>
      <c r="AS134">
        <v>601.07439110577991</v>
      </c>
      <c r="AT134">
        <v>557.87538610757883</v>
      </c>
      <c r="AU134">
        <v>581.70355127015068</v>
      </c>
      <c r="AV134">
        <v>564.90266757512836</v>
      </c>
      <c r="AW134">
        <v>521.8611858927776</v>
      </c>
      <c r="AX134">
        <v>570.71247141225649</v>
      </c>
      <c r="AY134">
        <v>490.09462531302199</v>
      </c>
      <c r="AZ134">
        <v>613.0354656154617</v>
      </c>
      <c r="BA134">
        <v>626.15752590158274</v>
      </c>
      <c r="BB134">
        <v>701.63685771078895</v>
      </c>
      <c r="BC134">
        <v>671.91145197307037</v>
      </c>
      <c r="BD134">
        <v>644.77534174572952</v>
      </c>
      <c r="BE134">
        <v>654.65963200577835</v>
      </c>
      <c r="BF134">
        <v>612.50327718775679</v>
      </c>
      <c r="BG134">
        <v>637.36980642757896</v>
      </c>
      <c r="BH134">
        <v>621.59757631372213</v>
      </c>
      <c r="BI134">
        <v>579.57113860513573</v>
      </c>
      <c r="BJ134">
        <v>629.42445870969254</v>
      </c>
      <c r="BK134">
        <v>549.80134238555866</v>
      </c>
      <c r="BL134">
        <v>673.73873505700078</v>
      </c>
      <c r="BM134">
        <v>687.86843405885656</v>
      </c>
      <c r="BN134">
        <v>764.37196226554966</v>
      </c>
      <c r="BO134">
        <v>735.6854429157579</v>
      </c>
      <c r="BP134">
        <v>709.59150518188562</v>
      </c>
      <c r="BQ134">
        <v>720.50030069139837</v>
      </c>
      <c r="BR134">
        <v>679.3230606492441</v>
      </c>
      <c r="BS134">
        <v>705.09462446718567</v>
      </c>
      <c r="BT134">
        <v>690.13207197977135</v>
      </c>
      <c r="BU134">
        <v>648.81561829565487</v>
      </c>
      <c r="BV134">
        <v>699.29987261357724</v>
      </c>
      <c r="BW134">
        <v>620.27725164914796</v>
      </c>
      <c r="BX134">
        <v>744.85577647749096</v>
      </c>
      <c r="BY134">
        <v>759.74557418442964</v>
      </c>
      <c r="BZ134">
        <v>837.19051191544463</v>
      </c>
      <c r="CA134">
        <v>809.64728467440011</v>
      </c>
      <c r="CB134">
        <v>784.85737701652442</v>
      </c>
      <c r="CC134">
        <v>797.1242048642755</v>
      </c>
      <c r="CD134">
        <v>757.20388616550713</v>
      </c>
      <c r="CE134">
        <v>783.96717103887045</v>
      </c>
      <c r="CF134">
        <v>769.60399098247308</v>
      </c>
      <c r="CG134">
        <v>728.44956133413916</v>
      </c>
      <c r="CH134">
        <v>778.71153447961979</v>
      </c>
      <c r="CI134">
        <v>699.25051986339486</v>
      </c>
      <c r="CJ134">
        <v>823.42437041879396</v>
      </c>
      <c r="CK134">
        <v>838.20466648452214</v>
      </c>
      <c r="CL134">
        <v>916.12904299454328</v>
      </c>
      <c r="CM134">
        <v>890.02530030242497</v>
      </c>
      <c r="CN134">
        <v>867.27170743875854</v>
      </c>
      <c r="CO134">
        <v>882.59046569984423</v>
      </c>
      <c r="CP134">
        <v>846.2039829849042</v>
      </c>
      <c r="CQ134">
        <v>875.47744715313934</v>
      </c>
      <c r="CR134">
        <v>864.82535910214688</v>
      </c>
      <c r="CS134">
        <v>820.28790170146044</v>
      </c>
      <c r="CT134">
        <v>861.73019707524122</v>
      </c>
      <c r="CU134">
        <v>804.52083083001901</v>
      </c>
      <c r="CV134">
        <v>1</v>
      </c>
      <c r="CW134">
        <f>'conditional forecasts_6'!CW134</f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f>'conditional forecasts_6'!CW135</f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565.61373098758281</v>
      </c>
      <c r="E136">
        <v>511.55997127021209</v>
      </c>
      <c r="F136">
        <v>529.22740932702652</v>
      </c>
      <c r="G136">
        <v>503.9288795896349</v>
      </c>
      <c r="H136">
        <v>503.12902084390566</v>
      </c>
      <c r="I136">
        <v>465.85915149641522</v>
      </c>
      <c r="J136">
        <v>434.60829645900975</v>
      </c>
      <c r="K136">
        <v>434.00331815280549</v>
      </c>
      <c r="L136">
        <v>404.79434815077917</v>
      </c>
      <c r="M136">
        <v>437.80617601018992</v>
      </c>
      <c r="N136">
        <v>478.71611230667014</v>
      </c>
      <c r="O136">
        <v>503.21085756679003</v>
      </c>
      <c r="P136">
        <v>522.06096810643703</v>
      </c>
      <c r="Q136">
        <v>494.39206623565553</v>
      </c>
      <c r="R136">
        <v>512.67223816282615</v>
      </c>
      <c r="S136">
        <v>488.31659567711216</v>
      </c>
      <c r="T136">
        <v>486.42192786493325</v>
      </c>
      <c r="U136">
        <v>447.96650356966563</v>
      </c>
      <c r="V136">
        <v>415.79135047982072</v>
      </c>
      <c r="W136">
        <v>414.38136285128473</v>
      </c>
      <c r="X136">
        <v>386.45196893167633</v>
      </c>
      <c r="Y136">
        <v>422.64352302814791</v>
      </c>
      <c r="Z136">
        <v>467.97794346055866</v>
      </c>
      <c r="AA136">
        <v>496.99939316760947</v>
      </c>
      <c r="AB136">
        <v>519.3375618237435</v>
      </c>
      <c r="AC136">
        <v>493.64557725624246</v>
      </c>
      <c r="AD136">
        <v>512.5784799881086</v>
      </c>
      <c r="AE136">
        <v>488.16051967170938</v>
      </c>
      <c r="AF136">
        <v>486.18575273538306</v>
      </c>
      <c r="AG136">
        <v>448.13081874932777</v>
      </c>
      <c r="AH136">
        <v>417.01664039337567</v>
      </c>
      <c r="AI136">
        <v>417.23895997232984</v>
      </c>
      <c r="AJ136">
        <v>391.28629145356717</v>
      </c>
      <c r="AK136">
        <v>429.56251922941158</v>
      </c>
      <c r="AL136">
        <v>476.92410707209575</v>
      </c>
      <c r="AM136">
        <v>507.83809474744851</v>
      </c>
      <c r="AN136">
        <v>531.91778592203946</v>
      </c>
      <c r="AO136">
        <v>507.82500963174425</v>
      </c>
      <c r="AP136">
        <v>528.22828963595305</v>
      </c>
      <c r="AQ136">
        <v>505.16811987589983</v>
      </c>
      <c r="AR136">
        <v>504.4645183044459</v>
      </c>
      <c r="AS136">
        <v>467.63366249389014</v>
      </c>
      <c r="AT136">
        <v>437.74396040697735</v>
      </c>
      <c r="AU136">
        <v>439.23354635351893</v>
      </c>
      <c r="AV136">
        <v>414.6148479388055</v>
      </c>
      <c r="AW136">
        <v>454.29042258421293</v>
      </c>
      <c r="AX136">
        <v>503.09312499047121</v>
      </c>
      <c r="AY136">
        <v>535.45480147867409</v>
      </c>
      <c r="AZ136">
        <v>560.95506376082403</v>
      </c>
      <c r="BA136">
        <v>538.23349980779176</v>
      </c>
      <c r="BB136">
        <v>559.95152851660851</v>
      </c>
      <c r="BC136">
        <v>538.15520997142949</v>
      </c>
      <c r="BD136">
        <v>538.67672985610352</v>
      </c>
      <c r="BE136">
        <v>503.04467096281769</v>
      </c>
      <c r="BF136">
        <v>474.33594736058228</v>
      </c>
      <c r="BG136">
        <v>476.99233223611935</v>
      </c>
      <c r="BH136">
        <v>453.52665134598942</v>
      </c>
      <c r="BI136">
        <v>494.34139599000036</v>
      </c>
      <c r="BJ136">
        <v>544.2712929008328</v>
      </c>
      <c r="BK136">
        <v>577.75300403774759</v>
      </c>
      <c r="BL136">
        <v>604.37320343034014</v>
      </c>
      <c r="BM136">
        <v>582.77870168330901</v>
      </c>
      <c r="BN136">
        <v>605.63550015590249</v>
      </c>
      <c r="BO136">
        <v>584.98887091200606</v>
      </c>
      <c r="BP136">
        <v>586.66291682066799</v>
      </c>
      <c r="BQ136">
        <v>552.17035771895462</v>
      </c>
      <c r="BR136">
        <v>524.56595094324621</v>
      </c>
      <c r="BS136">
        <v>528.26684551486926</v>
      </c>
      <c r="BT136">
        <v>505.76494254048964</v>
      </c>
      <c r="BU136">
        <v>547.45329316951097</v>
      </c>
      <c r="BV136">
        <v>598.17630831110091</v>
      </c>
      <c r="BW136">
        <v>632.40408413366708</v>
      </c>
      <c r="BX136">
        <v>659.77891765302184</v>
      </c>
      <c r="BY136">
        <v>639.01541399317489</v>
      </c>
      <c r="BZ136">
        <v>662.84127536436165</v>
      </c>
      <c r="CA136">
        <v>643.33438784060968</v>
      </c>
      <c r="CB136">
        <v>646.30228085607314</v>
      </c>
      <c r="CC136">
        <v>613.18315750847341</v>
      </c>
      <c r="CD136">
        <v>586.90916998152829</v>
      </c>
      <c r="CE136">
        <v>591.75441541406985</v>
      </c>
      <c r="CF136">
        <v>570.08912942353186</v>
      </c>
      <c r="CG136">
        <v>612.2427250293083</v>
      </c>
      <c r="CH136">
        <v>663.08253560477624</v>
      </c>
      <c r="CI136">
        <v>697.19210067012364</v>
      </c>
      <c r="CJ136">
        <v>724.3921533694479</v>
      </c>
      <c r="CK136">
        <v>703.60712908721052</v>
      </c>
      <c r="CL136">
        <v>727.85856307360314</v>
      </c>
      <c r="CM136">
        <v>709.33102719797239</v>
      </c>
      <c r="CN136">
        <v>714.02416034543046</v>
      </c>
      <c r="CO136">
        <v>683.40924887829397</v>
      </c>
      <c r="CP136">
        <v>659.98774183399667</v>
      </c>
      <c r="CQ136">
        <v>668.27953331517597</v>
      </c>
      <c r="CR136">
        <v>649.19175095362516</v>
      </c>
      <c r="CS136">
        <v>688.50793266358642</v>
      </c>
      <c r="CT136">
        <v>745.71793580694202</v>
      </c>
      <c r="CU136">
        <v>761.84662985101613</v>
      </c>
      <c r="CV136">
        <v>-1</v>
      </c>
      <c r="CW136">
        <f>'conditional forecasts_6'!CW136</f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f>'conditional forecasts_6'!CW137</f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991.54446772030553</v>
      </c>
      <c r="E138">
        <v>1384.2867134730693</v>
      </c>
      <c r="F138">
        <v>1550.1474810382749</v>
      </c>
      <c r="G138">
        <v>1618.8791085362234</v>
      </c>
      <c r="H138">
        <v>1602.418462894489</v>
      </c>
      <c r="I138">
        <v>1779.5309554755061</v>
      </c>
      <c r="J138">
        <v>1718.0460875290696</v>
      </c>
      <c r="K138">
        <v>1858.1261263416473</v>
      </c>
      <c r="L138">
        <v>1819.5496014704672</v>
      </c>
      <c r="M138">
        <v>1627.2205608140418</v>
      </c>
      <c r="N138">
        <v>1568.0069905970201</v>
      </c>
      <c r="O138">
        <v>1059.8795364438229</v>
      </c>
      <c r="P138">
        <v>1079.3838820369474</v>
      </c>
      <c r="Q138">
        <v>1191.257342810396</v>
      </c>
      <c r="R138">
        <v>1425.4542662394456</v>
      </c>
      <c r="S138">
        <v>1597.7810050164906</v>
      </c>
      <c r="T138">
        <v>1614.758819196277</v>
      </c>
      <c r="U138">
        <v>1818.4855461883883</v>
      </c>
      <c r="V138">
        <v>1775.8662259638013</v>
      </c>
      <c r="W138">
        <v>1935.0690168066617</v>
      </c>
      <c r="X138">
        <v>1907.9713182459841</v>
      </c>
      <c r="Y138">
        <v>1722.5183850037624</v>
      </c>
      <c r="Z138">
        <v>1663.5198870839088</v>
      </c>
      <c r="AA138">
        <v>1145.13218899609</v>
      </c>
      <c r="AB138">
        <v>1147.9391612043819</v>
      </c>
      <c r="AC138">
        <v>1243.2664987258531</v>
      </c>
      <c r="AD138">
        <v>1466.9893064818993</v>
      </c>
      <c r="AE138">
        <v>1638.4794511005321</v>
      </c>
      <c r="AF138">
        <v>1663.666441843548</v>
      </c>
      <c r="AG138">
        <v>1880.681064800943</v>
      </c>
      <c r="AH138">
        <v>1851.523857485171</v>
      </c>
      <c r="AI138">
        <v>2020.6465514078386</v>
      </c>
      <c r="AJ138">
        <v>1998.4466734779858</v>
      </c>
      <c r="AK138">
        <v>1813.511011614582</v>
      </c>
      <c r="AL138">
        <v>1752.479155555068</v>
      </c>
      <c r="AM138">
        <v>1231.4609796403211</v>
      </c>
      <c r="AN138">
        <v>1232.4170439985294</v>
      </c>
      <c r="AO138">
        <v>1327.2577635168091</v>
      </c>
      <c r="AP138">
        <v>1551.8215944766268</v>
      </c>
      <c r="AQ138">
        <v>1725.1541607239465</v>
      </c>
      <c r="AR138">
        <v>1752.8346114380795</v>
      </c>
      <c r="AS138">
        <v>1972.7236141150279</v>
      </c>
      <c r="AT138">
        <v>1946.6122282142378</v>
      </c>
      <c r="AU138">
        <v>2118.7486728402246</v>
      </c>
      <c r="AV138">
        <v>2099.3156676746453</v>
      </c>
      <c r="AW138">
        <v>1916.7130870637902</v>
      </c>
      <c r="AX138">
        <v>1857.4859892598492</v>
      </c>
      <c r="AY138">
        <v>1337.7847009568952</v>
      </c>
      <c r="AZ138">
        <v>1339.7359669715152</v>
      </c>
      <c r="BA138">
        <v>1435.48256481406</v>
      </c>
      <c r="BB138">
        <v>1661.0795915674016</v>
      </c>
      <c r="BC138">
        <v>1835.7057185392271</v>
      </c>
      <c r="BD138">
        <v>1864.9612123616607</v>
      </c>
      <c r="BE138">
        <v>2086.6317936637256</v>
      </c>
      <c r="BF138">
        <v>2062.3834642205939</v>
      </c>
      <c r="BG138">
        <v>2236.3423842441907</v>
      </c>
      <c r="BH138">
        <v>2218.6120561602256</v>
      </c>
      <c r="BI138">
        <v>2037.5719447171318</v>
      </c>
      <c r="BJ138">
        <v>1979.7980874662494</v>
      </c>
      <c r="BK138">
        <v>1461.5005826727174</v>
      </c>
      <c r="BL138">
        <v>1464.8676982139791</v>
      </c>
      <c r="BM138">
        <v>1562.0829109951603</v>
      </c>
      <c r="BN138">
        <v>1789.208084277815</v>
      </c>
      <c r="BO138">
        <v>1965.3923290800965</v>
      </c>
      <c r="BP138">
        <v>1996.1772315483313</v>
      </c>
      <c r="BQ138">
        <v>2219.2754272723832</v>
      </c>
      <c r="BR138">
        <v>2196.2853573900238</v>
      </c>
      <c r="BS138">
        <v>2371.293697427202</v>
      </c>
      <c r="BT138">
        <v>2354.4140532204829</v>
      </c>
      <c r="BU138">
        <v>2174.1003900573364</v>
      </c>
      <c r="BV138">
        <v>2117.0681382748503</v>
      </c>
      <c r="BW138">
        <v>1599.7100160155294</v>
      </c>
      <c r="BX138">
        <v>1604.393445899665</v>
      </c>
      <c r="BY138">
        <v>1703.4132881235528</v>
      </c>
      <c r="BZ138">
        <v>1932.8115532277552</v>
      </c>
      <c r="CA138">
        <v>2111.5471360420916</v>
      </c>
      <c r="CB138">
        <v>2144.8116437921963</v>
      </c>
      <c r="CC138">
        <v>2369.8809143586841</v>
      </c>
      <c r="CD138">
        <v>2347.961151041884</v>
      </c>
      <c r="CE138">
        <v>2522.938520742875</v>
      </c>
      <c r="CF138">
        <v>2505.0261802232908</v>
      </c>
      <c r="CG138">
        <v>2323.0796687280199</v>
      </c>
      <c r="CH138">
        <v>2264.427169768669</v>
      </c>
      <c r="CI138">
        <v>1746.1553843525994</v>
      </c>
      <c r="CJ138">
        <v>1751.2929983494073</v>
      </c>
      <c r="CK138">
        <v>1852.3720538250175</v>
      </c>
      <c r="CL138">
        <v>2085.7934450037142</v>
      </c>
      <c r="CM138">
        <v>2270.4669975579686</v>
      </c>
      <c r="CN138">
        <v>2310.0501193323335</v>
      </c>
      <c r="CO138">
        <v>2541.882638046472</v>
      </c>
      <c r="CP138">
        <v>2525.7849959684349</v>
      </c>
      <c r="CQ138">
        <v>2699.9914033893347</v>
      </c>
      <c r="CR138">
        <v>2686.7740123283038</v>
      </c>
      <c r="CS138">
        <v>2472.3496403397926</v>
      </c>
      <c r="CT138">
        <v>2396.4235825270107</v>
      </c>
      <c r="CU138">
        <v>1922.4696323870553</v>
      </c>
      <c r="CV138">
        <v>1</v>
      </c>
      <c r="CW138">
        <f>'conditional forecasts_6'!CW138</f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f>'conditional forecasts_6'!CW139</f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2072.1625506389787</v>
      </c>
      <c r="E140">
        <v>2075.8397899771999</v>
      </c>
      <c r="F140">
        <v>1786.3898755603684</v>
      </c>
      <c r="G140">
        <v>1485.1791076239265</v>
      </c>
      <c r="H140">
        <v>1453.2245258987882</v>
      </c>
      <c r="I140">
        <v>1294.3229779239489</v>
      </c>
      <c r="J140">
        <v>1189.8242393880184</v>
      </c>
      <c r="K140">
        <v>1072.2163712369093</v>
      </c>
      <c r="L140">
        <v>1117.1882337421553</v>
      </c>
      <c r="M140">
        <v>1332.1303376701931</v>
      </c>
      <c r="N140">
        <v>1597.062133842295</v>
      </c>
      <c r="O140">
        <v>2088.1160982845199</v>
      </c>
      <c r="P140">
        <v>2362.0781369930378</v>
      </c>
      <c r="Q140">
        <v>2142.3870888470256</v>
      </c>
      <c r="R140">
        <v>1805.3494069192138</v>
      </c>
      <c r="S140">
        <v>1433.9885116216324</v>
      </c>
      <c r="T140">
        <v>1365.1685928312033</v>
      </c>
      <c r="U140">
        <v>1183.9430633595364</v>
      </c>
      <c r="V140">
        <v>1075.6098279721612</v>
      </c>
      <c r="W140">
        <v>966.03037730036158</v>
      </c>
      <c r="X140">
        <v>1027.2308596885887</v>
      </c>
      <c r="Y140">
        <v>1268.7975300760577</v>
      </c>
      <c r="Z140">
        <v>1562.7337321948771</v>
      </c>
      <c r="AA140">
        <v>2076.1202426744048</v>
      </c>
      <c r="AB140">
        <v>2360.3166551498152</v>
      </c>
      <c r="AC140">
        <v>2137.2777324031149</v>
      </c>
      <c r="AD140">
        <v>1787.0293949625905</v>
      </c>
      <c r="AE140">
        <v>1399.4585007481799</v>
      </c>
      <c r="AF140">
        <v>1317.9458633854551</v>
      </c>
      <c r="AG140">
        <v>1131.3875723077831</v>
      </c>
      <c r="AH140">
        <v>1025.5736155913928</v>
      </c>
      <c r="AI140">
        <v>924.21883920354173</v>
      </c>
      <c r="AJ140">
        <v>996.09013706933092</v>
      </c>
      <c r="AK140">
        <v>1247.8499983151758</v>
      </c>
      <c r="AL140">
        <v>1549.720190932612</v>
      </c>
      <c r="AM140">
        <v>2068.2575360350907</v>
      </c>
      <c r="AN140">
        <v>2355.1947729388098</v>
      </c>
      <c r="AO140">
        <v>2133.2432129620079</v>
      </c>
      <c r="AP140">
        <v>1783.1867327039524</v>
      </c>
      <c r="AQ140">
        <v>1395.5135442053204</v>
      </c>
      <c r="AR140">
        <v>1314.0474981572554</v>
      </c>
      <c r="AS140">
        <v>1128.0137163523364</v>
      </c>
      <c r="AT140">
        <v>1023.4308364222163</v>
      </c>
      <c r="AU140">
        <v>924.11162515779779</v>
      </c>
      <c r="AV140">
        <v>998.75340787845107</v>
      </c>
      <c r="AW140">
        <v>1253.7839576775898</v>
      </c>
      <c r="AX140">
        <v>1559.0851564390462</v>
      </c>
      <c r="AY140">
        <v>2080.8689804072269</v>
      </c>
      <c r="AZ140">
        <v>2370.6182162277464</v>
      </c>
      <c r="BA140">
        <v>2150.948614107529</v>
      </c>
      <c r="BB140">
        <v>1802.7031583083744</v>
      </c>
      <c r="BC140">
        <v>1416.5332909315434</v>
      </c>
      <c r="BD140">
        <v>1336.4562482081931</v>
      </c>
      <c r="BE140">
        <v>1151.8545631216884</v>
      </c>
      <c r="BF140">
        <v>1048.8315986758282</v>
      </c>
      <c r="BG140">
        <v>951.21044084706671</v>
      </c>
      <c r="BH140">
        <v>1027.6489359315915</v>
      </c>
      <c r="BI140">
        <v>1284.5205218050644</v>
      </c>
      <c r="BJ140">
        <v>1591.6676355528023</v>
      </c>
      <c r="BK140">
        <v>2115.2925899740253</v>
      </c>
      <c r="BL140">
        <v>2406.8962264747424</v>
      </c>
      <c r="BM140">
        <v>2189.1250661366234</v>
      </c>
      <c r="BN140">
        <v>1842.8447924050924</v>
      </c>
      <c r="BO140">
        <v>1458.7023110596051</v>
      </c>
      <c r="BP140">
        <v>1380.6713857119016</v>
      </c>
      <c r="BQ140">
        <v>1198.0515291217266</v>
      </c>
      <c r="BR140">
        <v>1096.8355784646187</v>
      </c>
      <c r="BS140">
        <v>1000.7330244663249</v>
      </c>
      <c r="BT140">
        <v>1078.3195110149609</v>
      </c>
      <c r="BU140">
        <v>1335.9566477284463</v>
      </c>
      <c r="BV140">
        <v>1643.5791895122948</v>
      </c>
      <c r="BW140">
        <v>2167.6004020666096</v>
      </c>
      <c r="BX140">
        <v>2459.8308100637742</v>
      </c>
      <c r="BY140">
        <v>2243.2617261882779</v>
      </c>
      <c r="BZ140">
        <v>1899.0359087893921</v>
      </c>
      <c r="CA140">
        <v>1517.8897018156854</v>
      </c>
      <c r="CB140">
        <v>1443.6021976715383</v>
      </c>
      <c r="CC140">
        <v>1264.9679727976986</v>
      </c>
      <c r="CD140">
        <v>1167.2450615245502</v>
      </c>
      <c r="CE140">
        <v>1073.3621910155857</v>
      </c>
      <c r="CF140">
        <v>1151.3173105290959</v>
      </c>
      <c r="CG140">
        <v>1407.3178197556497</v>
      </c>
      <c r="CH140">
        <v>1711.6835541423054</v>
      </c>
      <c r="CI140">
        <v>2231.7221527970196</v>
      </c>
      <c r="CJ140">
        <v>2520.4623653323724</v>
      </c>
      <c r="CK140">
        <v>2302.0954960341987</v>
      </c>
      <c r="CL140">
        <v>1958.9723138526572</v>
      </c>
      <c r="CM140">
        <v>1582.5250856300286</v>
      </c>
      <c r="CN140">
        <v>1516.4728321603864</v>
      </c>
      <c r="CO140">
        <v>1349.2055264999206</v>
      </c>
      <c r="CP140">
        <v>1264.1458083318767</v>
      </c>
      <c r="CQ140">
        <v>1182.4847090379417</v>
      </c>
      <c r="CR140">
        <v>1270.2058288589183</v>
      </c>
      <c r="CS140">
        <v>1514.0833947984293</v>
      </c>
      <c r="CT140">
        <v>1811.8535027173007</v>
      </c>
      <c r="CU140">
        <v>2298.6915193271889</v>
      </c>
      <c r="CV140">
        <v>-1</v>
      </c>
      <c r="CW140">
        <f>'conditional forecasts_6'!CW140</f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f>'conditional forecasts_6'!CW141</f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415.35904932720541</v>
      </c>
      <c r="E142">
        <v>463.51603544913695</v>
      </c>
      <c r="F142">
        <v>513.27897127972153</v>
      </c>
      <c r="G142">
        <v>474.84479003814084</v>
      </c>
      <c r="H142">
        <v>430.79708042416212</v>
      </c>
      <c r="I142">
        <v>434.84906523789596</v>
      </c>
      <c r="J142">
        <v>390.49373054921637</v>
      </c>
      <c r="K142">
        <v>386.04695297881216</v>
      </c>
      <c r="L142">
        <v>382.90581865862862</v>
      </c>
      <c r="M142">
        <v>330.97681783693412</v>
      </c>
      <c r="N142">
        <v>376.27132914103481</v>
      </c>
      <c r="O142">
        <v>336.94714225364118</v>
      </c>
      <c r="P142">
        <v>455.50371159819974</v>
      </c>
      <c r="Q142">
        <v>485.00357453280435</v>
      </c>
      <c r="R142">
        <v>526.69828444669281</v>
      </c>
      <c r="S142">
        <v>487.43934750781244</v>
      </c>
      <c r="T142">
        <v>443.18363711157292</v>
      </c>
      <c r="U142">
        <v>437.16572760736358</v>
      </c>
      <c r="V142">
        <v>388.33928630711011</v>
      </c>
      <c r="W142">
        <v>385.39649480950231</v>
      </c>
      <c r="X142">
        <v>387.31434225143039</v>
      </c>
      <c r="Y142">
        <v>343.85830262327829</v>
      </c>
      <c r="Z142">
        <v>397.92089681036867</v>
      </c>
      <c r="AA142">
        <v>364.54883331808884</v>
      </c>
      <c r="AB142">
        <v>485.11219572888928</v>
      </c>
      <c r="AC142">
        <v>513.15200772793742</v>
      </c>
      <c r="AD142">
        <v>551.56096199623448</v>
      </c>
      <c r="AE142">
        <v>509.15894364891972</v>
      </c>
      <c r="AF142">
        <v>463.27884002777103</v>
      </c>
      <c r="AG142">
        <v>457.57347057450613</v>
      </c>
      <c r="AH142">
        <v>410.63285833678009</v>
      </c>
      <c r="AI142">
        <v>410.41100284786467</v>
      </c>
      <c r="AJ142">
        <v>415.18038600483408</v>
      </c>
      <c r="AK142">
        <v>374.26532038237775</v>
      </c>
      <c r="AL142">
        <v>430.40072039051762</v>
      </c>
      <c r="AM142">
        <v>398.66429929011463</v>
      </c>
      <c r="AN142">
        <v>520.52615412308637</v>
      </c>
      <c r="AO142">
        <v>549.61456544300836</v>
      </c>
      <c r="AP142">
        <v>588.88157507792221</v>
      </c>
      <c r="AQ142">
        <v>547.20529936475441</v>
      </c>
      <c r="AR142">
        <v>501.99973914885629</v>
      </c>
      <c r="AS142">
        <v>497.01871112085507</v>
      </c>
      <c r="AT142">
        <v>450.94526653477021</v>
      </c>
      <c r="AU142">
        <v>451.78424212232261</v>
      </c>
      <c r="AV142">
        <v>457.79747583623555</v>
      </c>
      <c r="AW142">
        <v>418.24340965396971</v>
      </c>
      <c r="AX142">
        <v>475.76328214530315</v>
      </c>
      <c r="AY142">
        <v>445.3479258096163</v>
      </c>
      <c r="AZ142">
        <v>568.4140137241418</v>
      </c>
      <c r="BA142">
        <v>598.57942707614484</v>
      </c>
      <c r="BB142">
        <v>638.82115645458305</v>
      </c>
      <c r="BC142">
        <v>598.05964216993152</v>
      </c>
      <c r="BD142">
        <v>553.74962963211465</v>
      </c>
      <c r="BE142">
        <v>549.67139178256048</v>
      </c>
      <c r="BF142">
        <v>504.51652184091546</v>
      </c>
      <c r="BG142">
        <v>506.28456535570473</v>
      </c>
      <c r="BH142">
        <v>513.22625065086231</v>
      </c>
      <c r="BI142">
        <v>474.59100972352985</v>
      </c>
      <c r="BJ142">
        <v>533.01819217205309</v>
      </c>
      <c r="BK142">
        <v>503.50492262745968</v>
      </c>
      <c r="BL142">
        <v>627.47983705980232</v>
      </c>
      <c r="BM142">
        <v>658.57359074859096</v>
      </c>
      <c r="BN142">
        <v>699.77103784270389</v>
      </c>
      <c r="BO142">
        <v>659.99043730237008</v>
      </c>
      <c r="BP142">
        <v>616.67108478686873</v>
      </c>
      <c r="BQ142">
        <v>613.56437813994535</v>
      </c>
      <c r="BR142">
        <v>569.32338936017447</v>
      </c>
      <c r="BS142">
        <v>571.90756565605625</v>
      </c>
      <c r="BT142">
        <v>579.53772339886427</v>
      </c>
      <c r="BU142">
        <v>541.45702588689858</v>
      </c>
      <c r="BV142">
        <v>600.33369170007813</v>
      </c>
      <c r="BW142">
        <v>571.23338430714762</v>
      </c>
      <c r="BX142">
        <v>695.68550683248145</v>
      </c>
      <c r="BY142">
        <v>727.43224151740446</v>
      </c>
      <c r="BZ142">
        <v>769.54776561426604</v>
      </c>
      <c r="CA142">
        <v>730.98050100151465</v>
      </c>
      <c r="CB142">
        <v>689.11167976895194</v>
      </c>
      <c r="CC142">
        <v>687.53994505622927</v>
      </c>
      <c r="CD142">
        <v>644.69538411334111</v>
      </c>
      <c r="CE142">
        <v>648.29963153778101</v>
      </c>
      <c r="CF142">
        <v>656.39000783769984</v>
      </c>
      <c r="CG142">
        <v>618.14599709541619</v>
      </c>
      <c r="CH142">
        <v>676.31989629242594</v>
      </c>
      <c r="CI142">
        <v>646.21995636110898</v>
      </c>
      <c r="CJ142">
        <v>769.74422988537333</v>
      </c>
      <c r="CK142">
        <v>801.01027601676265</v>
      </c>
      <c r="CL142">
        <v>843.49815074236983</v>
      </c>
      <c r="CM142">
        <v>806.68661898336381</v>
      </c>
      <c r="CN142">
        <v>767.63302643671329</v>
      </c>
      <c r="CO142">
        <v>769.96619237354116</v>
      </c>
      <c r="CP142">
        <v>732.02045332412399</v>
      </c>
      <c r="CQ142">
        <v>739.18685291660813</v>
      </c>
      <c r="CR142">
        <v>751.51143580495341</v>
      </c>
      <c r="CS142">
        <v>710.21764751654928</v>
      </c>
      <c r="CT142">
        <v>754.74099570720557</v>
      </c>
      <c r="CU142">
        <v>749.21330869559426</v>
      </c>
      <c r="CV142">
        <v>1</v>
      </c>
      <c r="CW142">
        <f>'conditional forecasts_6'!CW142</f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f>'conditional forecasts_6'!CW143</f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450.32959065834211</v>
      </c>
      <c r="E144">
        <v>434.58748409767583</v>
      </c>
      <c r="F144">
        <v>465.47942112077862</v>
      </c>
      <c r="G144">
        <v>418.77800936849786</v>
      </c>
      <c r="H144">
        <v>433.92487457279435</v>
      </c>
      <c r="I144">
        <v>393.03686749250744</v>
      </c>
      <c r="J144">
        <v>364.91478621827378</v>
      </c>
      <c r="K144">
        <v>381.0037868703148</v>
      </c>
      <c r="L144">
        <v>340.3871037396288</v>
      </c>
      <c r="M144">
        <v>377.10939744791824</v>
      </c>
      <c r="N144">
        <v>418.37034982906351</v>
      </c>
      <c r="O144">
        <v>407.19729120859722</v>
      </c>
      <c r="P144">
        <v>462.71445948548904</v>
      </c>
      <c r="Q144">
        <v>418.71008017997434</v>
      </c>
      <c r="R144">
        <v>466.57239172011009</v>
      </c>
      <c r="S144">
        <v>415.2289688994847</v>
      </c>
      <c r="T144">
        <v>420.80252591081916</v>
      </c>
      <c r="U144">
        <v>378.36066316300838</v>
      </c>
      <c r="V144">
        <v>349.71560238718877</v>
      </c>
      <c r="W144">
        <v>365.09764198495611</v>
      </c>
      <c r="X144">
        <v>326.36950714376178</v>
      </c>
      <c r="Y144">
        <v>367.16305946648151</v>
      </c>
      <c r="Z144">
        <v>412.86735809894856</v>
      </c>
      <c r="AA144">
        <v>405.47498735498903</v>
      </c>
      <c r="AB144">
        <v>463.43623076586761</v>
      </c>
      <c r="AC144">
        <v>420.30023975631366</v>
      </c>
      <c r="AD144">
        <v>467.94845407965795</v>
      </c>
      <c r="AE144">
        <v>416.12024297513642</v>
      </c>
      <c r="AF144">
        <v>421.6087111540279</v>
      </c>
      <c r="AG144">
        <v>379.82605261577055</v>
      </c>
      <c r="AH144">
        <v>352.58187325903617</v>
      </c>
      <c r="AI144">
        <v>369.86695321154923</v>
      </c>
      <c r="AJ144">
        <v>333.23852056462732</v>
      </c>
      <c r="AK144">
        <v>376.08395210769942</v>
      </c>
      <c r="AL144">
        <v>423.66100392230783</v>
      </c>
      <c r="AM144">
        <v>417.93231039766192</v>
      </c>
      <c r="AN144">
        <v>477.37344913528307</v>
      </c>
      <c r="AO144">
        <v>435.57231400579906</v>
      </c>
      <c r="AP144">
        <v>484.4445720235226</v>
      </c>
      <c r="AQ144">
        <v>433.76065079342402</v>
      </c>
      <c r="AR144">
        <v>440.34917322053479</v>
      </c>
      <c r="AS144">
        <v>399.66458918149078</v>
      </c>
      <c r="AT144">
        <v>373.55804824197344</v>
      </c>
      <c r="AU144">
        <v>392.04848738200224</v>
      </c>
      <c r="AV144">
        <v>356.69815398479273</v>
      </c>
      <c r="AW144">
        <v>400.87514874720284</v>
      </c>
      <c r="AX144">
        <v>449.80172956332706</v>
      </c>
      <c r="AY144">
        <v>445.40211969206928</v>
      </c>
      <c r="AZ144">
        <v>506.1230471902104</v>
      </c>
      <c r="BA144">
        <v>465.5399521803119</v>
      </c>
      <c r="BB144">
        <v>515.57212566825945</v>
      </c>
      <c r="BC144">
        <v>466.00395855643728</v>
      </c>
      <c r="BD144">
        <v>473.68071498651221</v>
      </c>
      <c r="BE144">
        <v>434.06996406316136</v>
      </c>
      <c r="BF144">
        <v>409.0296302087288</v>
      </c>
      <c r="BG144">
        <v>428.57971623819242</v>
      </c>
      <c r="BH144">
        <v>394.28064407555257</v>
      </c>
      <c r="BI144">
        <v>439.49903320458895</v>
      </c>
      <c r="BJ144">
        <v>489.45819680958817</v>
      </c>
      <c r="BK144">
        <v>486.08637767563397</v>
      </c>
      <c r="BL144">
        <v>547.83600363849621</v>
      </c>
      <c r="BM144">
        <v>508.28749260025728</v>
      </c>
      <c r="BN144">
        <v>559.36169481068191</v>
      </c>
      <c r="BO144">
        <v>510.83896068802687</v>
      </c>
      <c r="BP144">
        <v>519.55391233832302</v>
      </c>
      <c r="BQ144">
        <v>480.95752737562952</v>
      </c>
      <c r="BR144">
        <v>456.88776561638389</v>
      </c>
      <c r="BS144">
        <v>477.3457904523691</v>
      </c>
      <c r="BT144">
        <v>443.88028957422478</v>
      </c>
      <c r="BU144">
        <v>489.85962380886951</v>
      </c>
      <c r="BV144">
        <v>540.52721110588323</v>
      </c>
      <c r="BW144">
        <v>537.85070318192152</v>
      </c>
      <c r="BX144">
        <v>600.33601965669277</v>
      </c>
      <c r="BY144">
        <v>561.61898153995105</v>
      </c>
      <c r="BZ144">
        <v>613.66016533367929</v>
      </c>
      <c r="CA144">
        <v>566.24534728254434</v>
      </c>
      <c r="CB144">
        <v>576.16743523601531</v>
      </c>
      <c r="CC144">
        <v>538.78857507256623</v>
      </c>
      <c r="CD144">
        <v>515.82729618045107</v>
      </c>
      <c r="CE144">
        <v>537.16551402583195</v>
      </c>
      <c r="CF144">
        <v>504.27042158043594</v>
      </c>
      <c r="CG144">
        <v>550.49756207154019</v>
      </c>
      <c r="CH144">
        <v>601.15842874832492</v>
      </c>
      <c r="CI144">
        <v>598.370388806047</v>
      </c>
      <c r="CJ144">
        <v>660.82302572063611</v>
      </c>
      <c r="CK144">
        <v>622.35633638045238</v>
      </c>
      <c r="CL144">
        <v>675.16446848066244</v>
      </c>
      <c r="CM144">
        <v>629.08222745660942</v>
      </c>
      <c r="CN144">
        <v>640.88387709243136</v>
      </c>
      <c r="CO144">
        <v>606.07599628627099</v>
      </c>
      <c r="CP144">
        <v>585.45991952729639</v>
      </c>
      <c r="CQ144">
        <v>609.72067043628704</v>
      </c>
      <c r="CR144">
        <v>577.83295469680377</v>
      </c>
      <c r="CS144">
        <v>620.49649975135844</v>
      </c>
      <c r="CT144">
        <v>677.15902210289391</v>
      </c>
      <c r="CU144">
        <v>658.62474925260176</v>
      </c>
      <c r="CV144">
        <v>-1</v>
      </c>
      <c r="CW144">
        <f>'conditional forecasts_6'!CW144</f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f>'conditional forecasts_6'!CW145</f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1765.6399185905605</v>
      </c>
      <c r="E146">
        <v>1806.0032810857651</v>
      </c>
      <c r="F146">
        <v>2074.6574097559251</v>
      </c>
      <c r="G146">
        <v>2103.6891870760137</v>
      </c>
      <c r="H146">
        <v>2090.2129191788663</v>
      </c>
      <c r="I146">
        <v>2159.4779864912857</v>
      </c>
      <c r="J146">
        <v>2035.880947936749</v>
      </c>
      <c r="K146">
        <v>2047.4230870335864</v>
      </c>
      <c r="L146">
        <v>2001.867527638703</v>
      </c>
      <c r="M146">
        <v>1798.9310528432038</v>
      </c>
      <c r="N146">
        <v>1822.0165548139207</v>
      </c>
      <c r="O146">
        <v>1534.4316281889703</v>
      </c>
      <c r="P146">
        <v>1836.6680275941196</v>
      </c>
      <c r="Q146">
        <v>1888.2823910939551</v>
      </c>
      <c r="R146">
        <v>2168.446954580993</v>
      </c>
      <c r="S146">
        <v>2191.3023264574986</v>
      </c>
      <c r="T146">
        <v>2176.2774968156555</v>
      </c>
      <c r="U146">
        <v>2230.1305857956258</v>
      </c>
      <c r="V146">
        <v>2096.24006125399</v>
      </c>
      <c r="W146">
        <v>2099.4060663394143</v>
      </c>
      <c r="X146">
        <v>2055.0030034590113</v>
      </c>
      <c r="Y146">
        <v>1865.2886488044855</v>
      </c>
      <c r="Z146">
        <v>1908.4007670352639</v>
      </c>
      <c r="AA146">
        <v>1642.3616476986485</v>
      </c>
      <c r="AB146">
        <v>1962.4457792126464</v>
      </c>
      <c r="AC146">
        <v>2024.8614325166527</v>
      </c>
      <c r="AD146">
        <v>2308.7025527361939</v>
      </c>
      <c r="AE146">
        <v>2330.4649788831571</v>
      </c>
      <c r="AF146">
        <v>2312.7673628199168</v>
      </c>
      <c r="AG146">
        <v>2365.0867515236459</v>
      </c>
      <c r="AH146">
        <v>2232.2937789558732</v>
      </c>
      <c r="AI146">
        <v>2239.3877556579664</v>
      </c>
      <c r="AJ146">
        <v>2201.0981870260975</v>
      </c>
      <c r="AK146">
        <v>2018.7412529598002</v>
      </c>
      <c r="AL146">
        <v>2069.6030988896491</v>
      </c>
      <c r="AM146">
        <v>1811.1179279989601</v>
      </c>
      <c r="AN146">
        <v>2138.2248500123851</v>
      </c>
      <c r="AO146">
        <v>2206.9610341881262</v>
      </c>
      <c r="AP146">
        <v>2496.3518945379519</v>
      </c>
      <c r="AQ146">
        <v>2522.9178309429781</v>
      </c>
      <c r="AR146">
        <v>2509.4084626180638</v>
      </c>
      <c r="AS146">
        <v>2565.5344793566028</v>
      </c>
      <c r="AT146">
        <v>2436.4585171308636</v>
      </c>
      <c r="AU146">
        <v>2447.4538775505116</v>
      </c>
      <c r="AV146">
        <v>2413.4301823773976</v>
      </c>
      <c r="AW146">
        <v>2235.747339601879</v>
      </c>
      <c r="AX146">
        <v>2291.6050353211817</v>
      </c>
      <c r="AY146">
        <v>2038.2686721524155</v>
      </c>
      <c r="AZ146">
        <v>2370.4922327175841</v>
      </c>
      <c r="BA146">
        <v>2444.1687134402741</v>
      </c>
      <c r="BB146">
        <v>2738.2507421462524</v>
      </c>
      <c r="BC146">
        <v>2769.2570021289539</v>
      </c>
      <c r="BD146">
        <v>2759.9837888442498</v>
      </c>
      <c r="BE146">
        <v>2820.2060872723014</v>
      </c>
      <c r="BF146">
        <v>2695.1426683739601</v>
      </c>
      <c r="BG146">
        <v>2710.1014230194123</v>
      </c>
      <c r="BH146">
        <v>2680.0047896241658</v>
      </c>
      <c r="BI146">
        <v>2506.2125735787354</v>
      </c>
      <c r="BJ146">
        <v>2565.9233487046113</v>
      </c>
      <c r="BK146">
        <v>2316.4099433504571</v>
      </c>
      <c r="BL146">
        <v>2652.4461091063304</v>
      </c>
      <c r="BM146">
        <v>2729.9539749888477</v>
      </c>
      <c r="BN146">
        <v>3027.9158098655998</v>
      </c>
      <c r="BO146">
        <v>3062.8680191855992</v>
      </c>
      <c r="BP146">
        <v>3057.5999173231494</v>
      </c>
      <c r="BQ146">
        <v>3121.8453902105844</v>
      </c>
      <c r="BR146">
        <v>3000.7457582842362</v>
      </c>
      <c r="BS146">
        <v>3019.503399453271</v>
      </c>
      <c r="BT146">
        <v>2992.927795128343</v>
      </c>
      <c r="BU146">
        <v>2822.2902141841923</v>
      </c>
      <c r="BV146">
        <v>2884.7627031299535</v>
      </c>
      <c r="BW146">
        <v>2637.6862917404933</v>
      </c>
      <c r="BX146">
        <v>2976.0112577044629</v>
      </c>
      <c r="BY146">
        <v>3055.9269412413455</v>
      </c>
      <c r="BZ146">
        <v>3356.7186442208786</v>
      </c>
      <c r="CA146">
        <v>3395.1751457620571</v>
      </c>
      <c r="CB146">
        <v>3394.1885585445107</v>
      </c>
      <c r="CC146">
        <v>3463.3690635800212</v>
      </c>
      <c r="CD146">
        <v>3347.4852741438099</v>
      </c>
      <c r="CE146">
        <v>3371.1788435214125</v>
      </c>
      <c r="CF146">
        <v>3348.6344402588929</v>
      </c>
      <c r="CG146">
        <v>3180.6096896893996</v>
      </c>
      <c r="CH146">
        <v>3244.0107903016228</v>
      </c>
      <c r="CI146">
        <v>2996.3037007235425</v>
      </c>
      <c r="CJ146">
        <v>3333.0106418433807</v>
      </c>
      <c r="CK146">
        <v>3411.1104017553075</v>
      </c>
      <c r="CL146">
        <v>3710.9521840522711</v>
      </c>
      <c r="CM146">
        <v>3751.1333660709693</v>
      </c>
      <c r="CN146">
        <v>3754.2497856651153</v>
      </c>
      <c r="CO146">
        <v>3831.4077714627447</v>
      </c>
      <c r="CP146">
        <v>3728.067908541314</v>
      </c>
      <c r="CQ146">
        <v>3762.3341743188621</v>
      </c>
      <c r="CR146">
        <v>3759.3713395490076</v>
      </c>
      <c r="CS146">
        <v>3595.2965182837943</v>
      </c>
      <c r="CT146">
        <v>3619.7467675695843</v>
      </c>
      <c r="CU146">
        <v>3468.6886372872477</v>
      </c>
      <c r="CV146">
        <v>1</v>
      </c>
      <c r="CW146">
        <f>'conditional forecasts_6'!CW146</f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f>'conditional forecasts_6'!CW147</f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2306.6983000508767</v>
      </c>
      <c r="E148">
        <v>2099.5291415044107</v>
      </c>
      <c r="F148">
        <v>2152.2533129742014</v>
      </c>
      <c r="G148">
        <v>2125.5264213642176</v>
      </c>
      <c r="H148">
        <v>2093.7301066912537</v>
      </c>
      <c r="I148">
        <v>2030.2326633681955</v>
      </c>
      <c r="J148">
        <v>1867.3633039801598</v>
      </c>
      <c r="K148">
        <v>1929.1614829112693</v>
      </c>
      <c r="L148">
        <v>1845.9224556815984</v>
      </c>
      <c r="M148">
        <v>1887.8531731864744</v>
      </c>
      <c r="N148">
        <v>2153.7352011361631</v>
      </c>
      <c r="O148">
        <v>2178.0861189050474</v>
      </c>
      <c r="P148">
        <v>2240.0756644719295</v>
      </c>
      <c r="Q148">
        <v>2072.9069154850167</v>
      </c>
      <c r="R148">
        <v>2112.3489062371618</v>
      </c>
      <c r="S148">
        <v>2079.2181945025486</v>
      </c>
      <c r="T148">
        <v>2041.0499717667801</v>
      </c>
      <c r="U148">
        <v>1969.4991164127193</v>
      </c>
      <c r="V148">
        <v>1802.0987687363968</v>
      </c>
      <c r="W148">
        <v>1859.4815434532925</v>
      </c>
      <c r="X148">
        <v>1779.9130631394339</v>
      </c>
      <c r="Y148">
        <v>1832.5141695806506</v>
      </c>
      <c r="Z148">
        <v>2112.8552287375001</v>
      </c>
      <c r="AA148">
        <v>2152.6933667029862</v>
      </c>
      <c r="AB148">
        <v>2227.6618826198696</v>
      </c>
      <c r="AC148">
        <v>2069.1649495059528</v>
      </c>
      <c r="AD148">
        <v>2113.3831143437856</v>
      </c>
      <c r="AE148">
        <v>2082.7065005769382</v>
      </c>
      <c r="AF148">
        <v>2046.5068872563179</v>
      </c>
      <c r="AG148">
        <v>1977.8759203548912</v>
      </c>
      <c r="AH148">
        <v>1814.9981074085422</v>
      </c>
      <c r="AI148">
        <v>1878.4466225159217</v>
      </c>
      <c r="AJ148">
        <v>1806.0250495731304</v>
      </c>
      <c r="AK148">
        <v>1866.2856066594852</v>
      </c>
      <c r="AL148">
        <v>2154.3350144355995</v>
      </c>
      <c r="AM148">
        <v>2201.6514220050472</v>
      </c>
      <c r="AN148">
        <v>2283.7321415511406</v>
      </c>
      <c r="AO148">
        <v>2131.9203778956166</v>
      </c>
      <c r="AP148">
        <v>2182.3771183526105</v>
      </c>
      <c r="AQ148">
        <v>2157.5146236280798</v>
      </c>
      <c r="AR148">
        <v>2126.7809685606562</v>
      </c>
      <c r="AS148">
        <v>2063.3980492230971</v>
      </c>
      <c r="AT148">
        <v>1905.7087274126179</v>
      </c>
      <c r="AU148">
        <v>1974.4296197005899</v>
      </c>
      <c r="AV148">
        <v>1907.4524016910314</v>
      </c>
      <c r="AW148">
        <v>1973.3415643377807</v>
      </c>
      <c r="AX148">
        <v>2267.1472238834867</v>
      </c>
      <c r="AY148">
        <v>2320.2510595213726</v>
      </c>
      <c r="AZ148">
        <v>2408.0507547723296</v>
      </c>
      <c r="BA148">
        <v>2261.8161276981773</v>
      </c>
      <c r="BB148">
        <v>2317.6743085044318</v>
      </c>
      <c r="BC148">
        <v>2298.0399679519514</v>
      </c>
      <c r="BD148">
        <v>2272.3860612044832</v>
      </c>
      <c r="BE148">
        <v>2213.9658375127165</v>
      </c>
      <c r="BF148">
        <v>2061.1484637682242</v>
      </c>
      <c r="BG148">
        <v>2134.667659755014</v>
      </c>
      <c r="BH148">
        <v>2072.4253047045845</v>
      </c>
      <c r="BI148">
        <v>2142.9946835043793</v>
      </c>
      <c r="BJ148">
        <v>2441.4382656523203</v>
      </c>
      <c r="BK148">
        <v>2499.1554404366725</v>
      </c>
      <c r="BL148">
        <v>2591.5646399242441</v>
      </c>
      <c r="BM148">
        <v>2449.9536777009416</v>
      </c>
      <c r="BN148">
        <v>2510.4573673359191</v>
      </c>
      <c r="BO148">
        <v>2495.4806221930089</v>
      </c>
      <c r="BP148">
        <v>2474.4647495498175</v>
      </c>
      <c r="BQ148">
        <v>2420.6096804451099</v>
      </c>
      <c r="BR148">
        <v>2272.2159995700695</v>
      </c>
      <c r="BS148">
        <v>2349.9468716324955</v>
      </c>
      <c r="BT148">
        <v>2291.6510464609628</v>
      </c>
      <c r="BU148">
        <v>2365.8885413966218</v>
      </c>
      <c r="BV148">
        <v>2667.7679962165821</v>
      </c>
      <c r="BW148">
        <v>2728.8027802248816</v>
      </c>
      <c r="BX148">
        <v>2824.5822692599604</v>
      </c>
      <c r="BY148">
        <v>2686.5882495385945</v>
      </c>
      <c r="BZ148">
        <v>2751.1182923738616</v>
      </c>
      <c r="CA148">
        <v>2740.6452557214343</v>
      </c>
      <c r="CB148">
        <v>2724.5317660403953</v>
      </c>
      <c r="CC148">
        <v>2675.7363281129738</v>
      </c>
      <c r="CD148">
        <v>2532.1914647461008</v>
      </c>
      <c r="CE148">
        <v>2614.1489457025682</v>
      </c>
      <c r="CF148">
        <v>2559.1199819490303</v>
      </c>
      <c r="CG148">
        <v>2635.5063782188554</v>
      </c>
      <c r="CH148">
        <v>2938.5136842804668</v>
      </c>
      <c r="CI148">
        <v>3000.0415362072681</v>
      </c>
      <c r="CJ148">
        <v>3096.2549458965859</v>
      </c>
      <c r="CK148">
        <v>2959.2699690881354</v>
      </c>
      <c r="CL148">
        <v>3026.3651938326007</v>
      </c>
      <c r="CM148">
        <v>3020.3146660579082</v>
      </c>
      <c r="CN148">
        <v>3010.5169784328345</v>
      </c>
      <c r="CO148">
        <v>2970.47209581482</v>
      </c>
      <c r="CP148">
        <v>2836.2739501684255</v>
      </c>
      <c r="CQ148">
        <v>2928.6248685428463</v>
      </c>
      <c r="CR148">
        <v>2882.4045311090945</v>
      </c>
      <c r="CS148">
        <v>2944.1418772192133</v>
      </c>
      <c r="CT148">
        <v>3273.3435047424891</v>
      </c>
      <c r="CU148">
        <v>3298.1010493306603</v>
      </c>
      <c r="CV148">
        <v>-1</v>
      </c>
      <c r="CW148">
        <f>'conditional forecasts_6'!CW148</f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f>'conditional forecasts_6'!CW149</f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2321.4313971796096</v>
      </c>
      <c r="E150">
        <v>2073.7576521579604</v>
      </c>
      <c r="F150">
        <v>2339.4440854395116</v>
      </c>
      <c r="G150">
        <v>2467.0700621258093</v>
      </c>
      <c r="H150">
        <v>2635.8951114219608</v>
      </c>
      <c r="I150">
        <v>2963.1610903465107</v>
      </c>
      <c r="J150">
        <v>2912.4576512490007</v>
      </c>
      <c r="K150">
        <v>3100.5208651590974</v>
      </c>
      <c r="L150">
        <v>3058.2647031430388</v>
      </c>
      <c r="M150">
        <v>2825.3032512196887</v>
      </c>
      <c r="N150">
        <v>2799.5373008484526</v>
      </c>
      <c r="O150">
        <v>2122.1618345879747</v>
      </c>
      <c r="P150">
        <v>2416.0209597542903</v>
      </c>
      <c r="Q150">
        <v>2338.7304407990264</v>
      </c>
      <c r="R150">
        <v>2676.4750045659293</v>
      </c>
      <c r="S150">
        <v>2738.9978087133049</v>
      </c>
      <c r="T150">
        <v>2845.8344168193221</v>
      </c>
      <c r="U150">
        <v>3146.7599001128042</v>
      </c>
      <c r="V150">
        <v>3099.5286434802624</v>
      </c>
      <c r="W150">
        <v>3298.0667619363712</v>
      </c>
      <c r="X150">
        <v>3263.9335259290942</v>
      </c>
      <c r="Y150">
        <v>3037.0340404176432</v>
      </c>
      <c r="Z150">
        <v>3014.5828779830995</v>
      </c>
      <c r="AA150">
        <v>2338.8878677972384</v>
      </c>
      <c r="AB150">
        <v>2633.7836890362478</v>
      </c>
      <c r="AC150">
        <v>2557.2493732342082</v>
      </c>
      <c r="AD150">
        <v>2895.9861198001649</v>
      </c>
      <c r="AE150">
        <v>2960.1487358195509</v>
      </c>
      <c r="AF150">
        <v>3069.2134721927214</v>
      </c>
      <c r="AG150">
        <v>3372.6739826273374</v>
      </c>
      <c r="AH150">
        <v>3328.0724383964807</v>
      </c>
      <c r="AI150">
        <v>3529.300917699089</v>
      </c>
      <c r="AJ150">
        <v>3498.0093942503527</v>
      </c>
      <c r="AK150">
        <v>3274.1767814516843</v>
      </c>
      <c r="AL150">
        <v>3254.9655687650429</v>
      </c>
      <c r="AM150">
        <v>2582.5211460532641</v>
      </c>
      <c r="AN150">
        <v>2880.4944727428037</v>
      </c>
      <c r="AO150">
        <v>2806.7457123395307</v>
      </c>
      <c r="AP150">
        <v>3147.9661114281034</v>
      </c>
      <c r="AQ150">
        <v>3214.3992503100772</v>
      </c>
      <c r="AR150">
        <v>3325.657940937187</v>
      </c>
      <c r="AS150">
        <v>3631.3603027543832</v>
      </c>
      <c r="AT150">
        <v>3589.1190073914559</v>
      </c>
      <c r="AU150">
        <v>3792.8314851364526</v>
      </c>
      <c r="AV150">
        <v>3764.104744194673</v>
      </c>
      <c r="AW150">
        <v>3542.8566489854566</v>
      </c>
      <c r="AX150">
        <v>3526.1974769263761</v>
      </c>
      <c r="AY150">
        <v>2856.2431594667441</v>
      </c>
      <c r="AZ150">
        <v>3156.6380866662848</v>
      </c>
      <c r="BA150">
        <v>3085.2502187748828</v>
      </c>
      <c r="BB150">
        <v>3428.7825229703694</v>
      </c>
      <c r="BC150">
        <v>3497.4867981140505</v>
      </c>
      <c r="BD150">
        <v>3610.9779558935352</v>
      </c>
      <c r="BE150">
        <v>3918.8715077657193</v>
      </c>
      <c r="BF150">
        <v>3878.7762768929765</v>
      </c>
      <c r="BG150">
        <v>4084.5882415152046</v>
      </c>
      <c r="BH150">
        <v>4057.9179965552494</v>
      </c>
      <c r="BI150">
        <v>3838.6931867438125</v>
      </c>
      <c r="BJ150">
        <v>3824.0395655730945</v>
      </c>
      <c r="BK150">
        <v>3156.0920387562583</v>
      </c>
      <c r="BL150">
        <v>3458.5136805098164</v>
      </c>
      <c r="BM150">
        <v>3389.1858795534422</v>
      </c>
      <c r="BN150">
        <v>3734.8144417838334</v>
      </c>
      <c r="BO150">
        <v>3805.638905152563</v>
      </c>
      <c r="BP150">
        <v>3921.244561981106</v>
      </c>
      <c r="BQ150">
        <v>4231.201367078459</v>
      </c>
      <c r="BR150">
        <v>4193.0629383388841</v>
      </c>
      <c r="BS150">
        <v>4400.672211938514</v>
      </c>
      <c r="BT150">
        <v>4375.6055922530086</v>
      </c>
      <c r="BU150">
        <v>4157.7941551959748</v>
      </c>
      <c r="BV150">
        <v>4144.4197485376908</v>
      </c>
      <c r="BW150">
        <v>3477.7290553316179</v>
      </c>
      <c r="BX150">
        <v>3781.5358380820571</v>
      </c>
      <c r="BY150">
        <v>3713.8736173378893</v>
      </c>
      <c r="BZ150">
        <v>4061.5498500351782</v>
      </c>
      <c r="CA150">
        <v>4134.8035021866544</v>
      </c>
      <c r="CB150">
        <v>4253.0852761964006</v>
      </c>
      <c r="CC150">
        <v>4565.7068092361806</v>
      </c>
      <c r="CD150">
        <v>4529.8970763318775</v>
      </c>
      <c r="CE150">
        <v>4739.2100503120209</v>
      </c>
      <c r="CF150">
        <v>4715.0587500341971</v>
      </c>
      <c r="CG150">
        <v>4497.3981604470291</v>
      </c>
      <c r="CH150">
        <v>4483.5954389751923</v>
      </c>
      <c r="CI150">
        <v>3816.2630012366944</v>
      </c>
      <c r="CJ150">
        <v>4119.7006995519005</v>
      </c>
      <c r="CK150">
        <v>4052.2931235045826</v>
      </c>
      <c r="CL150">
        <v>4401.3157620926959</v>
      </c>
      <c r="CM150">
        <v>4478.0962341358872</v>
      </c>
      <c r="CN150">
        <v>4600.5766276684617</v>
      </c>
      <c r="CO150">
        <v>4919.4351425395434</v>
      </c>
      <c r="CP150">
        <v>4891.4841787681089</v>
      </c>
      <c r="CQ150">
        <v>5103.2374797558768</v>
      </c>
      <c r="CR150">
        <v>5089.5942066101143</v>
      </c>
      <c r="CS150">
        <v>4862.0176830912178</v>
      </c>
      <c r="CT150">
        <v>4802.0741129679818</v>
      </c>
      <c r="CU150">
        <v>4265.6287970230296</v>
      </c>
      <c r="CV150">
        <v>1</v>
      </c>
      <c r="CW150">
        <f>'conditional forecasts_6'!CW150</f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f>'conditional forecasts_6'!CW151</f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3529.1989197515704</v>
      </c>
      <c r="E152">
        <v>3336.7554509682645</v>
      </c>
      <c r="F152">
        <v>3243.0159189617771</v>
      </c>
      <c r="G152">
        <v>2974.5100995742778</v>
      </c>
      <c r="H152">
        <v>2979.444644433107</v>
      </c>
      <c r="I152">
        <v>2772.4336443489251</v>
      </c>
      <c r="J152">
        <v>2631.4607658549589</v>
      </c>
      <c r="K152">
        <v>2561.3624197188874</v>
      </c>
      <c r="L152">
        <v>2509.9329309094055</v>
      </c>
      <c r="M152">
        <v>2726.0729227620427</v>
      </c>
      <c r="N152">
        <v>2973.4222665104853</v>
      </c>
      <c r="O152">
        <v>3304.6997755124576</v>
      </c>
      <c r="P152">
        <v>3522.3810657833719</v>
      </c>
      <c r="Q152">
        <v>3286.2640564827757</v>
      </c>
      <c r="R152">
        <v>3182.273047294243</v>
      </c>
      <c r="S152">
        <v>2912.9102278384162</v>
      </c>
      <c r="T152">
        <v>2915.3140948708046</v>
      </c>
      <c r="U152">
        <v>2704.8952694115706</v>
      </c>
      <c r="V152">
        <v>2561.0597437079327</v>
      </c>
      <c r="W152">
        <v>2490.9090084966051</v>
      </c>
      <c r="X152">
        <v>2448.2200442798685</v>
      </c>
      <c r="Y152">
        <v>2684.549744577158</v>
      </c>
      <c r="Z152">
        <v>2958.0180783170404</v>
      </c>
      <c r="AA152">
        <v>3313.0920764062721</v>
      </c>
      <c r="AB152">
        <v>3546.1051900965313</v>
      </c>
      <c r="AC152">
        <v>3314.6590639347437</v>
      </c>
      <c r="AD152">
        <v>3206.8554147574159</v>
      </c>
      <c r="AE152">
        <v>2930.0234213803724</v>
      </c>
      <c r="AF152">
        <v>2926.1679944550724</v>
      </c>
      <c r="AG152">
        <v>2713.7972053435678</v>
      </c>
      <c r="AH152">
        <v>2573.0845967555524</v>
      </c>
      <c r="AI152">
        <v>2510.0479811482664</v>
      </c>
      <c r="AJ152">
        <v>2476.5493592988846</v>
      </c>
      <c r="AK152">
        <v>2722.3446082923329</v>
      </c>
      <c r="AL152">
        <v>3004.3904410204505</v>
      </c>
      <c r="AM152">
        <v>3366.7033888333281</v>
      </c>
      <c r="AN152">
        <v>3605.6567645593168</v>
      </c>
      <c r="AO152">
        <v>3379.0913438580646</v>
      </c>
      <c r="AP152">
        <v>3275.3651286710656</v>
      </c>
      <c r="AQ152">
        <v>3002.0416618269028</v>
      </c>
      <c r="AR152">
        <v>3001.3724035192881</v>
      </c>
      <c r="AS152">
        <v>2792.1471763948211</v>
      </c>
      <c r="AT152">
        <v>2654.8256518269295</v>
      </c>
      <c r="AU152">
        <v>2595.6432220195802</v>
      </c>
      <c r="AV152">
        <v>2566.5408990917326</v>
      </c>
      <c r="AW152">
        <v>2817.1903971904885</v>
      </c>
      <c r="AX152">
        <v>3104.3369558860541</v>
      </c>
      <c r="AY152">
        <v>3471.7378541287108</v>
      </c>
      <c r="AZ152">
        <v>3715.5464133638006</v>
      </c>
      <c r="BA152">
        <v>3493.4820661381518</v>
      </c>
      <c r="BB152">
        <v>3393.8941226478455</v>
      </c>
      <c r="BC152">
        <v>3124.4229865729258</v>
      </c>
      <c r="BD152">
        <v>3127.4339492571885</v>
      </c>
      <c r="BE152">
        <v>2921.8207451741273</v>
      </c>
      <c r="BF152">
        <v>2788.1083521795349</v>
      </c>
      <c r="BG152">
        <v>2732.5535450131802</v>
      </c>
      <c r="BH152">
        <v>2707.0878535703055</v>
      </c>
      <c r="BI152">
        <v>2961.363705708412</v>
      </c>
      <c r="BJ152">
        <v>3252.1158832367191</v>
      </c>
      <c r="BK152">
        <v>3623.1094385795914</v>
      </c>
      <c r="BL152">
        <v>3870.5219216131163</v>
      </c>
      <c r="BM152">
        <v>3652.1026146615932</v>
      </c>
      <c r="BN152">
        <v>3556.2208696492048</v>
      </c>
      <c r="BO152">
        <v>3290.5123903187014</v>
      </c>
      <c r="BP152">
        <v>3297.303126020885</v>
      </c>
      <c r="BQ152">
        <v>3095.4113316605867</v>
      </c>
      <c r="BR152">
        <v>2965.2592880524799</v>
      </c>
      <c r="BS152">
        <v>2912.9936893447666</v>
      </c>
      <c r="BT152">
        <v>2890.4579113422419</v>
      </c>
      <c r="BU152">
        <v>3147.2727725590871</v>
      </c>
      <c r="BV152">
        <v>3440.2301826660205</v>
      </c>
      <c r="BW152">
        <v>3813.2591644171098</v>
      </c>
      <c r="BX152">
        <v>4062.7989680748515</v>
      </c>
      <c r="BY152">
        <v>3846.9123755666797</v>
      </c>
      <c r="BZ152">
        <v>3754.2513412777926</v>
      </c>
      <c r="CA152">
        <v>3492.5976825631269</v>
      </c>
      <c r="CB152">
        <v>3504.1903999976339</v>
      </c>
      <c r="CC152">
        <v>3307.4808295032126</v>
      </c>
      <c r="CD152">
        <v>3182.2837005499669</v>
      </c>
      <c r="CE152">
        <v>3134.0304410625304</v>
      </c>
      <c r="CF152">
        <v>3113.9521539905591</v>
      </c>
      <c r="CG152">
        <v>3371.3693888686839</v>
      </c>
      <c r="CH152">
        <v>3663.2442321088547</v>
      </c>
      <c r="CI152">
        <v>4034.1743312392628</v>
      </c>
      <c r="CJ152">
        <v>4281.6038339185907</v>
      </c>
      <c r="CK152">
        <v>4064.6819598274337</v>
      </c>
      <c r="CL152">
        <v>3973.3631710682112</v>
      </c>
      <c r="CM152">
        <v>3716.0642443984952</v>
      </c>
      <c r="CN152">
        <v>3735.3118678969722</v>
      </c>
      <c r="CO152">
        <v>3549.113172984572</v>
      </c>
      <c r="CP152">
        <v>3436.343585919406</v>
      </c>
      <c r="CQ152">
        <v>3402.8100252138665</v>
      </c>
      <c r="CR152">
        <v>3394.3674071453779</v>
      </c>
      <c r="CS152">
        <v>3641.9083784330555</v>
      </c>
      <c r="CT152">
        <v>3946.0259992894635</v>
      </c>
      <c r="CU152">
        <v>4258.9267148991103</v>
      </c>
      <c r="CV152">
        <v>-1</v>
      </c>
      <c r="CW152">
        <f>'conditional forecasts_6'!CW152</f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f>'conditional forecasts_6'!CW153</f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661.89610937593909</v>
      </c>
      <c r="E154">
        <v>719.66084360620619</v>
      </c>
      <c r="F154">
        <v>794.57131240004799</v>
      </c>
      <c r="G154">
        <v>816.41064299114271</v>
      </c>
      <c r="H154">
        <v>809.01514454176959</v>
      </c>
      <c r="I154">
        <v>848.68381051009601</v>
      </c>
      <c r="J154">
        <v>814.68392805478311</v>
      </c>
      <c r="K154">
        <v>838.27675475572505</v>
      </c>
      <c r="L154">
        <v>823.43238683003392</v>
      </c>
      <c r="M154">
        <v>763.17937996445721</v>
      </c>
      <c r="N154">
        <v>783.58659210654685</v>
      </c>
      <c r="O154">
        <v>695.68488474727963</v>
      </c>
      <c r="P154">
        <v>777.9057266427244</v>
      </c>
      <c r="Q154">
        <v>793.71399955539869</v>
      </c>
      <c r="R154">
        <v>857.30901061959071</v>
      </c>
      <c r="S154">
        <v>864.9450257397815</v>
      </c>
      <c r="T154">
        <v>849.65481925681513</v>
      </c>
      <c r="U154">
        <v>881.95493630510668</v>
      </c>
      <c r="V154">
        <v>843.83421981547269</v>
      </c>
      <c r="W154">
        <v>864.64895511652207</v>
      </c>
      <c r="X154">
        <v>848.76558657488613</v>
      </c>
      <c r="Y154">
        <v>789.9695820615807</v>
      </c>
      <c r="Z154">
        <v>813.13442247747651</v>
      </c>
      <c r="AA154">
        <v>728.3706803114718</v>
      </c>
      <c r="AB154">
        <v>813.2329887659497</v>
      </c>
      <c r="AC154">
        <v>830.60123653812332</v>
      </c>
      <c r="AD154">
        <v>894.64245489882353</v>
      </c>
      <c r="AE154">
        <v>902.00642082396428</v>
      </c>
      <c r="AF154">
        <v>886.26021841204283</v>
      </c>
      <c r="AG154">
        <v>918.37845508021849</v>
      </c>
      <c r="AH154">
        <v>880.59611166530237</v>
      </c>
      <c r="AI154">
        <v>902.29056004607924</v>
      </c>
      <c r="AJ154">
        <v>887.70211963147335</v>
      </c>
      <c r="AK154">
        <v>830.43416378850452</v>
      </c>
      <c r="AL154">
        <v>855.18760440663061</v>
      </c>
      <c r="AM154">
        <v>771.9492983918085</v>
      </c>
      <c r="AN154">
        <v>858.20631523345787</v>
      </c>
      <c r="AO154">
        <v>876.8131481553803</v>
      </c>
      <c r="AP154">
        <v>941.93847596747867</v>
      </c>
      <c r="AQ154">
        <v>950.25279783370524</v>
      </c>
      <c r="AR154">
        <v>935.35947967933703</v>
      </c>
      <c r="AS154">
        <v>968.28083613142007</v>
      </c>
      <c r="AT154">
        <v>931.30269334579611</v>
      </c>
      <c r="AU154">
        <v>953.84496704165667</v>
      </c>
      <c r="AV154">
        <v>940.17211227745156</v>
      </c>
      <c r="AW154">
        <v>883.88866614041535</v>
      </c>
      <c r="AX154">
        <v>909.67636644535014</v>
      </c>
      <c r="AY154">
        <v>827.49109696335256</v>
      </c>
      <c r="AZ154">
        <v>914.78802152172739</v>
      </c>
      <c r="BA154">
        <v>934.39787176169602</v>
      </c>
      <c r="BB154">
        <v>1000.4782273800654</v>
      </c>
      <c r="BC154">
        <v>1009.700599593745</v>
      </c>
      <c r="BD154">
        <v>995.67732186861599</v>
      </c>
      <c r="BE154">
        <v>1029.4422848733932</v>
      </c>
      <c r="BF154">
        <v>993.29116120022616</v>
      </c>
      <c r="BG154">
        <v>1016.6498831178075</v>
      </c>
      <c r="BH154">
        <v>1003.7853152931291</v>
      </c>
      <c r="BI154">
        <v>948.30256780378807</v>
      </c>
      <c r="BJ154">
        <v>974.88428844739587</v>
      </c>
      <c r="BK154">
        <v>893.48914550647476</v>
      </c>
      <c r="BL154">
        <v>981.57723037639494</v>
      </c>
      <c r="BM154">
        <v>1001.9852153665072</v>
      </c>
      <c r="BN154">
        <v>1068.8754248910489</v>
      </c>
      <c r="BO154">
        <v>1078.9202745344219</v>
      </c>
      <c r="BP154">
        <v>1065.7269012197712</v>
      </c>
      <c r="BQ154">
        <v>1100.3168588940889</v>
      </c>
      <c r="BR154">
        <v>1064.9672109622286</v>
      </c>
      <c r="BS154">
        <v>1089.0821551903864</v>
      </c>
      <c r="BT154">
        <v>1076.908989873278</v>
      </c>
      <c r="BU154">
        <v>1022.0420893602216</v>
      </c>
      <c r="BV154">
        <v>1049.1686932642742</v>
      </c>
      <c r="BW154">
        <v>968.27155585004152</v>
      </c>
      <c r="BX154">
        <v>1056.8537751320214</v>
      </c>
      <c r="BY154">
        <v>1077.8071565360465</v>
      </c>
      <c r="BZ154">
        <v>1145.3481920464628</v>
      </c>
      <c r="CA154">
        <v>1156.1853927504621</v>
      </c>
      <c r="CB154">
        <v>1143.9267522037846</v>
      </c>
      <c r="CC154">
        <v>1179.5487022541888</v>
      </c>
      <c r="CD154">
        <v>1145.238076628458</v>
      </c>
      <c r="CE154">
        <v>1170.280941828611</v>
      </c>
      <c r="CF154">
        <v>1158.805530904795</v>
      </c>
      <c r="CG154">
        <v>1104.3239936158116</v>
      </c>
      <c r="CH154">
        <v>1131.4998582054222</v>
      </c>
      <c r="CI154">
        <v>1050.3856234188963</v>
      </c>
      <c r="CJ154">
        <v>1138.6454615102023</v>
      </c>
      <c r="CK154">
        <v>1159.3571162938329</v>
      </c>
      <c r="CL154">
        <v>1226.9774672963504</v>
      </c>
      <c r="CM154">
        <v>1238.5625590067893</v>
      </c>
      <c r="CN154">
        <v>1227.4936414790222</v>
      </c>
      <c r="CO154">
        <v>1265.2428632791</v>
      </c>
      <c r="CP154">
        <v>1233.3412183838723</v>
      </c>
      <c r="CQ154">
        <v>1260.2720537166429</v>
      </c>
      <c r="CR154">
        <v>1253.2318370434164</v>
      </c>
      <c r="CS154">
        <v>1196.9900645167481</v>
      </c>
      <c r="CT154">
        <v>1217.5205844469874</v>
      </c>
      <c r="CU154">
        <v>1161.1438222772545</v>
      </c>
      <c r="CV154">
        <v>1</v>
      </c>
      <c r="CW154">
        <f>'conditional forecasts_6'!CW154</f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f>'conditional forecasts_6'!CW155</f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818.12666443521232</v>
      </c>
      <c r="E156">
        <v>785.47780836741345</v>
      </c>
      <c r="F156">
        <v>813.90471524445081</v>
      </c>
      <c r="G156">
        <v>798.11213068470681</v>
      </c>
      <c r="H156">
        <v>802.58862983641939</v>
      </c>
      <c r="I156">
        <v>793.18134537068534</v>
      </c>
      <c r="J156">
        <v>761.96391802718892</v>
      </c>
      <c r="K156">
        <v>771.53956121512726</v>
      </c>
      <c r="L156">
        <v>740.0122290370166</v>
      </c>
      <c r="M156">
        <v>762.73340241898677</v>
      </c>
      <c r="N156">
        <v>814.73810492125028</v>
      </c>
      <c r="O156">
        <v>813.2088969709215</v>
      </c>
      <c r="P156">
        <v>867.63632833181566</v>
      </c>
      <c r="Q156">
        <v>840.97071477948475</v>
      </c>
      <c r="R156">
        <v>864.09496656321676</v>
      </c>
      <c r="S156">
        <v>834.03152972919747</v>
      </c>
      <c r="T156">
        <v>824.77920683836078</v>
      </c>
      <c r="U156">
        <v>804.19079696577239</v>
      </c>
      <c r="V156">
        <v>764.76448280583509</v>
      </c>
      <c r="W156">
        <v>768.08198018455437</v>
      </c>
      <c r="X156">
        <v>733.568735571601</v>
      </c>
      <c r="Y156">
        <v>756.00086805482806</v>
      </c>
      <c r="Z156">
        <v>809.2835086849251</v>
      </c>
      <c r="AA156">
        <v>809.72618018066942</v>
      </c>
      <c r="AB156">
        <v>865.99677739950994</v>
      </c>
      <c r="AC156">
        <v>840.63368452963834</v>
      </c>
      <c r="AD156">
        <v>864.4921648844612</v>
      </c>
      <c r="AE156">
        <v>834.80617292292482</v>
      </c>
      <c r="AF156">
        <v>825.86272888896269</v>
      </c>
      <c r="AG156">
        <v>805.75248585945712</v>
      </c>
      <c r="AH156">
        <v>767.09461052894676</v>
      </c>
      <c r="AI156">
        <v>771.48906617560226</v>
      </c>
      <c r="AJ156">
        <v>738.31541698054457</v>
      </c>
      <c r="AK156">
        <v>762.27287478951905</v>
      </c>
      <c r="AL156">
        <v>817.18497152993018</v>
      </c>
      <c r="AM156">
        <v>819.28999601936937</v>
      </c>
      <c r="AN156">
        <v>877.19643945293433</v>
      </c>
      <c r="AO156">
        <v>853.39487629886457</v>
      </c>
      <c r="AP156">
        <v>878.70865897886029</v>
      </c>
      <c r="AQ156">
        <v>850.36160754902335</v>
      </c>
      <c r="AR156">
        <v>842.65471317659149</v>
      </c>
      <c r="AS156">
        <v>823.71227232157253</v>
      </c>
      <c r="AT156">
        <v>786.19607867416494</v>
      </c>
      <c r="AU156">
        <v>791.74489715668255</v>
      </c>
      <c r="AV156">
        <v>759.76311738353559</v>
      </c>
      <c r="AW156">
        <v>784.95640038594229</v>
      </c>
      <c r="AX156">
        <v>841.13832265598478</v>
      </c>
      <c r="AY156">
        <v>844.52737071993931</v>
      </c>
      <c r="AZ156">
        <v>903.71033969366385</v>
      </c>
      <c r="BA156">
        <v>881.16056712965838</v>
      </c>
      <c r="BB156">
        <v>907.69173744301725</v>
      </c>
      <c r="BC156">
        <v>880.52540998112943</v>
      </c>
      <c r="BD156">
        <v>873.96542144577484</v>
      </c>
      <c r="BE156">
        <v>856.14109987210099</v>
      </c>
      <c r="BF156">
        <v>819.71915169929594</v>
      </c>
      <c r="BG156">
        <v>826.34205334492367</v>
      </c>
      <c r="BH156">
        <v>795.41681325569289</v>
      </c>
      <c r="BI156">
        <v>821.6514535216412</v>
      </c>
      <c r="BJ156">
        <v>878.86259970436117</v>
      </c>
      <c r="BK156">
        <v>883.27300567333032</v>
      </c>
      <c r="BL156">
        <v>943.47476448387113</v>
      </c>
      <c r="BM156">
        <v>921.94658937656436</v>
      </c>
      <c r="BN156">
        <v>949.50607231874869</v>
      </c>
      <c r="BO156">
        <v>923.37540927060934</v>
      </c>
      <c r="BP156">
        <v>917.85419495849169</v>
      </c>
      <c r="BQ156">
        <v>901.06175445159147</v>
      </c>
      <c r="BR156">
        <v>865.64943090018141</v>
      </c>
      <c r="BS156">
        <v>873.24113678624531</v>
      </c>
      <c r="BT156">
        <v>843.22621650532483</v>
      </c>
      <c r="BU156">
        <v>870.30161390284218</v>
      </c>
      <c r="BV156">
        <v>928.28559406792385</v>
      </c>
      <c r="BW156">
        <v>933.419828798666</v>
      </c>
      <c r="BX156">
        <v>994.33308026062366</v>
      </c>
      <c r="BY156">
        <v>973.55292720870671</v>
      </c>
      <c r="BZ156">
        <v>1001.9460258631532</v>
      </c>
      <c r="CA156">
        <v>976.76755583941826</v>
      </c>
      <c r="CB156">
        <v>972.31823271335475</v>
      </c>
      <c r="CC156">
        <v>956.67779555295988</v>
      </c>
      <c r="CD156">
        <v>922.4195610783454</v>
      </c>
      <c r="CE156">
        <v>931.06676327811317</v>
      </c>
      <c r="CF156">
        <v>901.91171720227248</v>
      </c>
      <c r="CG156">
        <v>929.58740361133164</v>
      </c>
      <c r="CH156">
        <v>987.90185316988095</v>
      </c>
      <c r="CI156">
        <v>993.15676739057494</v>
      </c>
      <c r="CJ156">
        <v>1054.0780521116667</v>
      </c>
      <c r="CK156">
        <v>1033.3335063325505</v>
      </c>
      <c r="CL156">
        <v>1061.9979135068879</v>
      </c>
      <c r="CM156">
        <v>1037.4960935441386</v>
      </c>
      <c r="CN156">
        <v>1034.2081905008085</v>
      </c>
      <c r="CO156">
        <v>1020.3673328945274</v>
      </c>
      <c r="CP156">
        <v>988.21468929960361</v>
      </c>
      <c r="CQ156">
        <v>1000.1911814398167</v>
      </c>
      <c r="CR156">
        <v>973.16495573695192</v>
      </c>
      <c r="CS156">
        <v>1000.4760513802665</v>
      </c>
      <c r="CT156">
        <v>1061.4382516426781</v>
      </c>
      <c r="CU156">
        <v>1058.3961398528629</v>
      </c>
      <c r="CV156">
        <v>-1</v>
      </c>
      <c r="CW156">
        <f>'conditional forecasts_6'!CW156</f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f>'conditional forecasts_6'!CW157</f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285.39290452891242</v>
      </c>
      <c r="E158">
        <v>323.83767533954847</v>
      </c>
      <c r="F158">
        <v>384.07813525304311</v>
      </c>
      <c r="G158">
        <v>366.26744936433249</v>
      </c>
      <c r="H158">
        <v>359.25761382576451</v>
      </c>
      <c r="I158">
        <v>365.583166107826</v>
      </c>
      <c r="J158">
        <v>351.69867190716849</v>
      </c>
      <c r="K158">
        <v>362.79556411630807</v>
      </c>
      <c r="L158">
        <v>353.35530730790987</v>
      </c>
      <c r="M158">
        <v>329.9112196741205</v>
      </c>
      <c r="N158">
        <v>327.764270685079</v>
      </c>
      <c r="O158">
        <v>271.55911532766794</v>
      </c>
      <c r="P158">
        <v>336.70785117238967</v>
      </c>
      <c r="Q158">
        <v>348.15659081842682</v>
      </c>
      <c r="R158">
        <v>398.59319429770721</v>
      </c>
      <c r="S158">
        <v>376.06025878374851</v>
      </c>
      <c r="T158">
        <v>366.60428548949011</v>
      </c>
      <c r="U158">
        <v>371.79798831533685</v>
      </c>
      <c r="V158">
        <v>357.41404780023328</v>
      </c>
      <c r="W158">
        <v>368.19880336110151</v>
      </c>
      <c r="X158">
        <v>359.04858257220189</v>
      </c>
      <c r="Y158">
        <v>336.9551945795186</v>
      </c>
      <c r="Z158">
        <v>336.83522044861769</v>
      </c>
      <c r="AA158">
        <v>282.79654749933991</v>
      </c>
      <c r="AB158">
        <v>349.65694521901185</v>
      </c>
      <c r="AC158">
        <v>361.93436811512504</v>
      </c>
      <c r="AD158">
        <v>412.30179929309134</v>
      </c>
      <c r="AE158">
        <v>389.13579583756484</v>
      </c>
      <c r="AF158">
        <v>378.9410463000255</v>
      </c>
      <c r="AG158">
        <v>383.67990044540716</v>
      </c>
      <c r="AH158">
        <v>369.32239555506192</v>
      </c>
      <c r="AI158">
        <v>380.59996979107564</v>
      </c>
      <c r="AJ158">
        <v>372.25360877530102</v>
      </c>
      <c r="AK158">
        <v>351.0788459428851</v>
      </c>
      <c r="AL158">
        <v>351.83160144356282</v>
      </c>
      <c r="AM158">
        <v>298.53123465000164</v>
      </c>
      <c r="AN158">
        <v>365.97545942349774</v>
      </c>
      <c r="AO158">
        <v>378.70402313893794</v>
      </c>
      <c r="AP158">
        <v>429.42643594907406</v>
      </c>
      <c r="AQ158">
        <v>406.55483106144533</v>
      </c>
      <c r="AR158">
        <v>396.62440780449265</v>
      </c>
      <c r="AS158">
        <v>401.62462770108868</v>
      </c>
      <c r="AT158">
        <v>387.55016164765738</v>
      </c>
      <c r="AU158">
        <v>399.15190298495565</v>
      </c>
      <c r="AV158">
        <v>391.18037539597913</v>
      </c>
      <c r="AW158">
        <v>370.42745993049158</v>
      </c>
      <c r="AX158">
        <v>371.63305722317551</v>
      </c>
      <c r="AY158">
        <v>318.79332597139836</v>
      </c>
      <c r="AZ158">
        <v>386.68305478482046</v>
      </c>
      <c r="BA158">
        <v>399.82595770740602</v>
      </c>
      <c r="BB158">
        <v>450.9257606777773</v>
      </c>
      <c r="BC158">
        <v>428.39846136311576</v>
      </c>
      <c r="BD158">
        <v>418.78923079466017</v>
      </c>
      <c r="BE158">
        <v>424.09907471483882</v>
      </c>
      <c r="BF158">
        <v>410.3321089682205</v>
      </c>
      <c r="BG158">
        <v>422.24479804853706</v>
      </c>
      <c r="BH158">
        <v>414.58950882110662</v>
      </c>
      <c r="BI158">
        <v>394.15759221884304</v>
      </c>
      <c r="BJ158">
        <v>395.68765431838665</v>
      </c>
      <c r="BK158">
        <v>343.17490203013227</v>
      </c>
      <c r="BL158">
        <v>411.39379126359495</v>
      </c>
      <c r="BM158">
        <v>424.8678579752771</v>
      </c>
      <c r="BN158">
        <v>476.2999517724561</v>
      </c>
      <c r="BO158">
        <v>454.10368262283447</v>
      </c>
      <c r="BP158">
        <v>444.81991610461978</v>
      </c>
      <c r="BQ158">
        <v>450.44367670313079</v>
      </c>
      <c r="BR158">
        <v>436.97240682226953</v>
      </c>
      <c r="BS158">
        <v>449.15687154494015</v>
      </c>
      <c r="BT158">
        <v>441.74681119958404</v>
      </c>
      <c r="BU158">
        <v>421.5360983929753</v>
      </c>
      <c r="BV158">
        <v>423.27238235367884</v>
      </c>
      <c r="BW158">
        <v>370.96632045713949</v>
      </c>
      <c r="BX158">
        <v>439.4118902708725</v>
      </c>
      <c r="BY158">
        <v>453.15159430874149</v>
      </c>
      <c r="BZ158">
        <v>504.90044819787579</v>
      </c>
      <c r="CA158">
        <v>483.07134518360948</v>
      </c>
      <c r="CB158">
        <v>474.18753020573126</v>
      </c>
      <c r="CC158">
        <v>480.21003674833617</v>
      </c>
      <c r="CD158">
        <v>467.09164311525853</v>
      </c>
      <c r="CE158">
        <v>479.53983217410843</v>
      </c>
      <c r="CF158">
        <v>472.27460887076563</v>
      </c>
      <c r="CG158">
        <v>452.08769022671038</v>
      </c>
      <c r="CH158">
        <v>453.75159399319284</v>
      </c>
      <c r="CI158">
        <v>401.33713546641798</v>
      </c>
      <c r="CJ158">
        <v>469.72534887840612</v>
      </c>
      <c r="CK158">
        <v>483.53303863505937</v>
      </c>
      <c r="CL158">
        <v>535.53172639858451</v>
      </c>
      <c r="CM158">
        <v>514.28487568188098</v>
      </c>
      <c r="CN158">
        <v>506.09265211178092</v>
      </c>
      <c r="CO158">
        <v>513.10565131850205</v>
      </c>
      <c r="CP158">
        <v>500.87971974869822</v>
      </c>
      <c r="CQ158">
        <v>513.46606178254694</v>
      </c>
      <c r="CR158">
        <v>507.86238391978543</v>
      </c>
      <c r="CS158">
        <v>486.10316955534796</v>
      </c>
      <c r="CT158">
        <v>481.56799777321191</v>
      </c>
      <c r="CU158">
        <v>445.12562023555051</v>
      </c>
      <c r="CV158">
        <v>1</v>
      </c>
      <c r="CW158">
        <f>'conditional forecasts_6'!CW158</f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f>'conditional forecasts_6'!CW159</f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290.54070812085371</v>
      </c>
      <c r="E160">
        <v>289.79528839683798</v>
      </c>
      <c r="F160">
        <v>330.72302296214406</v>
      </c>
      <c r="G160">
        <v>319.15548773546209</v>
      </c>
      <c r="H160">
        <v>327.12050244540302</v>
      </c>
      <c r="I160">
        <v>307.62194777917409</v>
      </c>
      <c r="J160">
        <v>299.06378590956382</v>
      </c>
      <c r="K160">
        <v>309.90179701770819</v>
      </c>
      <c r="L160">
        <v>280.96746530301851</v>
      </c>
      <c r="M160">
        <v>305.97210963201951</v>
      </c>
      <c r="N160">
        <v>321.37586170669459</v>
      </c>
      <c r="O160">
        <v>302.14930923477027</v>
      </c>
      <c r="P160">
        <v>317.44979091158325</v>
      </c>
      <c r="Q160">
        <v>306.7789834846368</v>
      </c>
      <c r="R160">
        <v>342.39815540042338</v>
      </c>
      <c r="S160">
        <v>326.17166416662184</v>
      </c>
      <c r="T160">
        <v>332.63460263588235</v>
      </c>
      <c r="U160">
        <v>311.62007956577793</v>
      </c>
      <c r="V160">
        <v>302.15209284297697</v>
      </c>
      <c r="W160">
        <v>312.53867771083134</v>
      </c>
      <c r="X160">
        <v>283.98446341254004</v>
      </c>
      <c r="Y160">
        <v>310.60306499245303</v>
      </c>
      <c r="Z160">
        <v>328.44798323833982</v>
      </c>
      <c r="AA160">
        <v>311.74631897868903</v>
      </c>
      <c r="AB160">
        <v>328.95040100487279</v>
      </c>
      <c r="AC160">
        <v>319.16718558385202</v>
      </c>
      <c r="AD160">
        <v>354.72351742637289</v>
      </c>
      <c r="AE160">
        <v>337.87360761708123</v>
      </c>
      <c r="AF160">
        <v>343.64670886098287</v>
      </c>
      <c r="AG160">
        <v>322.26768321726178</v>
      </c>
      <c r="AH160">
        <v>312.93591871063609</v>
      </c>
      <c r="AI160">
        <v>323.92340876890989</v>
      </c>
      <c r="AJ160">
        <v>296.2691583261356</v>
      </c>
      <c r="AK160">
        <v>323.89073448437205</v>
      </c>
      <c r="AL160">
        <v>342.68983201875164</v>
      </c>
      <c r="AM160">
        <v>326.81482880646206</v>
      </c>
      <c r="AN160">
        <v>344.70141816166358</v>
      </c>
      <c r="AO160">
        <v>335.47427182840573</v>
      </c>
      <c r="AP160">
        <v>371.48888278649326</v>
      </c>
      <c r="AQ160">
        <v>355.02818038608086</v>
      </c>
      <c r="AR160">
        <v>361.1493694804746</v>
      </c>
      <c r="AS160">
        <v>340.10645775988144</v>
      </c>
      <c r="AT160">
        <v>331.12811876743837</v>
      </c>
      <c r="AU160">
        <v>342.51051319257357</v>
      </c>
      <c r="AV160">
        <v>315.3050741449685</v>
      </c>
      <c r="AW160">
        <v>343.42618277167321</v>
      </c>
      <c r="AX160">
        <v>362.75820041749898</v>
      </c>
      <c r="AY160">
        <v>347.42445283503605</v>
      </c>
      <c r="AZ160">
        <v>365.83637272056257</v>
      </c>
      <c r="BA160">
        <v>357.10218360505337</v>
      </c>
      <c r="BB160">
        <v>393.57185319648022</v>
      </c>
      <c r="BC160">
        <v>377.5325279612187</v>
      </c>
      <c r="BD160">
        <v>384.0513102190767</v>
      </c>
      <c r="BE160">
        <v>363.3930510894121</v>
      </c>
      <c r="BF160">
        <v>354.794719393089</v>
      </c>
      <c r="BG160">
        <v>366.55689125372589</v>
      </c>
      <c r="BH160">
        <v>339.73219198004529</v>
      </c>
      <c r="BI160">
        <v>368.23471124045614</v>
      </c>
      <c r="BJ160">
        <v>387.94877595873447</v>
      </c>
      <c r="BK160">
        <v>372.99888226293626</v>
      </c>
      <c r="BL160">
        <v>391.79870255643652</v>
      </c>
      <c r="BM160">
        <v>383.458729882341</v>
      </c>
      <c r="BN160">
        <v>420.3297527730291</v>
      </c>
      <c r="BO160">
        <v>404.69691316261668</v>
      </c>
      <c r="BP160">
        <v>411.62167527154224</v>
      </c>
      <c r="BQ160">
        <v>391.35970803485213</v>
      </c>
      <c r="BR160">
        <v>383.13643639581676</v>
      </c>
      <c r="BS160">
        <v>395.24085807477297</v>
      </c>
      <c r="BT160">
        <v>368.71730824462645</v>
      </c>
      <c r="BU160">
        <v>397.47869379911708</v>
      </c>
      <c r="BV160">
        <v>417.4185976338822</v>
      </c>
      <c r="BW160">
        <v>402.68259365915679</v>
      </c>
      <c r="BX160">
        <v>421.71525505924097</v>
      </c>
      <c r="BY160">
        <v>413.66152902850865</v>
      </c>
      <c r="BZ160">
        <v>450.90011763140666</v>
      </c>
      <c r="CA160">
        <v>435.72571999053997</v>
      </c>
      <c r="CB160">
        <v>443.18167692235829</v>
      </c>
      <c r="CC160">
        <v>423.47535554094168</v>
      </c>
      <c r="CD160">
        <v>415.76181088617386</v>
      </c>
      <c r="CE160">
        <v>428.2546510414071</v>
      </c>
      <c r="CF160">
        <v>401.94130681556089</v>
      </c>
      <c r="CG160">
        <v>430.71516469961978</v>
      </c>
      <c r="CH160">
        <v>450.50241555073126</v>
      </c>
      <c r="CI160">
        <v>435.52907208795335</v>
      </c>
      <c r="CJ160">
        <v>454.34440642153959</v>
      </c>
      <c r="CK160">
        <v>446.21325167663821</v>
      </c>
      <c r="CL160">
        <v>483.6654262643778</v>
      </c>
      <c r="CM160">
        <v>468.98938320191417</v>
      </c>
      <c r="CN160">
        <v>477.31969734043014</v>
      </c>
      <c r="CO160">
        <v>458.84281636438118</v>
      </c>
      <c r="CP160">
        <v>452.44213995753694</v>
      </c>
      <c r="CQ160">
        <v>466.65130061018533</v>
      </c>
      <c r="CR160">
        <v>440.80596258695971</v>
      </c>
      <c r="CS160">
        <v>467.81338184730168</v>
      </c>
      <c r="CT160">
        <v>492.75588027175775</v>
      </c>
      <c r="CU160">
        <v>462.36332174030849</v>
      </c>
      <c r="CV160">
        <v>-1</v>
      </c>
      <c r="CW160">
        <f>'conditional forecasts_6'!CW160</f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f>'conditional forecasts_6'!CW161</f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7338.8057285406912</v>
      </c>
      <c r="E162">
        <v>8091.1290726086536</v>
      </c>
      <c r="F162">
        <v>8670.2818949640059</v>
      </c>
      <c r="G162">
        <v>9147.8267380026246</v>
      </c>
      <c r="H162">
        <v>8764.0418781686385</v>
      </c>
      <c r="I162">
        <v>9265.6927055658707</v>
      </c>
      <c r="J162">
        <v>8958.9809406348468</v>
      </c>
      <c r="K162">
        <v>9305.9337103045873</v>
      </c>
      <c r="L162">
        <v>9497.9015340066671</v>
      </c>
      <c r="M162">
        <v>8688.5557329679632</v>
      </c>
      <c r="N162">
        <v>8992.7860678736215</v>
      </c>
      <c r="O162">
        <v>7753.6601608062592</v>
      </c>
      <c r="P162">
        <v>8233.2047665913615</v>
      </c>
      <c r="Q162">
        <v>8634.7033447850717</v>
      </c>
      <c r="R162">
        <v>9266.711222577731</v>
      </c>
      <c r="S162">
        <v>9657.2072414024806</v>
      </c>
      <c r="T162">
        <v>9217.4433547997087</v>
      </c>
      <c r="U162">
        <v>9663.1282101210109</v>
      </c>
      <c r="V162">
        <v>9333.9922495248284</v>
      </c>
      <c r="W162">
        <v>9698.7604408222433</v>
      </c>
      <c r="X162">
        <v>9940.0604172280564</v>
      </c>
      <c r="Y162">
        <v>9204.1971198133815</v>
      </c>
      <c r="Z162">
        <v>9573.934952148822</v>
      </c>
      <c r="AA162">
        <v>8371.8815059771241</v>
      </c>
      <c r="AB162">
        <v>8854.7898392566422</v>
      </c>
      <c r="AC162">
        <v>9231.4059770491058</v>
      </c>
      <c r="AD162">
        <v>9825.2308060086634</v>
      </c>
      <c r="AE162">
        <v>10181.061097943933</v>
      </c>
      <c r="AF162">
        <v>9721.2322344840686</v>
      </c>
      <c r="AG162">
        <v>10164.563276020252</v>
      </c>
      <c r="AH162">
        <v>9847.3751335758298</v>
      </c>
      <c r="AI162">
        <v>10231.761376483302</v>
      </c>
      <c r="AJ162">
        <v>10493.920371168457</v>
      </c>
      <c r="AK162">
        <v>9775.9380649010764</v>
      </c>
      <c r="AL162">
        <v>10158.853439250033</v>
      </c>
      <c r="AM162">
        <v>8965.34513554558</v>
      </c>
      <c r="AN162">
        <v>9453.0775509246087</v>
      </c>
      <c r="AO162">
        <v>9831.8447495477576</v>
      </c>
      <c r="AP162">
        <v>10426.09456013512</v>
      </c>
      <c r="AQ162">
        <v>10781.534851179034</v>
      </c>
      <c r="AR162">
        <v>10321.453604968043</v>
      </c>
      <c r="AS162">
        <v>10765.592535189124</v>
      </c>
      <c r="AT162">
        <v>10450.956128036338</v>
      </c>
      <c r="AU162">
        <v>10839.865303432123</v>
      </c>
      <c r="AV162">
        <v>11108.209423931572</v>
      </c>
      <c r="AW162">
        <v>10397.34552903883</v>
      </c>
      <c r="AX162">
        <v>10787.425878042563</v>
      </c>
      <c r="AY162">
        <v>9600.3759926952662</v>
      </c>
      <c r="AZ162">
        <v>10093.445272356712</v>
      </c>
      <c r="BA162">
        <v>10476.405191093887</v>
      </c>
      <c r="BB162">
        <v>11073.98606675988</v>
      </c>
      <c r="BC162">
        <v>11432.316626547332</v>
      </c>
      <c r="BD162">
        <v>10975.075949010587</v>
      </c>
      <c r="BE162">
        <v>11422.256509618102</v>
      </c>
      <c r="BF162">
        <v>11110.942540152766</v>
      </c>
      <c r="BG162">
        <v>11503.400552906805</v>
      </c>
      <c r="BH162">
        <v>11775.403598054403</v>
      </c>
      <c r="BI162">
        <v>11068.20352142443</v>
      </c>
      <c r="BJ162">
        <v>11461.907449973305</v>
      </c>
      <c r="BK162">
        <v>10278.470097428572</v>
      </c>
      <c r="BL162">
        <v>10775.225911321897</v>
      </c>
      <c r="BM162">
        <v>11162.045997236546</v>
      </c>
      <c r="BN162">
        <v>11763.72428261938</v>
      </c>
      <c r="BO162">
        <v>12126.371302755313</v>
      </c>
      <c r="BP162">
        <v>11673.538352737904</v>
      </c>
      <c r="BQ162">
        <v>12124.981473239855</v>
      </c>
      <c r="BR162">
        <v>11817.475983573193</v>
      </c>
      <c r="BS162">
        <v>12212.97860606096</v>
      </c>
      <c r="BT162">
        <v>12487.049906639622</v>
      </c>
      <c r="BU162">
        <v>11780.931850743258</v>
      </c>
      <c r="BV162">
        <v>12175.006021187117</v>
      </c>
      <c r="BW162">
        <v>10991.806422919108</v>
      </c>
      <c r="BX162">
        <v>11489.476886454315</v>
      </c>
      <c r="BY162">
        <v>11878.749266726678</v>
      </c>
      <c r="BZ162">
        <v>12485.069111860805</v>
      </c>
      <c r="CA162">
        <v>12854.708979551855</v>
      </c>
      <c r="CB162">
        <v>12410.680750469761</v>
      </c>
      <c r="CC162">
        <v>12871.464733749232</v>
      </c>
      <c r="CD162">
        <v>12572.023296374144</v>
      </c>
      <c r="CE162">
        <v>12972.422045585177</v>
      </c>
      <c r="CF162">
        <v>13246.792708704383</v>
      </c>
      <c r="CG162">
        <v>12535.95600186957</v>
      </c>
      <c r="CH162">
        <v>12921.101169050407</v>
      </c>
      <c r="CI162">
        <v>11726.922796948344</v>
      </c>
      <c r="CJ162">
        <v>12214.735701769487</v>
      </c>
      <c r="CK162">
        <v>12598.517888360189</v>
      </c>
      <c r="CL162">
        <v>13206.900891495745</v>
      </c>
      <c r="CM162">
        <v>13590.646974727799</v>
      </c>
      <c r="CN162">
        <v>13167.879331346403</v>
      </c>
      <c r="CO162">
        <v>13658.70204888793</v>
      </c>
      <c r="CP162">
        <v>13396.365237107673</v>
      </c>
      <c r="CQ162">
        <v>13816.188385138415</v>
      </c>
      <c r="CR162">
        <v>14120.745542392608</v>
      </c>
      <c r="CS162">
        <v>13391.314406532523</v>
      </c>
      <c r="CT162">
        <v>13610.787220768152</v>
      </c>
      <c r="CU162">
        <v>12741.648233553515</v>
      </c>
      <c r="CV162">
        <v>1</v>
      </c>
      <c r="CW162">
        <f>'conditional forecasts_6'!CW162</f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f>'conditional forecasts_6'!CW163</f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10141.563940774129</v>
      </c>
      <c r="E164">
        <v>9808.1029665427759</v>
      </c>
      <c r="F164">
        <v>10356.516181073765</v>
      </c>
      <c r="G164">
        <v>9713.9661615840505</v>
      </c>
      <c r="H164">
        <v>9589.1694857547845</v>
      </c>
      <c r="I164">
        <v>9025.181971073298</v>
      </c>
      <c r="J164">
        <v>8461.1281283645021</v>
      </c>
      <c r="K164">
        <v>8910.2717987212127</v>
      </c>
      <c r="L164">
        <v>8333.7609878599178</v>
      </c>
      <c r="M164">
        <v>9187.8184358097697</v>
      </c>
      <c r="N164">
        <v>10222.108720619508</v>
      </c>
      <c r="O164">
        <v>9970.1544855272059</v>
      </c>
      <c r="P164">
        <v>10577.777702001373</v>
      </c>
      <c r="Q164">
        <v>9860.5589287184994</v>
      </c>
      <c r="R164">
        <v>10358.041908277602</v>
      </c>
      <c r="S164">
        <v>9628.4785539844434</v>
      </c>
      <c r="T164">
        <v>9455.0995135683133</v>
      </c>
      <c r="U164">
        <v>8852.3335920380378</v>
      </c>
      <c r="V164">
        <v>8265.7384693553977</v>
      </c>
      <c r="W164">
        <v>8717.1392566130526</v>
      </c>
      <c r="X164">
        <v>8192.2523142434693</v>
      </c>
      <c r="Y164">
        <v>9136.345932720531</v>
      </c>
      <c r="Z164">
        <v>10268.115485706367</v>
      </c>
      <c r="AA164">
        <v>10091.613204781906</v>
      </c>
      <c r="AB164">
        <v>10733.109343534583</v>
      </c>
      <c r="AC164">
        <v>10007.798510698009</v>
      </c>
      <c r="AD164">
        <v>10471.237835567541</v>
      </c>
      <c r="AE164">
        <v>9703.1897649131497</v>
      </c>
      <c r="AF164">
        <v>9504.5206050395755</v>
      </c>
      <c r="AG164">
        <v>8898.1041619555817</v>
      </c>
      <c r="AH164">
        <v>8328.317439558592</v>
      </c>
      <c r="AI164">
        <v>8809.7541270664588</v>
      </c>
      <c r="AJ164">
        <v>8319.4595563528273</v>
      </c>
      <c r="AK164">
        <v>9295.9481237771979</v>
      </c>
      <c r="AL164">
        <v>10454.466830452369</v>
      </c>
      <c r="AM164">
        <v>10298.512844180685</v>
      </c>
      <c r="AN164">
        <v>10955.368327670722</v>
      </c>
      <c r="AO164">
        <v>10241.625580432765</v>
      </c>
      <c r="AP164">
        <v>10714.081566499655</v>
      </c>
      <c r="AQ164">
        <v>9953.566920361387</v>
      </c>
      <c r="AR164">
        <v>9762.0143088971818</v>
      </c>
      <c r="AS164">
        <v>9163.4091386971304</v>
      </c>
      <c r="AT164">
        <v>8603.1088042681404</v>
      </c>
      <c r="AU164">
        <v>9096.2690651141784</v>
      </c>
      <c r="AV164">
        <v>8619.8754619760948</v>
      </c>
      <c r="AW164">
        <v>9611.7765335063523</v>
      </c>
      <c r="AX164">
        <v>10786.190219749256</v>
      </c>
      <c r="AY164">
        <v>10645.580171606871</v>
      </c>
      <c r="AZ164">
        <v>11316.507329283997</v>
      </c>
      <c r="BA164">
        <v>10615.311518747398</v>
      </c>
      <c r="BB164">
        <v>11098.971901294055</v>
      </c>
      <c r="BC164">
        <v>10348.764561903459</v>
      </c>
      <c r="BD164">
        <v>10167.117666002403</v>
      </c>
      <c r="BE164">
        <v>9578.3955081892218</v>
      </c>
      <c r="BF164">
        <v>9028.1450022934641</v>
      </c>
      <c r="BG164">
        <v>9531.5419741779933</v>
      </c>
      <c r="BH164">
        <v>9065.4994032436171</v>
      </c>
      <c r="BI164">
        <v>10067.787529731359</v>
      </c>
      <c r="BJ164">
        <v>11252.599918232565</v>
      </c>
      <c r="BK164">
        <v>11122.444993575886</v>
      </c>
      <c r="BL164">
        <v>11803.971121471292</v>
      </c>
      <c r="BM164">
        <v>11113.59570034695</v>
      </c>
      <c r="BN164">
        <v>11608.307427147643</v>
      </c>
      <c r="BO164">
        <v>10869.278747119984</v>
      </c>
      <c r="BP164">
        <v>10698.703101289466</v>
      </c>
      <c r="BQ164">
        <v>10120.597365579524</v>
      </c>
      <c r="BR164">
        <v>9580.1072513508498</v>
      </c>
      <c r="BS164">
        <v>10092.05129505528</v>
      </c>
      <c r="BT164">
        <v>9633.1545354352729</v>
      </c>
      <c r="BU164">
        <v>10641.296866905595</v>
      </c>
      <c r="BV164">
        <v>11831.169321280015</v>
      </c>
      <c r="BW164">
        <v>11706.165650057603</v>
      </c>
      <c r="BX164">
        <v>12394.073770717925</v>
      </c>
      <c r="BY164">
        <v>11712.427098078013</v>
      </c>
      <c r="BZ164">
        <v>12218.926927805405</v>
      </c>
      <c r="CA164">
        <v>11494.671649667154</v>
      </c>
      <c r="CB164">
        <v>11340.760012387185</v>
      </c>
      <c r="CC164">
        <v>10779.153087491552</v>
      </c>
      <c r="CD164">
        <v>10252.404492943773</v>
      </c>
      <c r="CE164">
        <v>10772.905322378607</v>
      </c>
      <c r="CF164">
        <v>10315.937442214323</v>
      </c>
      <c r="CG164">
        <v>11319.499009890287</v>
      </c>
      <c r="CH164">
        <v>12500.190884375361</v>
      </c>
      <c r="CI164">
        <v>12364.946406959843</v>
      </c>
      <c r="CJ164">
        <v>13045.631694685893</v>
      </c>
      <c r="CK164">
        <v>12363.729630383012</v>
      </c>
      <c r="CL164">
        <v>12881.604948025248</v>
      </c>
      <c r="CM164">
        <v>12180.460712574313</v>
      </c>
      <c r="CN164">
        <v>12061.338862258835</v>
      </c>
      <c r="CO164">
        <v>11545.790282658985</v>
      </c>
      <c r="CP164">
        <v>11061.242043110413</v>
      </c>
      <c r="CQ164">
        <v>11634.70860029148</v>
      </c>
      <c r="CR164">
        <v>11190.916635493988</v>
      </c>
      <c r="CS164">
        <v>12096.905541930553</v>
      </c>
      <c r="CT164">
        <v>13388.121388704605</v>
      </c>
      <c r="CU164">
        <v>12884.937504946603</v>
      </c>
      <c r="CV164">
        <v>-1</v>
      </c>
      <c r="CW164">
        <f>'conditional forecasts_6'!CW164</f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f>'conditional forecasts_6'!CW165</f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747.28118897689239</v>
      </c>
      <c r="E166">
        <v>755.28539740391545</v>
      </c>
      <c r="F166">
        <v>853.34736236833885</v>
      </c>
      <c r="G166">
        <v>838.90246182288081</v>
      </c>
      <c r="H166">
        <v>819.44464367562261</v>
      </c>
      <c r="I166">
        <v>840.91318027956208</v>
      </c>
      <c r="J166">
        <v>771.43073380441797</v>
      </c>
      <c r="K166">
        <v>795.64809959054014</v>
      </c>
      <c r="L166">
        <v>742.78788148921296</v>
      </c>
      <c r="M166">
        <v>695.20021146826525</v>
      </c>
      <c r="N166">
        <v>746.7992320092028</v>
      </c>
      <c r="O166">
        <v>633.20992188514663</v>
      </c>
      <c r="P166">
        <v>779.19608425471074</v>
      </c>
      <c r="Q166">
        <v>767.7299091587995</v>
      </c>
      <c r="R166">
        <v>869.7788289766786</v>
      </c>
      <c r="S166">
        <v>848.36751578310236</v>
      </c>
      <c r="T166">
        <v>831.31509045325288</v>
      </c>
      <c r="U166">
        <v>850.32417853569018</v>
      </c>
      <c r="V166">
        <v>781.66443018235373</v>
      </c>
      <c r="W166">
        <v>805.22069131092826</v>
      </c>
      <c r="X166">
        <v>754.13487038851645</v>
      </c>
      <c r="Y166">
        <v>711.77316293811361</v>
      </c>
      <c r="Z166">
        <v>770.35470917951534</v>
      </c>
      <c r="AA166">
        <v>664.06315769159755</v>
      </c>
      <c r="AB166">
        <v>816.0701480344768</v>
      </c>
      <c r="AC166">
        <v>808.51931116044841</v>
      </c>
      <c r="AD166">
        <v>912.42550326406467</v>
      </c>
      <c r="AE166">
        <v>891.51859300648016</v>
      </c>
      <c r="AF166">
        <v>874.54125622844003</v>
      </c>
      <c r="AG166">
        <v>893.95501248901428</v>
      </c>
      <c r="AH166">
        <v>826.40580227695204</v>
      </c>
      <c r="AI166">
        <v>851.80141798605939</v>
      </c>
      <c r="AJ166">
        <v>803.09900104061603</v>
      </c>
      <c r="AK166">
        <v>763.41949155119903</v>
      </c>
      <c r="AL166">
        <v>824.77112109997211</v>
      </c>
      <c r="AM166">
        <v>721.19785603630646</v>
      </c>
      <c r="AN166">
        <v>875.79035392418211</v>
      </c>
      <c r="AO166">
        <v>870.64321701841618</v>
      </c>
      <c r="AP166">
        <v>976.74148256741887</v>
      </c>
      <c r="AQ166">
        <v>957.809062057765</v>
      </c>
      <c r="AR166">
        <v>942.61643728136573</v>
      </c>
      <c r="AS166">
        <v>963.6879457988482</v>
      </c>
      <c r="AT166">
        <v>897.75349719817018</v>
      </c>
      <c r="AU166">
        <v>924.80177083386661</v>
      </c>
      <c r="AV166">
        <v>877.84416246589149</v>
      </c>
      <c r="AW166">
        <v>840.01630944298984</v>
      </c>
      <c r="AX166">
        <v>903.30349099771342</v>
      </c>
      <c r="AY166">
        <v>801.70319676098291</v>
      </c>
      <c r="AZ166">
        <v>958.25511250022453</v>
      </c>
      <c r="BA166">
        <v>955.01438329807365</v>
      </c>
      <c r="BB166">
        <v>1062.946109901666</v>
      </c>
      <c r="BC166">
        <v>1045.7731074775663</v>
      </c>
      <c r="BD166">
        <v>1032.277024400154</v>
      </c>
      <c r="BE166">
        <v>1054.9973612449498</v>
      </c>
      <c r="BF166">
        <v>990.67680633924533</v>
      </c>
      <c r="BG166">
        <v>1019.3117082842938</v>
      </c>
      <c r="BH166">
        <v>973.91680763522186</v>
      </c>
      <c r="BI166">
        <v>937.62962994713735</v>
      </c>
      <c r="BJ166">
        <v>1002.4390143588968</v>
      </c>
      <c r="BK166">
        <v>902.34958266224407</v>
      </c>
      <c r="BL166">
        <v>1060.411615012282</v>
      </c>
      <c r="BM166">
        <v>1058.6921492909451</v>
      </c>
      <c r="BN166">
        <v>1168.1657955521241</v>
      </c>
      <c r="BO166">
        <v>1152.5582097930014</v>
      </c>
      <c r="BP166">
        <v>1140.6434519659147</v>
      </c>
      <c r="BQ166">
        <v>1164.9409738558579</v>
      </c>
      <c r="BR166">
        <v>1102.1617886750853</v>
      </c>
      <c r="BS166">
        <v>1132.2635102754857</v>
      </c>
      <c r="BT166">
        <v>1088.2236135939852</v>
      </c>
      <c r="BU166">
        <v>1053.1554854518172</v>
      </c>
      <c r="BV166">
        <v>1119.0494018238492</v>
      </c>
      <c r="BW166">
        <v>1019.9463459889544</v>
      </c>
      <c r="BX166">
        <v>1178.9692959797048</v>
      </c>
      <c r="BY166">
        <v>1178.2841420164477</v>
      </c>
      <c r="BZ166">
        <v>1288.9676806754919</v>
      </c>
      <c r="CA166">
        <v>1274.8191699738495</v>
      </c>
      <c r="CB166">
        <v>1264.6246472230348</v>
      </c>
      <c r="CC166">
        <v>1290.8324927364306</v>
      </c>
      <c r="CD166">
        <v>1229.9995893440832</v>
      </c>
      <c r="CE166">
        <v>1261.8755798523207</v>
      </c>
      <c r="CF166">
        <v>1219.2256021038647</v>
      </c>
      <c r="CG166">
        <v>1185.0110526465708</v>
      </c>
      <c r="CH166">
        <v>1251.1742319175062</v>
      </c>
      <c r="CI166">
        <v>1151.8546175611484</v>
      </c>
      <c r="CJ166">
        <v>1310.4092311035058</v>
      </c>
      <c r="CK166">
        <v>1309.3194295657515</v>
      </c>
      <c r="CL166">
        <v>1420.0619222743251</v>
      </c>
      <c r="CM166">
        <v>1406.9829439487087</v>
      </c>
      <c r="CN166">
        <v>1398.7580125826471</v>
      </c>
      <c r="CO166">
        <v>1428.3231388672189</v>
      </c>
      <c r="CP166">
        <v>1371.9791228077747</v>
      </c>
      <c r="CQ166">
        <v>1408.2389423043633</v>
      </c>
      <c r="CR166">
        <v>1371.1931622480852</v>
      </c>
      <c r="CS166">
        <v>1337.2919442811035</v>
      </c>
      <c r="CT166">
        <v>1395.0893653882076</v>
      </c>
      <c r="CU166">
        <v>1317.9421003698951</v>
      </c>
      <c r="CV166">
        <v>1</v>
      </c>
      <c r="CW166">
        <f>'conditional forecasts_6'!CW166</f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f>'conditional forecasts_6'!CW167</f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947.32618031968673</v>
      </c>
      <c r="E168">
        <v>812.27383066243488</v>
      </c>
      <c r="F168">
        <v>865.35944269854883</v>
      </c>
      <c r="G168">
        <v>795.21676200290335</v>
      </c>
      <c r="H168">
        <v>830.14043352119529</v>
      </c>
      <c r="I168">
        <v>788.57688083933363</v>
      </c>
      <c r="J168">
        <v>748.30149289416227</v>
      </c>
      <c r="K168">
        <v>746.82297335472424</v>
      </c>
      <c r="L168">
        <v>687.35376020481033</v>
      </c>
      <c r="M168">
        <v>715.77579786001331</v>
      </c>
      <c r="N168">
        <v>729.34146895654055</v>
      </c>
      <c r="O168">
        <v>723.91286427518514</v>
      </c>
      <c r="P168">
        <v>835.32096170569162</v>
      </c>
      <c r="Q168">
        <v>763.12615293362194</v>
      </c>
      <c r="R168">
        <v>833.84953441849143</v>
      </c>
      <c r="S168">
        <v>758.40433980987052</v>
      </c>
      <c r="T168">
        <v>798.55835546038168</v>
      </c>
      <c r="U168">
        <v>759.61955775877664</v>
      </c>
      <c r="V168">
        <v>720.41024079631802</v>
      </c>
      <c r="W168">
        <v>717.53847771761241</v>
      </c>
      <c r="X168">
        <v>659.0499373444203</v>
      </c>
      <c r="Y168">
        <v>689.51017348650544</v>
      </c>
      <c r="Z168">
        <v>706.39351223852202</v>
      </c>
      <c r="AA168">
        <v>705.64337003769776</v>
      </c>
      <c r="AB168">
        <v>822.46211738900888</v>
      </c>
      <c r="AC168">
        <v>755.55012001767216</v>
      </c>
      <c r="AD168">
        <v>830.69018524296007</v>
      </c>
      <c r="AE168">
        <v>758.51004483010513</v>
      </c>
      <c r="AF168">
        <v>800.88285706196496</v>
      </c>
      <c r="AG168">
        <v>763.47612779025974</v>
      </c>
      <c r="AH168">
        <v>725.55293832932102</v>
      </c>
      <c r="AI168">
        <v>724.10059827716714</v>
      </c>
      <c r="AJ168">
        <v>667.38098025910551</v>
      </c>
      <c r="AK168">
        <v>700.00351071641296</v>
      </c>
      <c r="AL168">
        <v>719.36928951898585</v>
      </c>
      <c r="AM168">
        <v>721.29865376972634</v>
      </c>
      <c r="AN168">
        <v>840.86736183155608</v>
      </c>
      <c r="AO168">
        <v>776.67093889476951</v>
      </c>
      <c r="AP168">
        <v>854.41791308147049</v>
      </c>
      <c r="AQ168">
        <v>784.69231253344424</v>
      </c>
      <c r="AR168">
        <v>829.35211881688417</v>
      </c>
      <c r="AS168">
        <v>794.07620439803304</v>
      </c>
      <c r="AT168">
        <v>758.16189320004128</v>
      </c>
      <c r="AU168">
        <v>758.64604554543905</v>
      </c>
      <c r="AV168">
        <v>703.84368372159315</v>
      </c>
      <c r="AW168">
        <v>738.4080230651947</v>
      </c>
      <c r="AX168">
        <v>759.76481028998217</v>
      </c>
      <c r="AY168">
        <v>763.73651233405326</v>
      </c>
      <c r="AZ168">
        <v>885.38200702581139</v>
      </c>
      <c r="BA168">
        <v>823.26920429661936</v>
      </c>
      <c r="BB168">
        <v>903.07784556933439</v>
      </c>
      <c r="BC168">
        <v>835.36957918534131</v>
      </c>
      <c r="BD168">
        <v>881.99014785763814</v>
      </c>
      <c r="BE168">
        <v>848.61614498680865</v>
      </c>
      <c r="BF168">
        <v>814.549774630873</v>
      </c>
      <c r="BG168">
        <v>816.83632545845626</v>
      </c>
      <c r="BH168">
        <v>763.79986901983409</v>
      </c>
      <c r="BI168">
        <v>800.10176139956172</v>
      </c>
      <c r="BJ168">
        <v>823.1747615099498</v>
      </c>
      <c r="BK168">
        <v>828.84770301878257</v>
      </c>
      <c r="BL168">
        <v>952.18563223308479</v>
      </c>
      <c r="BM168">
        <v>891.7622849810482</v>
      </c>
      <c r="BN168">
        <v>973.26194370679423</v>
      </c>
      <c r="BO168">
        <v>907.24793753532322</v>
      </c>
      <c r="BP168">
        <v>955.56308145635739</v>
      </c>
      <c r="BQ168">
        <v>923.87514915591532</v>
      </c>
      <c r="BR168">
        <v>891.47149616316392</v>
      </c>
      <c r="BS168">
        <v>895.37811114988949</v>
      </c>
      <c r="BT168">
        <v>843.89886134507196</v>
      </c>
      <c r="BU168">
        <v>881.67928246493727</v>
      </c>
      <c r="BV168">
        <v>906.14682516971118</v>
      </c>
      <c r="BW168">
        <v>913.14085368686221</v>
      </c>
      <c r="BX168">
        <v>1037.7551922548182</v>
      </c>
      <c r="BY168">
        <v>978.60819925487954</v>
      </c>
      <c r="BZ168">
        <v>1061.436264132921</v>
      </c>
      <c r="CA168">
        <v>996.84876480019363</v>
      </c>
      <c r="CB168">
        <v>1046.7126498793223</v>
      </c>
      <c r="CC168">
        <v>1016.6843923275014</v>
      </c>
      <c r="CD168">
        <v>985.99809383818501</v>
      </c>
      <c r="CE168">
        <v>991.58985192201362</v>
      </c>
      <c r="CF168">
        <v>941.65424153852757</v>
      </c>
      <c r="CG168">
        <v>980.73604819354603</v>
      </c>
      <c r="CH168">
        <v>1006.1963633588475</v>
      </c>
      <c r="CI168">
        <v>1013.8760513033727</v>
      </c>
      <c r="CJ168">
        <v>1138.9362291235254</v>
      </c>
      <c r="CK168">
        <v>1080.1247666008774</v>
      </c>
      <c r="CL168">
        <v>1163.4235500218326</v>
      </c>
      <c r="CM168">
        <v>1099.664993602747</v>
      </c>
      <c r="CN168">
        <v>1150.7686694871124</v>
      </c>
      <c r="CO168">
        <v>1122.8792581464238</v>
      </c>
      <c r="CP168">
        <v>1094.718847732722</v>
      </c>
      <c r="CQ168">
        <v>1103.4657978844707</v>
      </c>
      <c r="CR168">
        <v>1057.664113369711</v>
      </c>
      <c r="CS168">
        <v>1095.4407034111177</v>
      </c>
      <c r="CT168">
        <v>1125.1298539982824</v>
      </c>
      <c r="CU168">
        <v>1131.9310388091444</v>
      </c>
      <c r="CV168">
        <v>-1</v>
      </c>
      <c r="CW168">
        <f>'conditional forecasts_6'!CW168</f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f>'conditional forecasts_6'!CW169</f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121.48421092095975</v>
      </c>
      <c r="E170">
        <v>120.20790478327424</v>
      </c>
      <c r="F170">
        <v>137.85100047748136</v>
      </c>
      <c r="G170">
        <v>131.41700583127019</v>
      </c>
      <c r="H170">
        <v>134.27598406629161</v>
      </c>
      <c r="I170">
        <v>136.25412175047396</v>
      </c>
      <c r="J170">
        <v>131.82072173688823</v>
      </c>
      <c r="K170">
        <v>138.19056474022497</v>
      </c>
      <c r="L170">
        <v>132.32934847194096</v>
      </c>
      <c r="M170">
        <v>127.93141212675252</v>
      </c>
      <c r="N170">
        <v>131.30751782289786</v>
      </c>
      <c r="O170">
        <v>107.77370155227959</v>
      </c>
      <c r="P170">
        <v>127.88112423156929</v>
      </c>
      <c r="Q170">
        <v>123.54427340453539</v>
      </c>
      <c r="R170">
        <v>144.44370937153576</v>
      </c>
      <c r="S170">
        <v>138.05882000425106</v>
      </c>
      <c r="T170">
        <v>140.70484515348775</v>
      </c>
      <c r="U170">
        <v>142.45913880105397</v>
      </c>
      <c r="V170">
        <v>137.69519628251672</v>
      </c>
      <c r="W170">
        <v>143.75935731896615</v>
      </c>
      <c r="X170">
        <v>137.93045902711413</v>
      </c>
      <c r="Y170">
        <v>134.19078962097893</v>
      </c>
      <c r="Z170">
        <v>138.41110750297815</v>
      </c>
      <c r="AA170">
        <v>115.66038460609295</v>
      </c>
      <c r="AB170">
        <v>136.3232715745477</v>
      </c>
      <c r="AC170">
        <v>132.27570020243729</v>
      </c>
      <c r="AD170">
        <v>153.25182190437195</v>
      </c>
      <c r="AE170">
        <v>146.8542613000003</v>
      </c>
      <c r="AF170">
        <v>149.51389522662043</v>
      </c>
      <c r="AG170">
        <v>151.37736188106334</v>
      </c>
      <c r="AH170">
        <v>146.82641609413534</v>
      </c>
      <c r="AI170">
        <v>153.17850015905549</v>
      </c>
      <c r="AJ170">
        <v>147.67267594343397</v>
      </c>
      <c r="AK170">
        <v>144.25948199702469</v>
      </c>
      <c r="AL170">
        <v>148.79219375889642</v>
      </c>
      <c r="AM170">
        <v>126.33465545321201</v>
      </c>
      <c r="AN170">
        <v>147.27197001529314</v>
      </c>
      <c r="AO170">
        <v>143.48057676489037</v>
      </c>
      <c r="AP170">
        <v>164.69384771701004</v>
      </c>
      <c r="AQ170">
        <v>158.51436926467773</v>
      </c>
      <c r="AR170">
        <v>161.37614464141242</v>
      </c>
      <c r="AS170">
        <v>163.4326959437787</v>
      </c>
      <c r="AT170">
        <v>159.07461965036418</v>
      </c>
      <c r="AU170">
        <v>165.62708683470521</v>
      </c>
      <c r="AV170">
        <v>160.33314070621012</v>
      </c>
      <c r="AW170">
        <v>157.14258906097439</v>
      </c>
      <c r="AX170">
        <v>161.90420653337748</v>
      </c>
      <c r="AY170">
        <v>139.6757433360757</v>
      </c>
      <c r="AZ170">
        <v>160.83691908307839</v>
      </c>
      <c r="BA170">
        <v>157.26099556230926</v>
      </c>
      <c r="BB170">
        <v>178.68068437531366</v>
      </c>
      <c r="BC170">
        <v>172.69976742600556</v>
      </c>
      <c r="BD170">
        <v>175.75421428196822</v>
      </c>
      <c r="BE170">
        <v>177.99933418005446</v>
      </c>
      <c r="BF170">
        <v>173.82684907518023</v>
      </c>
      <c r="BG170">
        <v>180.56241627355593</v>
      </c>
      <c r="BH170">
        <v>175.44927064684458</v>
      </c>
      <c r="BI170">
        <v>172.43752177843356</v>
      </c>
      <c r="BJ170">
        <v>177.37660635729449</v>
      </c>
      <c r="BK170">
        <v>155.32529321982446</v>
      </c>
      <c r="BL170">
        <v>176.66443717788212</v>
      </c>
      <c r="BM170">
        <v>173.26816875544853</v>
      </c>
      <c r="BN170">
        <v>194.86939361155601</v>
      </c>
      <c r="BO170">
        <v>189.07108806038656</v>
      </c>
      <c r="BP170">
        <v>192.30726397833067</v>
      </c>
      <c r="BQ170">
        <v>194.73021619607763</v>
      </c>
      <c r="BR170">
        <v>190.72800077853694</v>
      </c>
      <c r="BS170">
        <v>197.62270669522746</v>
      </c>
      <c r="BT170">
        <v>192.65514901347603</v>
      </c>
      <c r="BU170">
        <v>189.77535394557856</v>
      </c>
      <c r="BV170">
        <v>194.83600717279438</v>
      </c>
      <c r="BW170">
        <v>172.90279528706765</v>
      </c>
      <c r="BX170">
        <v>194.36632988929188</v>
      </c>
      <c r="BY170">
        <v>191.11114793314735</v>
      </c>
      <c r="BZ170">
        <v>212.87793168408186</v>
      </c>
      <c r="CA170">
        <v>207.2713368896064</v>
      </c>
      <c r="CB170">
        <v>210.71846918223912</v>
      </c>
      <c r="CC170">
        <v>213.35610969610377</v>
      </c>
      <c r="CD170">
        <v>209.55094127429848</v>
      </c>
      <c r="CE170">
        <v>216.60359527739251</v>
      </c>
      <c r="CF170">
        <v>211.73969015407533</v>
      </c>
      <c r="CG170">
        <v>208.90669445246283</v>
      </c>
      <c r="CH170">
        <v>213.96737122734086</v>
      </c>
      <c r="CI170">
        <v>192.01219665858116</v>
      </c>
      <c r="CJ170">
        <v>213.46291884619558</v>
      </c>
      <c r="CK170">
        <v>210.23742791055457</v>
      </c>
      <c r="CL170">
        <v>232.10631177672033</v>
      </c>
      <c r="CM170">
        <v>226.72718018564186</v>
      </c>
      <c r="CN170">
        <v>230.48242212532378</v>
      </c>
      <c r="CO170">
        <v>233.57982290979933</v>
      </c>
      <c r="CP170">
        <v>230.26137889044841</v>
      </c>
      <c r="CQ170">
        <v>237.83164185936883</v>
      </c>
      <c r="CR170">
        <v>233.38478284152166</v>
      </c>
      <c r="CS170">
        <v>230.29093921357389</v>
      </c>
      <c r="CT170">
        <v>233.70274245086713</v>
      </c>
      <c r="CU170">
        <v>215.03313826610594</v>
      </c>
      <c r="CV170">
        <v>1</v>
      </c>
      <c r="CW170">
        <f>'conditional forecasts_6'!CW170</f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f>'conditional forecasts_6'!CW171</f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132.57506309934064</v>
      </c>
      <c r="E172">
        <v>134.13295105665995</v>
      </c>
      <c r="F172">
        <v>142.09320089342876</v>
      </c>
      <c r="G172">
        <v>141.51846321141753</v>
      </c>
      <c r="H172">
        <v>137.98303380060619</v>
      </c>
      <c r="I172">
        <v>133.55365308790678</v>
      </c>
      <c r="J172">
        <v>127.33561381249149</v>
      </c>
      <c r="K172">
        <v>126.19823385626472</v>
      </c>
      <c r="L172">
        <v>121.5639508940251</v>
      </c>
      <c r="M172">
        <v>124.32507281007648</v>
      </c>
      <c r="N172">
        <v>134.0982120628743</v>
      </c>
      <c r="O172">
        <v>141.16603054383751</v>
      </c>
      <c r="P172">
        <v>141.5446246325082</v>
      </c>
      <c r="Q172">
        <v>141.11948382301503</v>
      </c>
      <c r="R172">
        <v>139.8569930902425</v>
      </c>
      <c r="S172">
        <v>140.63883669274725</v>
      </c>
      <c r="T172">
        <v>135.49397852843845</v>
      </c>
      <c r="U172">
        <v>131.41646408244787</v>
      </c>
      <c r="V172">
        <v>124.43806656834388</v>
      </c>
      <c r="W172">
        <v>123.09521303980924</v>
      </c>
      <c r="X172">
        <v>118.19005062161966</v>
      </c>
      <c r="Y172">
        <v>121.12872776648805</v>
      </c>
      <c r="Z172">
        <v>131.36708741452213</v>
      </c>
      <c r="AA172">
        <v>139.20411554188354</v>
      </c>
      <c r="AB172">
        <v>140.37310173299977</v>
      </c>
      <c r="AC172">
        <v>140.63779518836304</v>
      </c>
      <c r="AD172">
        <v>139.86150058799851</v>
      </c>
      <c r="AE172">
        <v>140.94944066308167</v>
      </c>
      <c r="AF172">
        <v>135.99283911536961</v>
      </c>
      <c r="AG172">
        <v>132.07651703732986</v>
      </c>
      <c r="AH172">
        <v>125.29687549744042</v>
      </c>
      <c r="AI172">
        <v>124.22218533745834</v>
      </c>
      <c r="AJ172">
        <v>119.65166431132914</v>
      </c>
      <c r="AK172">
        <v>122.97053761912957</v>
      </c>
      <c r="AL172">
        <v>133.60901242938994</v>
      </c>
      <c r="AM172">
        <v>141.84661854330449</v>
      </c>
      <c r="AN172">
        <v>143.40538213575365</v>
      </c>
      <c r="AO172">
        <v>144.04390281465959</v>
      </c>
      <c r="AP172">
        <v>143.62294801832823</v>
      </c>
      <c r="AQ172">
        <v>145.04626832279101</v>
      </c>
      <c r="AR172">
        <v>140.40502992538379</v>
      </c>
      <c r="AS172">
        <v>136.78657140654514</v>
      </c>
      <c r="AT172">
        <v>130.29272203222581</v>
      </c>
      <c r="AU172">
        <v>129.49904004351089</v>
      </c>
      <c r="AV172">
        <v>125.21180014791463</v>
      </c>
      <c r="AW172">
        <v>128.82092699200422</v>
      </c>
      <c r="AX172">
        <v>139.75775663096832</v>
      </c>
      <c r="AY172">
        <v>148.29953346476785</v>
      </c>
      <c r="AZ172">
        <v>150.16387812785368</v>
      </c>
      <c r="BA172">
        <v>151.10461411560513</v>
      </c>
      <c r="BB172">
        <v>150.97882771786382</v>
      </c>
      <c r="BC172">
        <v>152.68841161197065</v>
      </c>
      <c r="BD172">
        <v>148.32444106859793</v>
      </c>
      <c r="BE172">
        <v>144.97535742933923</v>
      </c>
      <c r="BF172">
        <v>138.74457584625387</v>
      </c>
      <c r="BG172">
        <v>138.20918012841477</v>
      </c>
      <c r="BH172">
        <v>134.1766635814875</v>
      </c>
      <c r="BI172">
        <v>138.03787138796116</v>
      </c>
      <c r="BJ172">
        <v>149.22488785449721</v>
      </c>
      <c r="BK172">
        <v>158.01563096835514</v>
      </c>
      <c r="BL172">
        <v>160.12830376281335</v>
      </c>
      <c r="BM172">
        <v>161.31708507765649</v>
      </c>
      <c r="BN172">
        <v>161.43899351172041</v>
      </c>
      <c r="BO172">
        <v>163.39526257878163</v>
      </c>
      <c r="BP172">
        <v>159.27565700481841</v>
      </c>
      <c r="BQ172">
        <v>156.16675707175276</v>
      </c>
      <c r="BR172">
        <v>150.1698427866084</v>
      </c>
      <c r="BS172">
        <v>149.86001791859479</v>
      </c>
      <c r="BT172">
        <v>146.04347638421322</v>
      </c>
      <c r="BU172">
        <v>150.11097729625288</v>
      </c>
      <c r="BV172">
        <v>161.49615327731064</v>
      </c>
      <c r="BW172">
        <v>170.48027378709781</v>
      </c>
      <c r="BX172">
        <v>172.78645209618085</v>
      </c>
      <c r="BY172">
        <v>174.17452007060251</v>
      </c>
      <c r="BZ172">
        <v>174.50648484700048</v>
      </c>
      <c r="CA172">
        <v>176.6861275893626</v>
      </c>
      <c r="CB172">
        <v>172.80164046719651</v>
      </c>
      <c r="CC172">
        <v>169.93299628710076</v>
      </c>
      <c r="CD172">
        <v>164.17032259944756</v>
      </c>
      <c r="CE172">
        <v>164.07508056419681</v>
      </c>
      <c r="CF172">
        <v>160.44106879119997</v>
      </c>
      <c r="CG172">
        <v>164.65231024096198</v>
      </c>
      <c r="CH172">
        <v>176.14544159617907</v>
      </c>
      <c r="CI172">
        <v>185.21565139807387</v>
      </c>
      <c r="CJ172">
        <v>187.60731339573684</v>
      </c>
      <c r="CK172">
        <v>189.10689458179735</v>
      </c>
      <c r="CL172">
        <v>189.59834377768377</v>
      </c>
      <c r="CM172">
        <v>191.98891695835482</v>
      </c>
      <c r="CN172">
        <v>188.39798783266025</v>
      </c>
      <c r="CO172">
        <v>185.85558157583881</v>
      </c>
      <c r="CP172">
        <v>180.37747912729324</v>
      </c>
      <c r="CQ172">
        <v>180.69139109409906</v>
      </c>
      <c r="CR172">
        <v>177.20152345863093</v>
      </c>
      <c r="CS172">
        <v>181.75934195846349</v>
      </c>
      <c r="CT172">
        <v>194.0700042025635</v>
      </c>
      <c r="CU172">
        <v>200.44388193260187</v>
      </c>
      <c r="CV172">
        <v>-1</v>
      </c>
      <c r="CW172">
        <f>'conditional forecasts_6'!CW172</f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f>'conditional forecasts_6'!CW173</f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2797.4342336000036</v>
      </c>
      <c r="E174">
        <v>2859.3112818333052</v>
      </c>
      <c r="F174">
        <v>3037.3815818986254</v>
      </c>
      <c r="G174">
        <v>3071.5106028017758</v>
      </c>
      <c r="H174">
        <v>3020.7887010309178</v>
      </c>
      <c r="I174">
        <v>3194.5215768504409</v>
      </c>
      <c r="J174">
        <v>3058.3701664840505</v>
      </c>
      <c r="K174">
        <v>3124.2068202922319</v>
      </c>
      <c r="L174">
        <v>3100.1564334697459</v>
      </c>
      <c r="M174">
        <v>2863.1612539899952</v>
      </c>
      <c r="N174">
        <v>2977.9090865112044</v>
      </c>
      <c r="O174">
        <v>2610.0818242151145</v>
      </c>
      <c r="P174">
        <v>3002.2426262530162</v>
      </c>
      <c r="Q174">
        <v>3015.2435963692333</v>
      </c>
      <c r="R174">
        <v>3271.9213062193166</v>
      </c>
      <c r="S174">
        <v>3293.1068344708365</v>
      </c>
      <c r="T174">
        <v>3243.8556047971206</v>
      </c>
      <c r="U174">
        <v>3400.2737810422823</v>
      </c>
      <c r="V174">
        <v>3260.9193466931838</v>
      </c>
      <c r="W174">
        <v>3323.4413891878517</v>
      </c>
      <c r="X174">
        <v>3304.2534340251295</v>
      </c>
      <c r="Y174">
        <v>3082.6853250064755</v>
      </c>
      <c r="Z174">
        <v>3216.5560658778222</v>
      </c>
      <c r="AA174">
        <v>2866.0040946280519</v>
      </c>
      <c r="AB174">
        <v>3269.6717905137775</v>
      </c>
      <c r="AC174">
        <v>3287.174298922429</v>
      </c>
      <c r="AD174">
        <v>3542.7196743166583</v>
      </c>
      <c r="AE174">
        <v>3559.988914927575</v>
      </c>
      <c r="AF174">
        <v>3506.9003273106819</v>
      </c>
      <c r="AG174">
        <v>3661.4585653001682</v>
      </c>
      <c r="AH174">
        <v>3522.7999135493546</v>
      </c>
      <c r="AI174">
        <v>3588.1730541776074</v>
      </c>
      <c r="AJ174">
        <v>3573.1900127372551</v>
      </c>
      <c r="AK174">
        <v>3356.4138827154256</v>
      </c>
      <c r="AL174">
        <v>3495.1099440947933</v>
      </c>
      <c r="AM174">
        <v>3149.0885953862412</v>
      </c>
      <c r="AN174">
        <v>3556.8109668975158</v>
      </c>
      <c r="AO174">
        <v>3577.7807015066119</v>
      </c>
      <c r="AP174">
        <v>3836.1489657903267</v>
      </c>
      <c r="AQ174">
        <v>3855.6267535521815</v>
      </c>
      <c r="AR174">
        <v>3804.2765190808568</v>
      </c>
      <c r="AS174">
        <v>3960.3450695084593</v>
      </c>
      <c r="AT174">
        <v>3823.2445492899533</v>
      </c>
      <c r="AU174">
        <v>3890.4491730020168</v>
      </c>
      <c r="AV174">
        <v>3877.6820049553635</v>
      </c>
      <c r="AW174">
        <v>3663.4842515325254</v>
      </c>
      <c r="AX174">
        <v>3804.9956009459938</v>
      </c>
      <c r="AY174">
        <v>3461.8559393115347</v>
      </c>
      <c r="AZ174">
        <v>3872.3723986633877</v>
      </c>
      <c r="BA174">
        <v>3895.9525650380965</v>
      </c>
      <c r="BB174">
        <v>4156.7211226815089</v>
      </c>
      <c r="BC174">
        <v>4178.4179071444396</v>
      </c>
      <c r="BD174">
        <v>4129.1618096150887</v>
      </c>
      <c r="BE174">
        <v>4287.2561683005588</v>
      </c>
      <c r="BF174">
        <v>4152.1519245254512</v>
      </c>
      <c r="BG174">
        <v>4221.3392863468034</v>
      </c>
      <c r="BH174">
        <v>4210.5399416693472</v>
      </c>
      <c r="BI174">
        <v>3998.287232289299</v>
      </c>
      <c r="BJ174">
        <v>4141.7175085570716</v>
      </c>
      <c r="BK174">
        <v>3800.4790608705916</v>
      </c>
      <c r="BL174">
        <v>4212.9006075296311</v>
      </c>
      <c r="BM174">
        <v>4238.4199828994861</v>
      </c>
      <c r="BN174">
        <v>4501.191466541216</v>
      </c>
      <c r="BO174">
        <v>4524.9718676404318</v>
      </c>
      <c r="BP174">
        <v>4477.872664125357</v>
      </c>
      <c r="BQ174">
        <v>4638.1571580229402</v>
      </c>
      <c r="BR174">
        <v>4505.2023270669306</v>
      </c>
      <c r="BS174">
        <v>4576.3990796604476</v>
      </c>
      <c r="BT174">
        <v>4567.3644623621149</v>
      </c>
      <c r="BU174">
        <v>4356.5521170068896</v>
      </c>
      <c r="BV174">
        <v>4501.0789045773399</v>
      </c>
      <c r="BW174">
        <v>4160.6640490083737</v>
      </c>
      <c r="BX174">
        <v>4573.8088513082621</v>
      </c>
      <c r="BY174">
        <v>4600.2061832803756</v>
      </c>
      <c r="BZ174">
        <v>4864.2926868906334</v>
      </c>
      <c r="CA174">
        <v>4890.0509304057741</v>
      </c>
      <c r="CB174">
        <v>4845.6676462865635</v>
      </c>
      <c r="CC174">
        <v>5009.2626564127004</v>
      </c>
      <c r="CD174">
        <v>4879.8359907383638</v>
      </c>
      <c r="CE174">
        <v>4954.2397861026857</v>
      </c>
      <c r="CF174">
        <v>4947.5122741860532</v>
      </c>
      <c r="CG174">
        <v>4737.6692449460443</v>
      </c>
      <c r="CH174">
        <v>4881.643141693934</v>
      </c>
      <c r="CI174">
        <v>4539.3220400265818</v>
      </c>
      <c r="CJ174">
        <v>4949.7614682797011</v>
      </c>
      <c r="CK174">
        <v>4973.4266834764503</v>
      </c>
      <c r="CL174">
        <v>5235.6124098078071</v>
      </c>
      <c r="CM174">
        <v>5262.2890271591314</v>
      </c>
      <c r="CN174">
        <v>5220.7225782099431</v>
      </c>
      <c r="CO174">
        <v>5390.2888262607412</v>
      </c>
      <c r="CP174">
        <v>5272.3295010223637</v>
      </c>
      <c r="CQ174">
        <v>5353.372190676173</v>
      </c>
      <c r="CR174">
        <v>5361.107654598215</v>
      </c>
      <c r="CS174">
        <v>5163.0844725903817</v>
      </c>
      <c r="CT174">
        <v>5247.2589075135757</v>
      </c>
      <c r="CU174">
        <v>5034.8282549909109</v>
      </c>
      <c r="CV174">
        <v>1</v>
      </c>
      <c r="CW174">
        <f>'conditional forecasts_6'!CW174</f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f>'conditional forecasts_6'!CW175</f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3387.7956159859568</v>
      </c>
      <c r="E176">
        <v>3311.6322168999632</v>
      </c>
      <c r="F176">
        <v>3436.6106137088418</v>
      </c>
      <c r="G176">
        <v>3216.3672179361924</v>
      </c>
      <c r="H176">
        <v>3265.2671565276596</v>
      </c>
      <c r="I176">
        <v>3063.2542678599675</v>
      </c>
      <c r="J176">
        <v>3015.0190338631282</v>
      </c>
      <c r="K176">
        <v>3081.3311951950741</v>
      </c>
      <c r="L176">
        <v>2934.3593475819653</v>
      </c>
      <c r="M176">
        <v>3213.5792808091901</v>
      </c>
      <c r="N176">
        <v>3365.3758255083262</v>
      </c>
      <c r="O176">
        <v>3391.2778951852301</v>
      </c>
      <c r="P176">
        <v>3504.8918972254792</v>
      </c>
      <c r="Q176">
        <v>3362.4128987900067</v>
      </c>
      <c r="R176">
        <v>3523.1135504916001</v>
      </c>
      <c r="S176">
        <v>3295.455151282385</v>
      </c>
      <c r="T176">
        <v>3339.7364245122531</v>
      </c>
      <c r="U176">
        <v>3136.387157056397</v>
      </c>
      <c r="V176">
        <v>3084.8866969199557</v>
      </c>
      <c r="W176">
        <v>3148.3595865313123</v>
      </c>
      <c r="X176">
        <v>3009.6791964367344</v>
      </c>
      <c r="Y176">
        <v>3304.0386840587339</v>
      </c>
      <c r="Z176">
        <v>3472.8466301874746</v>
      </c>
      <c r="AA176">
        <v>3511.8943069579846</v>
      </c>
      <c r="AB176">
        <v>3632.8219477115013</v>
      </c>
      <c r="AC176">
        <v>3492.3777444613474</v>
      </c>
      <c r="AD176">
        <v>3651.8810804803707</v>
      </c>
      <c r="AE176">
        <v>3422.4402336024768</v>
      </c>
      <c r="AF176">
        <v>3466.4473732429692</v>
      </c>
      <c r="AG176">
        <v>3265.1656530416799</v>
      </c>
      <c r="AH176">
        <v>3217.7979916995841</v>
      </c>
      <c r="AI176">
        <v>3286.6833639080946</v>
      </c>
      <c r="AJ176">
        <v>3153.8894475687098</v>
      </c>
      <c r="AK176">
        <v>3454.0341593576313</v>
      </c>
      <c r="AL176">
        <v>3628.2380454966456</v>
      </c>
      <c r="AM176">
        <v>3672.2126902239893</v>
      </c>
      <c r="AN176">
        <v>3797.603330102861</v>
      </c>
      <c r="AO176">
        <v>3661.1719666921772</v>
      </c>
      <c r="AP176">
        <v>3824.2578867818243</v>
      </c>
      <c r="AQ176">
        <v>3598.0338657904699</v>
      </c>
      <c r="AR176">
        <v>3645.0267426089631</v>
      </c>
      <c r="AS176">
        <v>3446.6851440149967</v>
      </c>
      <c r="AT176">
        <v>3402.3926715582802</v>
      </c>
      <c r="AU176">
        <v>3474.6048353194751</v>
      </c>
      <c r="AV176">
        <v>3345.4083006472069</v>
      </c>
      <c r="AW176">
        <v>3649.3478687882434</v>
      </c>
      <c r="AX176">
        <v>3827.4167259065716</v>
      </c>
      <c r="AY176">
        <v>3875.1953851381841</v>
      </c>
      <c r="AZ176">
        <v>4004.2356694544119</v>
      </c>
      <c r="BA176">
        <v>3871.2623033552591</v>
      </c>
      <c r="BB176">
        <v>4037.6277091364632</v>
      </c>
      <c r="BC176">
        <v>3814.5470355340854</v>
      </c>
      <c r="BD176">
        <v>3864.5945998350448</v>
      </c>
      <c r="BE176">
        <v>3669.2545185493063</v>
      </c>
      <c r="BF176">
        <v>3627.9280726231414</v>
      </c>
      <c r="BG176">
        <v>3703.0746762976546</v>
      </c>
      <c r="BH176">
        <v>3576.7802168650442</v>
      </c>
      <c r="BI176">
        <v>3883.5928128389501</v>
      </c>
      <c r="BJ176">
        <v>4064.5176931733627</v>
      </c>
      <c r="BK176">
        <v>4115.1552084592213</v>
      </c>
      <c r="BL176">
        <v>4247.0790887597595</v>
      </c>
      <c r="BM176">
        <v>4117.0296145912707</v>
      </c>
      <c r="BN176">
        <v>4286.3598290732962</v>
      </c>
      <c r="BO176">
        <v>4066.2641792708837</v>
      </c>
      <c r="BP176">
        <v>4119.2726977320744</v>
      </c>
      <c r="BQ176">
        <v>3926.8049592013695</v>
      </c>
      <c r="BR176">
        <v>3888.1873600954559</v>
      </c>
      <c r="BS176">
        <v>3965.8107907383501</v>
      </c>
      <c r="BT176">
        <v>3841.7211281631207</v>
      </c>
      <c r="BU176">
        <v>4150.4786883415254</v>
      </c>
      <c r="BV176">
        <v>4333.1711714465346</v>
      </c>
      <c r="BW176">
        <v>4385.554162456734</v>
      </c>
      <c r="BX176">
        <v>4519.4076636468826</v>
      </c>
      <c r="BY176">
        <v>4391.6802764117565</v>
      </c>
      <c r="BZ176">
        <v>4563.8659739393479</v>
      </c>
      <c r="CA176">
        <v>4347.160729956543</v>
      </c>
      <c r="CB176">
        <v>4403.9115904646733</v>
      </c>
      <c r="CC176">
        <v>4215.1781112393528</v>
      </c>
      <c r="CD176">
        <v>4179.8245188096735</v>
      </c>
      <c r="CE176">
        <v>4259.802315358731</v>
      </c>
      <c r="CF176">
        <v>4136.8916700779482</v>
      </c>
      <c r="CG176">
        <v>4445.6515494648838</v>
      </c>
      <c r="CH176">
        <v>4627.4857438701038</v>
      </c>
      <c r="CI176">
        <v>4678.7456567665586</v>
      </c>
      <c r="CJ176">
        <v>4811.8501002547837</v>
      </c>
      <c r="CK176">
        <v>4684.4379743900881</v>
      </c>
      <c r="CL176">
        <v>4858.9463760848948</v>
      </c>
      <c r="CM176">
        <v>4646.3255574460964</v>
      </c>
      <c r="CN176">
        <v>4709.52857832686</v>
      </c>
      <c r="CO176">
        <v>4529.2243474148772</v>
      </c>
      <c r="CP176">
        <v>4501.5083002745678</v>
      </c>
      <c r="CQ176">
        <v>4594.5145474824685</v>
      </c>
      <c r="CR176">
        <v>4471.0826117777942</v>
      </c>
      <c r="CS176">
        <v>4761.1178995023092</v>
      </c>
      <c r="CT176">
        <v>4977.183642072463</v>
      </c>
      <c r="CU176">
        <v>4917.3080266664365</v>
      </c>
      <c r="CV176">
        <v>-1</v>
      </c>
      <c r="CW176">
        <f>'conditional forecasts_6'!CW176</f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f>'conditional forecasts_6'!CW177</f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5748.5757546526629</v>
      </c>
      <c r="E178">
        <v>6724.9442204679899</v>
      </c>
      <c r="F178">
        <v>6910.8017586946689</v>
      </c>
      <c r="G178">
        <v>6885.653153243039</v>
      </c>
      <c r="H178">
        <v>6327.956988017937</v>
      </c>
      <c r="I178">
        <v>7068.5616782422421</v>
      </c>
      <c r="J178">
        <v>6392.7849224115516</v>
      </c>
      <c r="K178">
        <v>6835.391286656708</v>
      </c>
      <c r="L178">
        <v>6951.4769262621121</v>
      </c>
      <c r="M178">
        <v>5855.6605791263028</v>
      </c>
      <c r="N178">
        <v>6523.1103775616848</v>
      </c>
      <c r="O178">
        <v>5038.6133630788672</v>
      </c>
      <c r="P178">
        <v>6122.9890116799834</v>
      </c>
      <c r="Q178">
        <v>6208.4498661492944</v>
      </c>
      <c r="R178">
        <v>6786.739417512872</v>
      </c>
      <c r="S178">
        <v>6937.7025522403619</v>
      </c>
      <c r="T178">
        <v>6495.9899717079606</v>
      </c>
      <c r="U178">
        <v>7339.4483312199318</v>
      </c>
      <c r="V178">
        <v>6764.1439748043977</v>
      </c>
      <c r="W178">
        <v>7243.9324067324778</v>
      </c>
      <c r="X178">
        <v>7376.3865766075087</v>
      </c>
      <c r="Y178">
        <v>6315.0153755875317</v>
      </c>
      <c r="Z178">
        <v>7009.7189369534353</v>
      </c>
      <c r="AA178">
        <v>5530.2352569482719</v>
      </c>
      <c r="AB178">
        <v>6603.9652422510044</v>
      </c>
      <c r="AC178">
        <v>6675.5181572593547</v>
      </c>
      <c r="AD178">
        <v>7245.5906393129571</v>
      </c>
      <c r="AE178">
        <v>7399.2681966586879</v>
      </c>
      <c r="AF178">
        <v>6971.969590836281</v>
      </c>
      <c r="AG178">
        <v>7837.8984968463656</v>
      </c>
      <c r="AH178">
        <v>7287.3038945071439</v>
      </c>
      <c r="AI178">
        <v>7789.3081037951961</v>
      </c>
      <c r="AJ178">
        <v>7939.498969661433</v>
      </c>
      <c r="AK178">
        <v>6891.7029826832677</v>
      </c>
      <c r="AL178">
        <v>7597.1179287109444</v>
      </c>
      <c r="AM178">
        <v>6126.825328603094</v>
      </c>
      <c r="AN178">
        <v>7209.2041828470637</v>
      </c>
      <c r="AO178">
        <v>7289.3927617006539</v>
      </c>
      <c r="AP178">
        <v>7868.3200528476973</v>
      </c>
      <c r="AQ178">
        <v>8031.2377423525159</v>
      </c>
      <c r="AR178">
        <v>7613.7723374093621</v>
      </c>
      <c r="AS178">
        <v>8490.3085120054075</v>
      </c>
      <c r="AT178">
        <v>7951.1054713746271</v>
      </c>
      <c r="AU178">
        <v>8465.0458237073744</v>
      </c>
      <c r="AV178">
        <v>8627.283544685848</v>
      </c>
      <c r="AW178">
        <v>7591.1738141159531</v>
      </c>
      <c r="AX178">
        <v>8307.5738029490112</v>
      </c>
      <c r="AY178">
        <v>6847.4563058833355</v>
      </c>
      <c r="AZ178">
        <v>7939.3240716702985</v>
      </c>
      <c r="BA178">
        <v>8028.5859448412702</v>
      </c>
      <c r="BB178">
        <v>8616.4641473527081</v>
      </c>
      <c r="BC178">
        <v>8788.4187434519936</v>
      </c>
      <c r="BD178">
        <v>8380.1465251193567</v>
      </c>
      <c r="BE178">
        <v>9265.973566584089</v>
      </c>
      <c r="BF178">
        <v>8736.0258530517276</v>
      </c>
      <c r="BG178">
        <v>9259.0481758544192</v>
      </c>
      <c r="BH178">
        <v>9430.1107934672073</v>
      </c>
      <c r="BI178">
        <v>8402.5700158093678</v>
      </c>
      <c r="BJ178">
        <v>9127.3672187889988</v>
      </c>
      <c r="BK178">
        <v>7675.6131222102013</v>
      </c>
      <c r="BL178">
        <v>8775.9557373066345</v>
      </c>
      <c r="BM178">
        <v>8873.9057555272466</v>
      </c>
      <c r="BN178">
        <v>9470.7010016679742</v>
      </c>
      <c r="BO178">
        <v>9651.706477268126</v>
      </c>
      <c r="BP178">
        <v>9252.414847193706</v>
      </c>
      <c r="BQ178">
        <v>10146.870231353128</v>
      </c>
      <c r="BR178">
        <v>9624.8982333116801</v>
      </c>
      <c r="BS178">
        <v>10155.005322264142</v>
      </c>
      <c r="BT178">
        <v>10332.173812120142</v>
      </c>
      <c r="BU178">
        <v>9309.8992375236121</v>
      </c>
      <c r="BV178">
        <v>10039.529203051829</v>
      </c>
      <c r="BW178">
        <v>8592.8213245960251</v>
      </c>
      <c r="BX178">
        <v>9699.1950319512835</v>
      </c>
      <c r="BY178">
        <v>9804.8547294404671</v>
      </c>
      <c r="BZ178">
        <v>10411.402737363238</v>
      </c>
      <c r="CA178">
        <v>10604.007970738647</v>
      </c>
      <c r="CB178">
        <v>10217.283426809994</v>
      </c>
      <c r="CC178">
        <v>11123.784056090484</v>
      </c>
      <c r="CD178">
        <v>10611.552784240976</v>
      </c>
      <c r="CE178">
        <v>11147.551212320584</v>
      </c>
      <c r="CF178">
        <v>11325.993242922154</v>
      </c>
      <c r="CG178">
        <v>10300.820324132666</v>
      </c>
      <c r="CH178">
        <v>11025.013914348627</v>
      </c>
      <c r="CI178">
        <v>9572.970978760357</v>
      </c>
      <c r="CJ178">
        <v>10677.46418830843</v>
      </c>
      <c r="CK178">
        <v>10786.680628919617</v>
      </c>
      <c r="CL178">
        <v>11404.412348944392</v>
      </c>
      <c r="CM178">
        <v>11619.542875572031</v>
      </c>
      <c r="CN178">
        <v>11257.185162522903</v>
      </c>
      <c r="CO178">
        <v>12193.407299908917</v>
      </c>
      <c r="CP178">
        <v>11716.151684848972</v>
      </c>
      <c r="CQ178">
        <v>12250.595504070097</v>
      </c>
      <c r="CR178">
        <v>12490.793993105259</v>
      </c>
      <c r="CS178">
        <v>11400.616538862716</v>
      </c>
      <c r="CT178">
        <v>11930.492612192593</v>
      </c>
      <c r="CU178">
        <v>10986.120234504891</v>
      </c>
      <c r="CV178">
        <v>1</v>
      </c>
      <c r="CW178">
        <f>'conditional forecasts_6'!CW178</f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f>'conditional forecasts_6'!CW179</f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9491.7523234299806</v>
      </c>
      <c r="E180">
        <v>9661.8899776194939</v>
      </c>
      <c r="F180">
        <v>9369.372885027853</v>
      </c>
      <c r="G180">
        <v>7773.867903691309</v>
      </c>
      <c r="H180">
        <v>7465.8293147352979</v>
      </c>
      <c r="I180">
        <v>6692.6207458752488</v>
      </c>
      <c r="J180">
        <v>6195.6190728164547</v>
      </c>
      <c r="K180">
        <v>6168.001524106563</v>
      </c>
      <c r="L180">
        <v>5431.3798089617521</v>
      </c>
      <c r="M180">
        <v>6494.4251500443215</v>
      </c>
      <c r="N180">
        <v>7470.5294707438998</v>
      </c>
      <c r="O180">
        <v>7792.081589528254</v>
      </c>
      <c r="P180">
        <v>8843.4339869169635</v>
      </c>
      <c r="Q180">
        <v>8581.2663489763072</v>
      </c>
      <c r="R180">
        <v>8872.9621204407449</v>
      </c>
      <c r="S180">
        <v>7550.9808867536176</v>
      </c>
      <c r="T180">
        <v>7140.6475175524301</v>
      </c>
      <c r="U180">
        <v>6283.1280483291011</v>
      </c>
      <c r="V180">
        <v>5759.2088731009899</v>
      </c>
      <c r="W180">
        <v>5718.8355285765138</v>
      </c>
      <c r="X180">
        <v>5018.2870343353979</v>
      </c>
      <c r="Y180">
        <v>6174.6668329064933</v>
      </c>
      <c r="Z180">
        <v>7263.5825340596439</v>
      </c>
      <c r="AA180">
        <v>7673.2845818492478</v>
      </c>
      <c r="AB180">
        <v>8769.3381253255211</v>
      </c>
      <c r="AC180">
        <v>8512.9227775818526</v>
      </c>
      <c r="AD180">
        <v>8787.009446659511</v>
      </c>
      <c r="AE180">
        <v>7442.692643185288</v>
      </c>
      <c r="AF180">
        <v>7020.4653803996616</v>
      </c>
      <c r="AG180">
        <v>6168.0946907474263</v>
      </c>
      <c r="AH180">
        <v>5664.4931508500613</v>
      </c>
      <c r="AI180">
        <v>5653.5040150348759</v>
      </c>
      <c r="AJ180">
        <v>4985.3089711520015</v>
      </c>
      <c r="AK180">
        <v>6172.9733044218265</v>
      </c>
      <c r="AL180">
        <v>7290.3551112078649</v>
      </c>
      <c r="AM180">
        <v>7725.4815492194084</v>
      </c>
      <c r="AN180">
        <v>8844.20619184725</v>
      </c>
      <c r="AO180">
        <v>8607.8696824343751</v>
      </c>
      <c r="AP180">
        <v>8899.4516922776984</v>
      </c>
      <c r="AQ180">
        <v>7570.2615324763628</v>
      </c>
      <c r="AR180">
        <v>7161.5177889604547</v>
      </c>
      <c r="AS180">
        <v>6322.1787979500077</v>
      </c>
      <c r="AT180">
        <v>5832.438918269615</v>
      </c>
      <c r="AU180">
        <v>5837.0503086046683</v>
      </c>
      <c r="AV180">
        <v>5186.4326252319452</v>
      </c>
      <c r="AW180">
        <v>6393.2095096500307</v>
      </c>
      <c r="AX180">
        <v>7530.3662574759346</v>
      </c>
      <c r="AY180">
        <v>7984.990705045142</v>
      </c>
      <c r="AZ180">
        <v>9122.2455835502187</v>
      </c>
      <c r="BA180">
        <v>8903.1829878859244</v>
      </c>
      <c r="BB180">
        <v>9210.8694695067388</v>
      </c>
      <c r="BC180">
        <v>7896.9281635745601</v>
      </c>
      <c r="BD180">
        <v>7502.9398437374166</v>
      </c>
      <c r="BE180">
        <v>6678.1408590998099</v>
      </c>
      <c r="BF180">
        <v>6202.86722704763</v>
      </c>
      <c r="BG180">
        <v>6221.8969449291299</v>
      </c>
      <c r="BH180">
        <v>5585.6201370412291</v>
      </c>
      <c r="BI180">
        <v>6806.6386719486554</v>
      </c>
      <c r="BJ180">
        <v>7957.963050011379</v>
      </c>
      <c r="BK180">
        <v>8426.7583736347096</v>
      </c>
      <c r="BL180">
        <v>9578.2916024072365</v>
      </c>
      <c r="BM180">
        <v>9373.702820304723</v>
      </c>
      <c r="BN180">
        <v>9696.0832986773894</v>
      </c>
      <c r="BO180">
        <v>8396.9796335061037</v>
      </c>
      <c r="BP180">
        <v>8017.7761912899159</v>
      </c>
      <c r="BQ180">
        <v>7207.40173761386</v>
      </c>
      <c r="BR180">
        <v>6745.8151664900897</v>
      </c>
      <c r="BS180">
        <v>6777.424643260807</v>
      </c>
      <c r="BT180">
        <v>6152.3654097713616</v>
      </c>
      <c r="BU180">
        <v>7383.2219819137208</v>
      </c>
      <c r="BV180">
        <v>8543.3313366892835</v>
      </c>
      <c r="BW180">
        <v>9020.571979799679</v>
      </c>
      <c r="BX180">
        <v>10181.24040739976</v>
      </c>
      <c r="BY180">
        <v>9987.607408325126</v>
      </c>
      <c r="BZ180">
        <v>10323.654775481782</v>
      </c>
      <c r="CA180">
        <v>9041.1873490311336</v>
      </c>
      <c r="CB180">
        <v>8680.9101851425257</v>
      </c>
      <c r="CC180">
        <v>7890.0732534438648</v>
      </c>
      <c r="CD180">
        <v>7446.240532840995</v>
      </c>
      <c r="CE180">
        <v>7491.3111769558272</v>
      </c>
      <c r="CF180">
        <v>6873.6241201741723</v>
      </c>
      <c r="CG180">
        <v>8105.363448711596</v>
      </c>
      <c r="CH180">
        <v>9261.1984938096848</v>
      </c>
      <c r="CI180">
        <v>9731.9791399655642</v>
      </c>
      <c r="CJ180">
        <v>10887.622405989077</v>
      </c>
      <c r="CK180">
        <v>10694.10432865439</v>
      </c>
      <c r="CL180">
        <v>11039.466092858067</v>
      </c>
      <c r="CM180">
        <v>9776.5245789750006</v>
      </c>
      <c r="CN180">
        <v>9447.989486643648</v>
      </c>
      <c r="CO180">
        <v>8699.0742118397393</v>
      </c>
      <c r="CP180">
        <v>8299.1706293490861</v>
      </c>
      <c r="CQ180">
        <v>8412.8423818245465</v>
      </c>
      <c r="CR180">
        <v>7821.5339641974206</v>
      </c>
      <c r="CS180">
        <v>9002.242758616685</v>
      </c>
      <c r="CT180">
        <v>10220.607681633213</v>
      </c>
      <c r="CU180">
        <v>10290.898375614395</v>
      </c>
      <c r="CV180">
        <v>-1</v>
      </c>
      <c r="CW180">
        <f>'conditional forecasts_6'!CW180</f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f>'conditional forecasts_6'!CW181</f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777.5566936339892</v>
      </c>
      <c r="E182">
        <v>746.22039814971299</v>
      </c>
      <c r="F182">
        <v>935.06439967580877</v>
      </c>
      <c r="G182">
        <v>901.41378219174203</v>
      </c>
      <c r="H182">
        <v>937.95413224113258</v>
      </c>
      <c r="I182">
        <v>955.77710233649555</v>
      </c>
      <c r="J182">
        <v>906.10228208820047</v>
      </c>
      <c r="K182">
        <v>940.90586948632836</v>
      </c>
      <c r="L182">
        <v>901.11147683880074</v>
      </c>
      <c r="M182">
        <v>845.34415007606003</v>
      </c>
      <c r="N182">
        <v>857.96406597430314</v>
      </c>
      <c r="O182">
        <v>685.39103053450981</v>
      </c>
      <c r="P182">
        <v>886.63475459413155</v>
      </c>
      <c r="Q182">
        <v>854.08766959128911</v>
      </c>
      <c r="R182">
        <v>1034.6721364297905</v>
      </c>
      <c r="S182">
        <v>979.65164880986799</v>
      </c>
      <c r="T182">
        <v>1002.8274428107646</v>
      </c>
      <c r="U182">
        <v>1011.7088738851828</v>
      </c>
      <c r="V182">
        <v>957.7051987431264</v>
      </c>
      <c r="W182">
        <v>993.20524120046218</v>
      </c>
      <c r="X182">
        <v>958.96950465280372</v>
      </c>
      <c r="Y182">
        <v>912.98179672771187</v>
      </c>
      <c r="Z182">
        <v>936.12431363496194</v>
      </c>
      <c r="AA182">
        <v>772.31650031993854</v>
      </c>
      <c r="AB182">
        <v>978.85647539019533</v>
      </c>
      <c r="AC182">
        <v>947.71515679444201</v>
      </c>
      <c r="AD182">
        <v>1126.6783313528913</v>
      </c>
      <c r="AE182">
        <v>1068.6516326401438</v>
      </c>
      <c r="AF182">
        <v>1089.0073714180812</v>
      </c>
      <c r="AG182">
        <v>1096.2829323177709</v>
      </c>
      <c r="AH182">
        <v>1042.2161750780833</v>
      </c>
      <c r="AI182">
        <v>1078.9831844825831</v>
      </c>
      <c r="AJ182">
        <v>1046.8724687896695</v>
      </c>
      <c r="AK182">
        <v>1003.3839664972861</v>
      </c>
      <c r="AL182">
        <v>1029.0292110358268</v>
      </c>
      <c r="AM182">
        <v>867.49514165276116</v>
      </c>
      <c r="AN182">
        <v>1075.9528598417842</v>
      </c>
      <c r="AO182">
        <v>1046.3140362626227</v>
      </c>
      <c r="AP182">
        <v>1226.3595108830268</v>
      </c>
      <c r="AQ182">
        <v>1169.0497538555851</v>
      </c>
      <c r="AR182">
        <v>1189.8732493500115</v>
      </c>
      <c r="AS182">
        <v>1197.5264594730072</v>
      </c>
      <c r="AT182">
        <v>1143.9104051534075</v>
      </c>
      <c r="AU182">
        <v>1181.3236726606583</v>
      </c>
      <c r="AV182">
        <v>1150.1052914043496</v>
      </c>
      <c r="AW182">
        <v>1107.728303654555</v>
      </c>
      <c r="AX182">
        <v>1134.6202734483318</v>
      </c>
      <c r="AY182">
        <v>974.36248758894601</v>
      </c>
      <c r="AZ182">
        <v>1184.0340776290316</v>
      </c>
      <c r="BA182">
        <v>1155.4914791689812</v>
      </c>
      <c r="BB182">
        <v>1336.50273896966</v>
      </c>
      <c r="BC182">
        <v>1280.0488602271657</v>
      </c>
      <c r="BD182">
        <v>1301.6554160677179</v>
      </c>
      <c r="BE182">
        <v>1310.0559413154242</v>
      </c>
      <c r="BF182">
        <v>1257.177593712632</v>
      </c>
      <c r="BG182">
        <v>1295.330737805391</v>
      </c>
      <c r="BH182">
        <v>1264.854661965574</v>
      </c>
      <c r="BI182">
        <v>1223.2173738469289</v>
      </c>
      <c r="BJ182">
        <v>1250.8426657459306</v>
      </c>
      <c r="BK182">
        <v>1091.3139057401688</v>
      </c>
      <c r="BL182">
        <v>1301.7195579182271</v>
      </c>
      <c r="BM182">
        <v>1273.9305896795818</v>
      </c>
      <c r="BN182">
        <v>1455.7297662375588</v>
      </c>
      <c r="BO182">
        <v>1400.1061390935415</v>
      </c>
      <c r="BP182">
        <v>1422.5796661549946</v>
      </c>
      <c r="BQ182">
        <v>1431.859682577181</v>
      </c>
      <c r="BR182">
        <v>1379.8301093977509</v>
      </c>
      <c r="BS182">
        <v>1418.745038718145</v>
      </c>
      <c r="BT182">
        <v>1388.8875358808091</v>
      </c>
      <c r="BU182">
        <v>1347.6880256069742</v>
      </c>
      <c r="BV182">
        <v>1375.5710578888511</v>
      </c>
      <c r="BW182">
        <v>1216.1730838093574</v>
      </c>
      <c r="BX182">
        <v>1426.6886358316096</v>
      </c>
      <c r="BY182">
        <v>1399.1305707734009</v>
      </c>
      <c r="BZ182">
        <v>1581.4245887985396</v>
      </c>
      <c r="CA182">
        <v>1526.6585617686949</v>
      </c>
      <c r="CB182">
        <v>1550.3637674069219</v>
      </c>
      <c r="CC182">
        <v>1561.148582227185</v>
      </c>
      <c r="CD182">
        <v>1510.6866687258575</v>
      </c>
      <c r="CE182">
        <v>1550.953488206452</v>
      </c>
      <c r="CF182">
        <v>1521.9456052129281</v>
      </c>
      <c r="CG182">
        <v>1480.8779511208652</v>
      </c>
      <c r="CH182">
        <v>1508.077277462623</v>
      </c>
      <c r="CI182">
        <v>1347.2717929981109</v>
      </c>
      <c r="CJ182">
        <v>1555.9361827792941</v>
      </c>
      <c r="CK182">
        <v>1526.5380667070517</v>
      </c>
      <c r="CL182">
        <v>1707.6154340180533</v>
      </c>
      <c r="CM182">
        <v>1653.2055645241253</v>
      </c>
      <c r="CN182">
        <v>1678.6021423642792</v>
      </c>
      <c r="CO182">
        <v>1693.3259551510894</v>
      </c>
      <c r="CP182">
        <v>1648.6328441446203</v>
      </c>
      <c r="CQ182">
        <v>1694.0670767121908</v>
      </c>
      <c r="CR182">
        <v>1670.7887646586166</v>
      </c>
      <c r="CS182">
        <v>1628.8804180891357</v>
      </c>
      <c r="CT182">
        <v>1637.2560344709855</v>
      </c>
      <c r="CU182">
        <v>1519.7317121300712</v>
      </c>
      <c r="CV182">
        <v>1</v>
      </c>
      <c r="CW182">
        <f>'conditional forecasts_6'!CW182</f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f>'conditional forecasts_6'!CW183</f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1120.454201161607</v>
      </c>
      <c r="E184">
        <v>1052.5737754366085</v>
      </c>
      <c r="F184">
        <v>1150.9196785781494</v>
      </c>
      <c r="G184">
        <v>1074.0199495144998</v>
      </c>
      <c r="H184">
        <v>1100.0487740723277</v>
      </c>
      <c r="I184">
        <v>1040.6719381686205</v>
      </c>
      <c r="J184">
        <v>987.22382149407235</v>
      </c>
      <c r="K184">
        <v>978.81526213945722</v>
      </c>
      <c r="L184">
        <v>893.93451183391119</v>
      </c>
      <c r="M184">
        <v>931.98958471831406</v>
      </c>
      <c r="N184">
        <v>976.20722921910851</v>
      </c>
      <c r="O184">
        <v>924.30085798554182</v>
      </c>
      <c r="P184">
        <v>1057.8477543089771</v>
      </c>
      <c r="Q184">
        <v>1036.0343028295852</v>
      </c>
      <c r="R184">
        <v>1182.7024406914957</v>
      </c>
      <c r="S184">
        <v>1117.5836510728047</v>
      </c>
      <c r="T184">
        <v>1136.4109522628009</v>
      </c>
      <c r="U184">
        <v>1061.7152858385671</v>
      </c>
      <c r="V184">
        <v>992.92583808580923</v>
      </c>
      <c r="W184">
        <v>976.59529741948427</v>
      </c>
      <c r="X184">
        <v>893.91153183621759</v>
      </c>
      <c r="Y184">
        <v>943.53852729622622</v>
      </c>
      <c r="Z184">
        <v>1004.7479868187081</v>
      </c>
      <c r="AA184">
        <v>970.57718992340756</v>
      </c>
      <c r="AB184">
        <v>1118.485424629522</v>
      </c>
      <c r="AC184">
        <v>1105.489014958182</v>
      </c>
      <c r="AD184">
        <v>1255.4525096690038</v>
      </c>
      <c r="AE184">
        <v>1189.726192080584</v>
      </c>
      <c r="AF184">
        <v>1206.2703785458129</v>
      </c>
      <c r="AG184">
        <v>1129.5927965710434</v>
      </c>
      <c r="AH184">
        <v>1060.3299813205331</v>
      </c>
      <c r="AI184">
        <v>1045.4119624052764</v>
      </c>
      <c r="AJ184">
        <v>965.79772139386296</v>
      </c>
      <c r="AK184">
        <v>1019.6312067848527</v>
      </c>
      <c r="AL184">
        <v>1085.6296566562239</v>
      </c>
      <c r="AM184">
        <v>1056.3715529744693</v>
      </c>
      <c r="AN184">
        <v>1208.9750916874395</v>
      </c>
      <c r="AO184">
        <v>1200.2157794429438</v>
      </c>
      <c r="AP184">
        <v>1353.8102781863033</v>
      </c>
      <c r="AQ184">
        <v>1291.0660653086393</v>
      </c>
      <c r="AR184">
        <v>1310.018523351353</v>
      </c>
      <c r="AS184">
        <v>1235.3574484648736</v>
      </c>
      <c r="AT184">
        <v>1167.9639830581166</v>
      </c>
      <c r="AU184">
        <v>1155.00862625319</v>
      </c>
      <c r="AV184">
        <v>1077.6223894598893</v>
      </c>
      <c r="AW184">
        <v>1134.0147270240579</v>
      </c>
      <c r="AX184">
        <v>1202.8615607737747</v>
      </c>
      <c r="AY184">
        <v>1176.6258809056594</v>
      </c>
      <c r="AZ184">
        <v>1332.2849278240283</v>
      </c>
      <c r="BA184">
        <v>1326.4928834940156</v>
      </c>
      <c r="BB184">
        <v>1482.8921776734574</v>
      </c>
      <c r="BC184">
        <v>1422.76869752532</v>
      </c>
      <c r="BD184">
        <v>1444.177073330156</v>
      </c>
      <c r="BE184">
        <v>1371.8472899075268</v>
      </c>
      <c r="BF184">
        <v>1306.7028428091376</v>
      </c>
      <c r="BG184">
        <v>1295.9469762187166</v>
      </c>
      <c r="BH184">
        <v>1220.7306029327447</v>
      </c>
      <c r="BI184">
        <v>1279.2735996732854</v>
      </c>
      <c r="BJ184">
        <v>1350.2591839567795</v>
      </c>
      <c r="BK184">
        <v>1326.1602806899036</v>
      </c>
      <c r="BL184">
        <v>1483.9694064453151</v>
      </c>
      <c r="BM184">
        <v>1480.3599501235283</v>
      </c>
      <c r="BN184">
        <v>1638.99218694302</v>
      </c>
      <c r="BO184">
        <v>1581.1605394694593</v>
      </c>
      <c r="BP184">
        <v>1604.9102438563382</v>
      </c>
      <c r="BQ184">
        <v>1534.9372606580619</v>
      </c>
      <c r="BR184">
        <v>1472.104643480375</v>
      </c>
      <c r="BS184">
        <v>1463.5348141322947</v>
      </c>
      <c r="BT184">
        <v>1390.2931800673905</v>
      </c>
      <c r="BU184">
        <v>1450.5341670335683</v>
      </c>
      <c r="BV184">
        <v>1522.924885440422</v>
      </c>
      <c r="BW184">
        <v>1499.9965087829144</v>
      </c>
      <c r="BX184">
        <v>1658.8834639613451</v>
      </c>
      <c r="BY184">
        <v>1656.4684019695612</v>
      </c>
      <c r="BZ184">
        <v>1816.6422427403882</v>
      </c>
      <c r="CA184">
        <v>1760.8821443864772</v>
      </c>
      <c r="CB184">
        <v>1787.2939149129618</v>
      </c>
      <c r="CC184">
        <v>1720.4593763056005</v>
      </c>
      <c r="CD184">
        <v>1660.9457762729271</v>
      </c>
      <c r="CE184">
        <v>1655.4504000382217</v>
      </c>
      <c r="CF184">
        <v>1584.5846843464196</v>
      </c>
      <c r="CG184">
        <v>1646.1403768861464</v>
      </c>
      <c r="CH184">
        <v>1718.6169744779636</v>
      </c>
      <c r="CI184">
        <v>1694.6508006605168</v>
      </c>
      <c r="CJ184">
        <v>1851.7324017041442</v>
      </c>
      <c r="CK184">
        <v>1847.3524037376378</v>
      </c>
      <c r="CL184">
        <v>2006.2820484149931</v>
      </c>
      <c r="CM184">
        <v>1950.9332040117308</v>
      </c>
      <c r="CN184">
        <v>1980.0379921632737</v>
      </c>
      <c r="CO184">
        <v>1918.9450381065462</v>
      </c>
      <c r="CP184">
        <v>1867.9075343813304</v>
      </c>
      <c r="CQ184">
        <v>1873.2371332707035</v>
      </c>
      <c r="CR184">
        <v>1810.7291110874803</v>
      </c>
      <c r="CS184">
        <v>1873.5462107261817</v>
      </c>
      <c r="CT184">
        <v>1945.6742730917349</v>
      </c>
      <c r="CU184">
        <v>1907.8359196714875</v>
      </c>
      <c r="CV184">
        <v>-1</v>
      </c>
      <c r="CW184">
        <f>'conditional forecasts_6'!CW184</f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f>'conditional forecasts_6'!CW185</f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1222.5137857969517</v>
      </c>
      <c r="E186">
        <v>1366.073086426853</v>
      </c>
      <c r="F186">
        <v>2241.4036679510714</v>
      </c>
      <c r="G186">
        <v>3539.2188807954371</v>
      </c>
      <c r="H186">
        <v>4085.1824837995673</v>
      </c>
      <c r="I186">
        <v>4387.146919462004</v>
      </c>
      <c r="J186">
        <v>4003.8092288694397</v>
      </c>
      <c r="K186">
        <v>3568.8033053973822</v>
      </c>
      <c r="L186">
        <v>3531.1641304149307</v>
      </c>
      <c r="M186">
        <v>2877.6704729412422</v>
      </c>
      <c r="N186">
        <v>2644.397872591765</v>
      </c>
      <c r="O186">
        <v>2506.2730489303631</v>
      </c>
      <c r="P186">
        <v>2753.3775177005009</v>
      </c>
      <c r="Q186">
        <v>3055.6021266722069</v>
      </c>
      <c r="R186">
        <v>3231.5812598185753</v>
      </c>
      <c r="S186">
        <v>3701.588938418095</v>
      </c>
      <c r="T186">
        <v>3791.6658526916908</v>
      </c>
      <c r="U186">
        <v>4010.1261750136691</v>
      </c>
      <c r="V186">
        <v>3757.4160605431989</v>
      </c>
      <c r="W186">
        <v>3534.2594307647687</v>
      </c>
      <c r="X186">
        <v>3676.7243136786847</v>
      </c>
      <c r="Y186">
        <v>3121.954465614358</v>
      </c>
      <c r="Z186">
        <v>2909.4571518197304</v>
      </c>
      <c r="AA186">
        <v>2748.4063885767405</v>
      </c>
      <c r="AB186">
        <v>2963.3794179920092</v>
      </c>
      <c r="AC186">
        <v>3242.6060442576677</v>
      </c>
      <c r="AD186">
        <v>3407.8557916626564</v>
      </c>
      <c r="AE186">
        <v>3875.2938011638339</v>
      </c>
      <c r="AF186">
        <v>3966.1550579340119</v>
      </c>
      <c r="AG186">
        <v>4186.714619632372</v>
      </c>
      <c r="AH186">
        <v>3938.0476397788507</v>
      </c>
      <c r="AI186">
        <v>3722.180719682533</v>
      </c>
      <c r="AJ186">
        <v>3875.3849546771644</v>
      </c>
      <c r="AK186">
        <v>3333.4591753142759</v>
      </c>
      <c r="AL186">
        <v>3133.6767779338179</v>
      </c>
      <c r="AM186">
        <v>2983.1714137872323</v>
      </c>
      <c r="AN186">
        <v>3205.4960418579699</v>
      </c>
      <c r="AO186">
        <v>3489.0697796601162</v>
      </c>
      <c r="AP186">
        <v>3656.7012173395315</v>
      </c>
      <c r="AQ186">
        <v>4125.8477803910109</v>
      </c>
      <c r="AR186">
        <v>4218.7905645048704</v>
      </c>
      <c r="AS186">
        <v>4442.3760008295803</v>
      </c>
      <c r="AT186">
        <v>4197.8041024075246</v>
      </c>
      <c r="AU186">
        <v>3986.9400117651912</v>
      </c>
      <c r="AV186">
        <v>4145.7722670932699</v>
      </c>
      <c r="AW186">
        <v>3609.8004191905629</v>
      </c>
      <c r="AX186">
        <v>3416.0240132829749</v>
      </c>
      <c r="AY186">
        <v>3271.3413445135002</v>
      </c>
      <c r="AZ186">
        <v>3499.1237773925532</v>
      </c>
      <c r="BA186">
        <v>3787.6879748530082</v>
      </c>
      <c r="BB186">
        <v>3959.8406138249084</v>
      </c>
      <c r="BC186">
        <v>4433.1354966350191</v>
      </c>
      <c r="BD186">
        <v>4530.014186596818</v>
      </c>
      <c r="BE186">
        <v>4757.4914364925453</v>
      </c>
      <c r="BF186">
        <v>4516.8876727877123</v>
      </c>
      <c r="BG186">
        <v>4310.1078654260846</v>
      </c>
      <c r="BH186">
        <v>4473.1017534865878</v>
      </c>
      <c r="BI186">
        <v>3941.2842825409512</v>
      </c>
      <c r="BJ186">
        <v>3751.5724797384519</v>
      </c>
      <c r="BK186">
        <v>3610.8272258155525</v>
      </c>
      <c r="BL186">
        <v>3842.4496120585386</v>
      </c>
      <c r="BM186">
        <v>4134.8468906610033</v>
      </c>
      <c r="BN186">
        <v>4310.9449470223644</v>
      </c>
      <c r="BO186">
        <v>4788.3972643231855</v>
      </c>
      <c r="BP186">
        <v>4889.6760238196366</v>
      </c>
      <c r="BQ186">
        <v>5121.7222425773361</v>
      </c>
      <c r="BR186">
        <v>4885.670832080631</v>
      </c>
      <c r="BS186">
        <v>4683.1584678511363</v>
      </c>
      <c r="BT186">
        <v>4849.84935146918</v>
      </c>
      <c r="BU186">
        <v>4320.9467210389839</v>
      </c>
      <c r="BV186">
        <v>4133.3231855640288</v>
      </c>
      <c r="BW186">
        <v>3994.0269546563973</v>
      </c>
      <c r="BX186">
        <v>4226.8833524122911</v>
      </c>
      <c r="BY186">
        <v>4520.8918641587525</v>
      </c>
      <c r="BZ186">
        <v>4699.6014834741254</v>
      </c>
      <c r="CA186">
        <v>5181.1438866356184</v>
      </c>
      <c r="CB186">
        <v>5288.1528738042061</v>
      </c>
      <c r="CC186">
        <v>5527.2978381097364</v>
      </c>
      <c r="CD186">
        <v>5298.9848126010857</v>
      </c>
      <c r="CE186">
        <v>5103.7697498105799</v>
      </c>
      <c r="CF186">
        <v>5276.0660878982299</v>
      </c>
      <c r="CG186">
        <v>4749.9134796280323</v>
      </c>
      <c r="CH186">
        <v>4561.3574324868514</v>
      </c>
      <c r="CI186">
        <v>4417.3461289232164</v>
      </c>
      <c r="CJ186">
        <v>4642.7643901424781</v>
      </c>
      <c r="CK186">
        <v>4928.7551256435618</v>
      </c>
      <c r="CL186">
        <v>5101.9510027144115</v>
      </c>
      <c r="CM186">
        <v>5584.8734830155718</v>
      </c>
      <c r="CN186">
        <v>5700.5111517235819</v>
      </c>
      <c r="CO186">
        <v>5958.2466012252262</v>
      </c>
      <c r="CP186">
        <v>5757.0571906598652</v>
      </c>
      <c r="CQ186">
        <v>5577.4917149378716</v>
      </c>
      <c r="CR186">
        <v>5773.7852466514541</v>
      </c>
      <c r="CS186">
        <v>5249.2322296294851</v>
      </c>
      <c r="CT186">
        <v>4983.8480339648922</v>
      </c>
      <c r="CU186">
        <v>5081.3227095953043</v>
      </c>
      <c r="CV186">
        <v>1</v>
      </c>
      <c r="CW186">
        <f>'conditional forecasts_6'!CW186</f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f>'conditional forecasts_6'!CW187</f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3038.0211038380521</v>
      </c>
      <c r="E188">
        <v>1833.1852561106234</v>
      </c>
      <c r="F188">
        <v>1286.5537965890978</v>
      </c>
      <c r="G188">
        <v>963.83278896850845</v>
      </c>
      <c r="H188">
        <v>1495.0027864298615</v>
      </c>
      <c r="I188">
        <v>2097.9521797645248</v>
      </c>
      <c r="J188">
        <v>2984.7907181195242</v>
      </c>
      <c r="K188">
        <v>3546.3303087736494</v>
      </c>
      <c r="L188">
        <v>3439.0385378194123</v>
      </c>
      <c r="M188">
        <v>3650.4876547892636</v>
      </c>
      <c r="N188">
        <v>3301.4306464952297</v>
      </c>
      <c r="O188">
        <v>2727.8778322462686</v>
      </c>
      <c r="P188">
        <v>1985.6121791729115</v>
      </c>
      <c r="Q188">
        <v>1565.9211267576684</v>
      </c>
      <c r="R188">
        <v>1866.367751722255</v>
      </c>
      <c r="S188">
        <v>2147.149520751238</v>
      </c>
      <c r="T188">
        <v>2712.3067866725601</v>
      </c>
      <c r="U188">
        <v>2952.1748238971941</v>
      </c>
      <c r="V188">
        <v>3423.9588420554874</v>
      </c>
      <c r="W188">
        <v>3708.4129619724517</v>
      </c>
      <c r="X188">
        <v>3491.585828107166</v>
      </c>
      <c r="Y188">
        <v>3716.5338632676462</v>
      </c>
      <c r="Z188">
        <v>3448.6610669457459</v>
      </c>
      <c r="AA188">
        <v>2976.0163735566048</v>
      </c>
      <c r="AB188">
        <v>2321.0311240582937</v>
      </c>
      <c r="AC188">
        <v>1961.2464459888006</v>
      </c>
      <c r="AD188">
        <v>2293.823472393985</v>
      </c>
      <c r="AE188">
        <v>2583.4111994419454</v>
      </c>
      <c r="AF188">
        <v>3140.0325153934809</v>
      </c>
      <c r="AG188">
        <v>3360.8583942660389</v>
      </c>
      <c r="AH188">
        <v>3810.0768913836023</v>
      </c>
      <c r="AI188">
        <v>4074.5656631310035</v>
      </c>
      <c r="AJ188">
        <v>3844.6074990868183</v>
      </c>
      <c r="AK188">
        <v>4065.0052989333808</v>
      </c>
      <c r="AL188">
        <v>3800.5789697551877</v>
      </c>
      <c r="AM188">
        <v>3337.203543208042</v>
      </c>
      <c r="AN188">
        <v>2694.4808005813907</v>
      </c>
      <c r="AO188">
        <v>2347.2803915124741</v>
      </c>
      <c r="AP188">
        <v>2690.7547153232772</v>
      </c>
      <c r="AQ188">
        <v>2988.3807981832579</v>
      </c>
      <c r="AR188">
        <v>3549.8003284213082</v>
      </c>
      <c r="AS188">
        <v>3772.4510213676408</v>
      </c>
      <c r="AT188">
        <v>4221.2633708149842</v>
      </c>
      <c r="AU188">
        <v>4484.1450258848108</v>
      </c>
      <c r="AV188">
        <v>4252.4841229983704</v>
      </c>
      <c r="AW188">
        <v>4472.038609247149</v>
      </c>
      <c r="AX188">
        <v>4208.238977570908</v>
      </c>
      <c r="AY188">
        <v>3747.1211639916564</v>
      </c>
      <c r="AZ188">
        <v>3108.0172213084852</v>
      </c>
      <c r="BA188">
        <v>2765.2316884988545</v>
      </c>
      <c r="BB188">
        <v>3113.2580597276601</v>
      </c>
      <c r="BC188">
        <v>3415.0183479569205</v>
      </c>
      <c r="BD188">
        <v>3979.8353388205524</v>
      </c>
      <c r="BE188">
        <v>4205.0999053912574</v>
      </c>
      <c r="BF188">
        <v>4655.9140049059706</v>
      </c>
      <c r="BG188">
        <v>4920.4666797227383</v>
      </c>
      <c r="BH188">
        <v>4690.4202562286791</v>
      </c>
      <c r="BI188">
        <v>4911.7126967185986</v>
      </c>
      <c r="BJ188">
        <v>4649.824465950509</v>
      </c>
      <c r="BK188">
        <v>4190.7273780533906</v>
      </c>
      <c r="BL188">
        <v>3553.6282231454279</v>
      </c>
      <c r="BM188">
        <v>3212.7126904136821</v>
      </c>
      <c r="BN188">
        <v>3562.4216214880553</v>
      </c>
      <c r="BO188">
        <v>3865.7254345746242</v>
      </c>
      <c r="BP188">
        <v>4432.0968825725122</v>
      </c>
      <c r="BQ188">
        <v>4659.1434289639092</v>
      </c>
      <c r="BR188">
        <v>5112.1865227495664</v>
      </c>
      <c r="BS188">
        <v>5379.5581901552159</v>
      </c>
      <c r="BT188">
        <v>5152.9103191481627</v>
      </c>
      <c r="BU188">
        <v>5377.9644453773872</v>
      </c>
      <c r="BV188">
        <v>5119.7737371659587</v>
      </c>
      <c r="BW188">
        <v>4663.7345280253121</v>
      </c>
      <c r="BX188">
        <v>4028.4658278234483</v>
      </c>
      <c r="BY188">
        <v>3687.7414974121566</v>
      </c>
      <c r="BZ188">
        <v>4035.9607307465917</v>
      </c>
      <c r="CA188">
        <v>4336.561443978324</v>
      </c>
      <c r="CB188">
        <v>4900.0097485477636</v>
      </c>
      <c r="CC188">
        <v>5125.2761257894217</v>
      </c>
      <c r="CD188">
        <v>5579.075855839038</v>
      </c>
      <c r="CE188">
        <v>5850.7093304080108</v>
      </c>
      <c r="CF188">
        <v>5631.9596684802691</v>
      </c>
      <c r="CG188">
        <v>5867.6338994642747</v>
      </c>
      <c r="CH188">
        <v>5620.916562297476</v>
      </c>
      <c r="CI188">
        <v>5174.677370592095</v>
      </c>
      <c r="CJ188">
        <v>4544.7690253523324</v>
      </c>
      <c r="CK188">
        <v>4203.086729786939</v>
      </c>
      <c r="CL188">
        <v>4542.8790357521721</v>
      </c>
      <c r="CM188">
        <v>4827.3405831450818</v>
      </c>
      <c r="CN188">
        <v>5372.5215952881563</v>
      </c>
      <c r="CO188">
        <v>5579.6774551015587</v>
      </c>
      <c r="CP188">
        <v>6017.8045167358614</v>
      </c>
      <c r="CQ188">
        <v>6295.3854556353799</v>
      </c>
      <c r="CR188">
        <v>6077.1639782656093</v>
      </c>
      <c r="CS188">
        <v>6359.0285802193857</v>
      </c>
      <c r="CT188">
        <v>6202.7878229233011</v>
      </c>
      <c r="CU188">
        <v>5598.3069200605187</v>
      </c>
      <c r="CV188">
        <v>-1</v>
      </c>
      <c r="CW188">
        <f>'conditional forecasts_6'!CW188</f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f>'conditional forecasts_6'!CW189</f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3420.5711005344924</v>
      </c>
      <c r="E190">
        <v>3498.9207938040349</v>
      </c>
      <c r="F190">
        <v>3931.143986181281</v>
      </c>
      <c r="G190">
        <v>4010.3233584097352</v>
      </c>
      <c r="H190">
        <v>4038.4771467399542</v>
      </c>
      <c r="I190">
        <v>4132.3249308603963</v>
      </c>
      <c r="J190">
        <v>4025.5613405637814</v>
      </c>
      <c r="K190">
        <v>3986.0881042451074</v>
      </c>
      <c r="L190">
        <v>3956.7296274703467</v>
      </c>
      <c r="M190">
        <v>3636.5089626770464</v>
      </c>
      <c r="N190">
        <v>3597.1765793082086</v>
      </c>
      <c r="O190">
        <v>3220.4164489534587</v>
      </c>
      <c r="P190">
        <v>3643.1275886951089</v>
      </c>
      <c r="Q190">
        <v>3724.0570126338907</v>
      </c>
      <c r="R190">
        <v>4117.4612227409361</v>
      </c>
      <c r="S190">
        <v>4163.6140185626691</v>
      </c>
      <c r="T190">
        <v>4200.9547768012908</v>
      </c>
      <c r="U190">
        <v>4291.9959433796157</v>
      </c>
      <c r="V190">
        <v>4180.254640029696</v>
      </c>
      <c r="W190">
        <v>4135.1613366125257</v>
      </c>
      <c r="X190">
        <v>4109.3859947037799</v>
      </c>
      <c r="Y190">
        <v>3808.4710755143974</v>
      </c>
      <c r="Z190">
        <v>3798.1075745086009</v>
      </c>
      <c r="AA190">
        <v>3453.2617289141799</v>
      </c>
      <c r="AB190">
        <v>3904.1735913941461</v>
      </c>
      <c r="AC190">
        <v>4004.8035225425028</v>
      </c>
      <c r="AD190">
        <v>4408.2569945171927</v>
      </c>
      <c r="AE190">
        <v>4457.0791502578522</v>
      </c>
      <c r="AF190">
        <v>4493.5747745413455</v>
      </c>
      <c r="AG190">
        <v>4583.8879875596949</v>
      </c>
      <c r="AH190">
        <v>4473.8447787803752</v>
      </c>
      <c r="AI190">
        <v>4433.6583238259809</v>
      </c>
      <c r="AJ190">
        <v>4415.6554436658444</v>
      </c>
      <c r="AK190">
        <v>4124.4939143401189</v>
      </c>
      <c r="AL190">
        <v>4124.8857455140123</v>
      </c>
      <c r="AM190">
        <v>3790.9731323279702</v>
      </c>
      <c r="AN190">
        <v>4252.398942997992</v>
      </c>
      <c r="AO190">
        <v>4362.7223359374066</v>
      </c>
      <c r="AP190">
        <v>4774.810602026595</v>
      </c>
      <c r="AQ190">
        <v>4831.1410848161049</v>
      </c>
      <c r="AR190">
        <v>4874.1415169106276</v>
      </c>
      <c r="AS190">
        <v>4970.2573129117354</v>
      </c>
      <c r="AT190">
        <v>4865.7250854786662</v>
      </c>
      <c r="AU190">
        <v>4831.1669495201404</v>
      </c>
      <c r="AV190">
        <v>4819.2066306427441</v>
      </c>
      <c r="AW190">
        <v>4534.6197461829361</v>
      </c>
      <c r="AX190">
        <v>4542.0539912427093</v>
      </c>
      <c r="AY190">
        <v>4215.4588026052388</v>
      </c>
      <c r="AZ190">
        <v>4684.2386189047556</v>
      </c>
      <c r="BA190">
        <v>4801.7465090683072</v>
      </c>
      <c r="BB190">
        <v>5220.7241729822945</v>
      </c>
      <c r="BC190">
        <v>5283.613804688177</v>
      </c>
      <c r="BD190">
        <v>5332.8776118466358</v>
      </c>
      <c r="BE190">
        <v>5435.0297724234579</v>
      </c>
      <c r="BF190">
        <v>5336.376618610062</v>
      </c>
      <c r="BG190">
        <v>5307.5903814275925</v>
      </c>
      <c r="BH190">
        <v>5301.3205507301918</v>
      </c>
      <c r="BI190">
        <v>5022.3519154351852</v>
      </c>
      <c r="BJ190">
        <v>5035.3383897203821</v>
      </c>
      <c r="BK190">
        <v>4714.2452720269375</v>
      </c>
      <c r="BL190">
        <v>5188.5088785482403</v>
      </c>
      <c r="BM190">
        <v>5311.527768564385</v>
      </c>
      <c r="BN190">
        <v>5736.0916509249109</v>
      </c>
      <c r="BO190">
        <v>5804.6758526502144</v>
      </c>
      <c r="BP190">
        <v>5859.7413928898304</v>
      </c>
      <c r="BQ190">
        <v>5967.7510287460254</v>
      </c>
      <c r="BR190">
        <v>5874.9031974581258</v>
      </c>
      <c r="BS190">
        <v>5851.7148613594418</v>
      </c>
      <c r="BT190">
        <v>5850.6607431214925</v>
      </c>
      <c r="BU190">
        <v>5576.3771957214722</v>
      </c>
      <c r="BV190">
        <v>5593.4523492403332</v>
      </c>
      <c r="BW190">
        <v>5275.9205441589093</v>
      </c>
      <c r="BX190">
        <v>5753.4491862531304</v>
      </c>
      <c r="BY190">
        <v>5879.8136740996833</v>
      </c>
      <c r="BZ190">
        <v>6308.2552051839866</v>
      </c>
      <c r="CA190">
        <v>6381.6557214024715</v>
      </c>
      <c r="CB190">
        <v>6442.692211151043</v>
      </c>
      <c r="CC190">
        <v>6557.7304997177207</v>
      </c>
      <c r="CD190">
        <v>6472.5019582102295</v>
      </c>
      <c r="CE190">
        <v>6456.7505682889378</v>
      </c>
      <c r="CF190">
        <v>6462.0199071391653</v>
      </c>
      <c r="CG190">
        <v>6192.1138438655289</v>
      </c>
      <c r="CH190">
        <v>6211.0837107521475</v>
      </c>
      <c r="CI190">
        <v>5892.9695385265841</v>
      </c>
      <c r="CJ190">
        <v>6368.0889982851604</v>
      </c>
      <c r="CK190">
        <v>6491.4607729935015</v>
      </c>
      <c r="CL190">
        <v>6917.6576527314464</v>
      </c>
      <c r="CM190">
        <v>6992.5674803377569</v>
      </c>
      <c r="CN190">
        <v>7058.7613477106634</v>
      </c>
      <c r="CO190">
        <v>7184.5992387318211</v>
      </c>
      <c r="CP190">
        <v>7117.2222862174203</v>
      </c>
      <c r="CQ190">
        <v>7117.664205073198</v>
      </c>
      <c r="CR190">
        <v>7143.4979316497829</v>
      </c>
      <c r="CS190">
        <v>6902.1077512679822</v>
      </c>
      <c r="CT190">
        <v>6847.7755697706616</v>
      </c>
      <c r="CU190">
        <v>6689.2433387769688</v>
      </c>
      <c r="CV190">
        <v>1</v>
      </c>
      <c r="CW190">
        <f>'conditional forecasts_6'!CW190</f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f>'conditional forecasts_6'!CW191</f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4587.9991972712305</v>
      </c>
      <c r="E192">
        <v>4344.4958276729712</v>
      </c>
      <c r="F192">
        <v>4608.3674336347185</v>
      </c>
      <c r="G192">
        <v>4248.0617331176645</v>
      </c>
      <c r="H192">
        <v>4256.9519577306082</v>
      </c>
      <c r="I192">
        <v>3982.0160490226222</v>
      </c>
      <c r="J192">
        <v>3787.1296183396043</v>
      </c>
      <c r="K192">
        <v>3775.1472517649272</v>
      </c>
      <c r="L192">
        <v>3504.7086117788594</v>
      </c>
      <c r="M192">
        <v>3700.4512622405732</v>
      </c>
      <c r="N192">
        <v>3933.2475997018641</v>
      </c>
      <c r="O192">
        <v>3933.6443504429676</v>
      </c>
      <c r="P192">
        <v>4271.2656528023745</v>
      </c>
      <c r="Q192">
        <v>4104.9039073258664</v>
      </c>
      <c r="R192">
        <v>4425.3955407334079</v>
      </c>
      <c r="S192">
        <v>4139.7424707952741</v>
      </c>
      <c r="T192">
        <v>4170.30373527955</v>
      </c>
      <c r="U192">
        <v>3892.9155041355898</v>
      </c>
      <c r="V192">
        <v>3684.7622171838671</v>
      </c>
      <c r="W192">
        <v>3660.2072140358978</v>
      </c>
      <c r="X192">
        <v>3391.8607311023698</v>
      </c>
      <c r="Y192">
        <v>3605.6670833526205</v>
      </c>
      <c r="Z192">
        <v>3869.697218047113</v>
      </c>
      <c r="AA192">
        <v>3908.2121351370752</v>
      </c>
      <c r="AB192">
        <v>4282.0136774336879</v>
      </c>
      <c r="AC192">
        <v>4143.8322303538271</v>
      </c>
      <c r="AD192">
        <v>4482.4655417013128</v>
      </c>
      <c r="AE192">
        <v>4206.4581216503948</v>
      </c>
      <c r="AF192">
        <v>4241.6959628824261</v>
      </c>
      <c r="AG192">
        <v>3967.7714667503574</v>
      </c>
      <c r="AH192">
        <v>3764.5796428552799</v>
      </c>
      <c r="AI192">
        <v>3747.7543152337812</v>
      </c>
      <c r="AJ192">
        <v>3489.960236793966</v>
      </c>
      <c r="AK192">
        <v>3716.4863742709204</v>
      </c>
      <c r="AL192">
        <v>3994.5429378197359</v>
      </c>
      <c r="AM192">
        <v>4047.6243906622999</v>
      </c>
      <c r="AN192">
        <v>4435.9246989377834</v>
      </c>
      <c r="AO192">
        <v>4311.6897668170313</v>
      </c>
      <c r="AP192">
        <v>4663.3412786087683</v>
      </c>
      <c r="AQ192">
        <v>4399.1951870084331</v>
      </c>
      <c r="AR192">
        <v>4445.1159156830709</v>
      </c>
      <c r="AS192">
        <v>4180.9031715315969</v>
      </c>
      <c r="AT192">
        <v>3986.837510751131</v>
      </c>
      <c r="AU192">
        <v>3979.0038819921133</v>
      </c>
      <c r="AV192">
        <v>3730.4523130552698</v>
      </c>
      <c r="AW192">
        <v>3966.6915635589316</v>
      </c>
      <c r="AX192">
        <v>4254.9521845105019</v>
      </c>
      <c r="AY192">
        <v>4318.5843085147981</v>
      </c>
      <c r="AZ192">
        <v>4717.5515881836191</v>
      </c>
      <c r="BA192">
        <v>4603.8695438405475</v>
      </c>
      <c r="BB192">
        <v>4965.7918244072171</v>
      </c>
      <c r="BC192">
        <v>4711.5535630658178</v>
      </c>
      <c r="BD192">
        <v>4767.0163852644055</v>
      </c>
      <c r="BE192">
        <v>4512.0264901841492</v>
      </c>
      <c r="BF192">
        <v>4326.9286234582614</v>
      </c>
      <c r="BG192">
        <v>4327.867106768701</v>
      </c>
      <c r="BH192">
        <v>4087.9374533383107</v>
      </c>
      <c r="BI192">
        <v>4332.6821358903471</v>
      </c>
      <c r="BJ192">
        <v>4629.3611935415302</v>
      </c>
      <c r="BK192">
        <v>4701.3570363485342</v>
      </c>
      <c r="BL192">
        <v>5108.6708078748834</v>
      </c>
      <c r="BM192">
        <v>5003.3570443669223</v>
      </c>
      <c r="BN192">
        <v>5373.7007415476837</v>
      </c>
      <c r="BO192">
        <v>5127.9480447097903</v>
      </c>
      <c r="BP192">
        <v>5191.9380879578684</v>
      </c>
      <c r="BQ192">
        <v>4945.4511663096619</v>
      </c>
      <c r="BR192">
        <v>4768.7205923223491</v>
      </c>
      <c r="BS192">
        <v>4777.7442185335985</v>
      </c>
      <c r="BT192">
        <v>4545.4627332276041</v>
      </c>
      <c r="BU192">
        <v>4797.298242791574</v>
      </c>
      <c r="BV192">
        <v>5100.4771470920059</v>
      </c>
      <c r="BW192">
        <v>5178.4816069492608</v>
      </c>
      <c r="BX192">
        <v>5591.5660141219041</v>
      </c>
      <c r="BY192">
        <v>5492.1658282711414</v>
      </c>
      <c r="BZ192">
        <v>5868.9930679562513</v>
      </c>
      <c r="CA192">
        <v>5630.6397064860867</v>
      </c>
      <c r="CB192">
        <v>5703.0697650459915</v>
      </c>
      <c r="CC192">
        <v>5465.8663051363801</v>
      </c>
      <c r="CD192">
        <v>5298.72538301239</v>
      </c>
      <c r="CE192">
        <v>5316.8620130300642</v>
      </c>
      <c r="CF192">
        <v>5092.3808483667672</v>
      </c>
      <c r="CG192">
        <v>5350.0456902700716</v>
      </c>
      <c r="CH192">
        <v>5656.7864631040993</v>
      </c>
      <c r="CI192">
        <v>5736.3218741780893</v>
      </c>
      <c r="CJ192">
        <v>6149.4993421856343</v>
      </c>
      <c r="CK192">
        <v>6049.7746085984609</v>
      </c>
      <c r="CL192">
        <v>6427.5524259051717</v>
      </c>
      <c r="CM192">
        <v>6192.6722043485697</v>
      </c>
      <c r="CN192">
        <v>6272.2545211403722</v>
      </c>
      <c r="CO192">
        <v>6048.4588001832381</v>
      </c>
      <c r="CP192">
        <v>5897.8939808639498</v>
      </c>
      <c r="CQ192">
        <v>5943.4247292275304</v>
      </c>
      <c r="CR192">
        <v>5740.7530770238236</v>
      </c>
      <c r="CS192">
        <v>5992.795299697249</v>
      </c>
      <c r="CT192">
        <v>6332.835003672204</v>
      </c>
      <c r="CU192">
        <v>6335.7165706147061</v>
      </c>
      <c r="CV192">
        <v>-1</v>
      </c>
      <c r="CW192">
        <f>'conditional forecasts_6'!CW192</f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f>'conditional forecasts_6'!CW193</f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-2623.0627587055087</v>
      </c>
      <c r="E194">
        <v>-1398.0578518096486</v>
      </c>
      <c r="F194">
        <v>-380.26757740327866</v>
      </c>
      <c r="G194">
        <v>2174.7477933430409</v>
      </c>
      <c r="H194">
        <v>3041.5118027387748</v>
      </c>
      <c r="I194">
        <v>4536.4022114733643</v>
      </c>
      <c r="J194">
        <v>5734.4600688186556</v>
      </c>
      <c r="K194">
        <v>3997.3764422845315</v>
      </c>
      <c r="L194">
        <v>6179.7678039502316</v>
      </c>
      <c r="M194">
        <v>3356.5418857680406</v>
      </c>
      <c r="N194">
        <v>122.12647080573015</v>
      </c>
      <c r="O194">
        <v>274.68204434355948</v>
      </c>
      <c r="P194">
        <v>1425.3910834384124</v>
      </c>
      <c r="Q194">
        <v>3376.6105819967152</v>
      </c>
      <c r="R194">
        <v>2364.0937807382752</v>
      </c>
      <c r="S194">
        <v>2888.6301675418849</v>
      </c>
      <c r="T194">
        <v>3227.2567461424123</v>
      </c>
      <c r="U194">
        <v>4944.7993090967866</v>
      </c>
      <c r="V194">
        <v>6436.4229649507415</v>
      </c>
      <c r="W194">
        <v>4943.9720190993203</v>
      </c>
      <c r="X194">
        <v>7287.6724419925949</v>
      </c>
      <c r="Y194">
        <v>4544.036683591894</v>
      </c>
      <c r="Z194">
        <v>1292.1024428563105</v>
      </c>
      <c r="AA194">
        <v>1343.5050822526368</v>
      </c>
      <c r="AB194">
        <v>2364.6774405376182</v>
      </c>
      <c r="AC194">
        <v>4208.6752447952313</v>
      </c>
      <c r="AD194">
        <v>3132.0064173955002</v>
      </c>
      <c r="AE194">
        <v>3636.2965044156817</v>
      </c>
      <c r="AF194">
        <v>3987.9348752748656</v>
      </c>
      <c r="AG194">
        <v>5734.2976953418802</v>
      </c>
      <c r="AH194">
        <v>7253.9554855316092</v>
      </c>
      <c r="AI194">
        <v>5779.1206253063438</v>
      </c>
      <c r="AJ194">
        <v>8128.0200867780577</v>
      </c>
      <c r="AK194">
        <v>5379.9507126060089</v>
      </c>
      <c r="AL194">
        <v>2117.6479145568851</v>
      </c>
      <c r="AM194">
        <v>2155.0427695343328</v>
      </c>
      <c r="AN194">
        <v>3159.6016493536372</v>
      </c>
      <c r="AO194">
        <v>4985.2964241474101</v>
      </c>
      <c r="AP194">
        <v>3890.1348484259725</v>
      </c>
      <c r="AQ194">
        <v>4377.7590668464845</v>
      </c>
      <c r="AR194">
        <v>4716.4532348520515</v>
      </c>
      <c r="AS194">
        <v>6454.5726923456032</v>
      </c>
      <c r="AT194">
        <v>7970.2937090869764</v>
      </c>
      <c r="AU194">
        <v>6494.1995635051017</v>
      </c>
      <c r="AV194">
        <v>8842.2998484204109</v>
      </c>
      <c r="AW194">
        <v>6091.9087967900577</v>
      </c>
      <c r="AX194">
        <v>2824.6337971381963</v>
      </c>
      <c r="AY194">
        <v>2854.3257525957088</v>
      </c>
      <c r="AZ194">
        <v>3849.2032403601279</v>
      </c>
      <c r="BA194">
        <v>5664.3828078119705</v>
      </c>
      <c r="BB194">
        <v>4558.9638757612574</v>
      </c>
      <c r="BC194">
        <v>5037.3309672255418</v>
      </c>
      <c r="BD194">
        <v>5368.0648939461653</v>
      </c>
      <c r="BE194">
        <v>7099.4364038027215</v>
      </c>
      <c r="BF194">
        <v>8609.2998428046194</v>
      </c>
      <c r="BG194">
        <v>7127.8270423016565</v>
      </c>
      <c r="BH194">
        <v>9470.6366238421397</v>
      </c>
      <c r="BI194">
        <v>6714.7381732201902</v>
      </c>
      <c r="BJ194">
        <v>3441.5549423919988</v>
      </c>
      <c r="BK194">
        <v>3464.8891270114773</v>
      </c>
      <c r="BL194">
        <v>4453.0444307355256</v>
      </c>
      <c r="BM194">
        <v>6261.3334026033954</v>
      </c>
      <c r="BN194">
        <v>5149.1140394146823</v>
      </c>
      <c r="BO194">
        <v>5621.0233759899711</v>
      </c>
      <c r="BP194">
        <v>5945.815986824533</v>
      </c>
      <c r="BQ194">
        <v>7671.8036065338774</v>
      </c>
      <c r="BR194">
        <v>9176.7321699787572</v>
      </c>
      <c r="BS194">
        <v>7690.5427717774355</v>
      </c>
      <c r="BT194">
        <v>10028.562346613264</v>
      </c>
      <c r="BU194">
        <v>7267.5249071511753</v>
      </c>
      <c r="BV194">
        <v>3988.6656743440944</v>
      </c>
      <c r="BW194">
        <v>4005.7386374189923</v>
      </c>
      <c r="BX194">
        <v>4987.1602992032058</v>
      </c>
      <c r="BY194">
        <v>6788.5149219065715</v>
      </c>
      <c r="BZ194">
        <v>5669.5708654621149</v>
      </c>
      <c r="CA194">
        <v>6135.4864721926388</v>
      </c>
      <c r="CB194">
        <v>6455.5559388458532</v>
      </c>
      <c r="CC194">
        <v>8178.4873693874752</v>
      </c>
      <c r="CD194">
        <v>9682.0142780531241</v>
      </c>
      <c r="CE194">
        <v>8195.5869815681544</v>
      </c>
      <c r="CF194">
        <v>10533.396703225137</v>
      </c>
      <c r="CG194">
        <v>7770.7316971520213</v>
      </c>
      <c r="CH194">
        <v>4487.165854464869</v>
      </c>
      <c r="CI194">
        <v>4495.1305072862988</v>
      </c>
      <c r="CJ194">
        <v>5463.7705227411489</v>
      </c>
      <c r="CK194">
        <v>7251.8376846293459</v>
      </c>
      <c r="CL194">
        <v>6118.0680056303036</v>
      </c>
      <c r="CM194">
        <v>6583.5155825977454</v>
      </c>
      <c r="CN194">
        <v>6905.6438995835506</v>
      </c>
      <c r="CO194">
        <v>8625.0194045275348</v>
      </c>
      <c r="CP194">
        <v>10157.726428706819</v>
      </c>
      <c r="CQ194">
        <v>8606.2476873333871</v>
      </c>
      <c r="CR194">
        <v>10913.871796955729</v>
      </c>
      <c r="CS194">
        <v>8447.9687727891796</v>
      </c>
      <c r="CT194">
        <v>4307.3493771705453</v>
      </c>
      <c r="CU194">
        <v>6079.4828709182066</v>
      </c>
      <c r="CV194">
        <v>1</v>
      </c>
      <c r="CW194">
        <f>'conditional forecasts_6'!CW194</f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f>'conditional forecasts_6'!CW195</f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9598.3043392488107</v>
      </c>
      <c r="E196">
        <v>9386.1332119826347</v>
      </c>
      <c r="F196">
        <v>8640.7923361252542</v>
      </c>
      <c r="G196">
        <v>6678.7512333873783</v>
      </c>
      <c r="H196">
        <v>5424.9015160546851</v>
      </c>
      <c r="I196">
        <v>4515.4866875371899</v>
      </c>
      <c r="J196">
        <v>3889.5079874265398</v>
      </c>
      <c r="K196">
        <v>3536.351185573184</v>
      </c>
      <c r="L196">
        <v>2961.642215420823</v>
      </c>
      <c r="M196">
        <v>3975.7809729440351</v>
      </c>
      <c r="N196">
        <v>5037.1530042402546</v>
      </c>
      <c r="O196">
        <v>5853.9831443141165</v>
      </c>
      <c r="P196">
        <v>7033.1408829949196</v>
      </c>
      <c r="Q196">
        <v>7745.5443362589049</v>
      </c>
      <c r="R196">
        <v>7914.6071419919317</v>
      </c>
      <c r="S196">
        <v>6528.8657841886816</v>
      </c>
      <c r="T196">
        <v>5198.0821222538234</v>
      </c>
      <c r="U196">
        <v>4047.478687550331</v>
      </c>
      <c r="V196">
        <v>3190.9603030489984</v>
      </c>
      <c r="W196">
        <v>2712.4189063618383</v>
      </c>
      <c r="X196">
        <v>2174.8953539505969</v>
      </c>
      <c r="Y196">
        <v>3332.7196711992865</v>
      </c>
      <c r="Z196">
        <v>4572.2285423759622</v>
      </c>
      <c r="AA196">
        <v>5537.1312850877948</v>
      </c>
      <c r="AB196">
        <v>6794.8924021294952</v>
      </c>
      <c r="AC196">
        <v>7512.6588454728317</v>
      </c>
      <c r="AD196">
        <v>7634.8221746047066</v>
      </c>
      <c r="AE196">
        <v>6181.9477049163406</v>
      </c>
      <c r="AF196">
        <v>4792.7386396163383</v>
      </c>
      <c r="AG196">
        <v>3608.2236806685469</v>
      </c>
      <c r="AH196">
        <v>2744.0869014443415</v>
      </c>
      <c r="AI196">
        <v>2277.4952098697327</v>
      </c>
      <c r="AJ196">
        <v>1762.4907564637047</v>
      </c>
      <c r="AK196">
        <v>2946.0532448882923</v>
      </c>
      <c r="AL196">
        <v>4210.1427113904138</v>
      </c>
      <c r="AM196">
        <v>5196.4866418735146</v>
      </c>
      <c r="AN196">
        <v>6471.633355900025</v>
      </c>
      <c r="AO196">
        <v>7201.9680254776922</v>
      </c>
      <c r="AP196">
        <v>7331.2582287640498</v>
      </c>
      <c r="AQ196">
        <v>5880.1551533515085</v>
      </c>
      <c r="AR196">
        <v>4488.6359582470759</v>
      </c>
      <c r="AS196">
        <v>3300.0753333980347</v>
      </c>
      <c r="AT196">
        <v>2432.8680598200872</v>
      </c>
      <c r="AU196">
        <v>1966.3486914538798</v>
      </c>
      <c r="AV196">
        <v>1455.5234612244799</v>
      </c>
      <c r="AW196">
        <v>2646.9807128444013</v>
      </c>
      <c r="AX196">
        <v>3921.2854444628188</v>
      </c>
      <c r="AY196">
        <v>4918.4035532978241</v>
      </c>
      <c r="AZ196">
        <v>6203.3820829349015</v>
      </c>
      <c r="BA196">
        <v>6941.7530413502873</v>
      </c>
      <c r="BB196">
        <v>7077.1479829015852</v>
      </c>
      <c r="BC196">
        <v>5630.6145009115398</v>
      </c>
      <c r="BD196">
        <v>4242.7624569419659</v>
      </c>
      <c r="BE196">
        <v>3057.5665194655326</v>
      </c>
      <c r="BF196">
        <v>2193.8288249009411</v>
      </c>
      <c r="BG196">
        <v>1731.0623161054591</v>
      </c>
      <c r="BH196">
        <v>1224.2762320731722</v>
      </c>
      <c r="BI196">
        <v>2419.9786965168523</v>
      </c>
      <c r="BJ196">
        <v>3698.657669582466</v>
      </c>
      <c r="BK196">
        <v>4700.2600860447001</v>
      </c>
      <c r="BL196">
        <v>5989.8877295086495</v>
      </c>
      <c r="BM196">
        <v>6733.1811170644023</v>
      </c>
      <c r="BN196">
        <v>6873.887381774487</v>
      </c>
      <c r="BO196">
        <v>5433.1143249781999</v>
      </c>
      <c r="BP196">
        <v>4051.4121611298551</v>
      </c>
      <c r="BQ196">
        <v>2872.5269641157474</v>
      </c>
      <c r="BR196">
        <v>2014.8503446565442</v>
      </c>
      <c r="BS196">
        <v>1557.3463529949358</v>
      </c>
      <c r="BT196">
        <v>1054.4498740279023</v>
      </c>
      <c r="BU196">
        <v>2252.2464627731083</v>
      </c>
      <c r="BV196">
        <v>3531.1637796226423</v>
      </c>
      <c r="BW196">
        <v>4531.6308034802332</v>
      </c>
      <c r="BX196">
        <v>5819.8360060589712</v>
      </c>
      <c r="BY196">
        <v>6562.9761424972958</v>
      </c>
      <c r="BZ196">
        <v>6706.4657677389096</v>
      </c>
      <c r="CA196">
        <v>5272.6572215220331</v>
      </c>
      <c r="CB196">
        <v>3902.3619435218579</v>
      </c>
      <c r="CC196">
        <v>2738.2226379837557</v>
      </c>
      <c r="CD196">
        <v>1896.1616010281523</v>
      </c>
      <c r="CE196">
        <v>1451.7677213885054</v>
      </c>
      <c r="CF196">
        <v>956.1515730019596</v>
      </c>
      <c r="CG196">
        <v>2153.1344517304469</v>
      </c>
      <c r="CH196">
        <v>3422.6688865272572</v>
      </c>
      <c r="CI196">
        <v>4406.7370290081826</v>
      </c>
      <c r="CJ196">
        <v>5674.9672482938104</v>
      </c>
      <c r="CK196">
        <v>6398.7350893038947</v>
      </c>
      <c r="CL196">
        <v>6529.2269760025447</v>
      </c>
      <c r="CM196">
        <v>5093.7681805014499</v>
      </c>
      <c r="CN196">
        <v>3739.2081503786935</v>
      </c>
      <c r="CO196">
        <v>2612.2234755243162</v>
      </c>
      <c r="CP196">
        <v>1834.7751537386039</v>
      </c>
      <c r="CQ196">
        <v>1482.6541953153237</v>
      </c>
      <c r="CR196">
        <v>1073.7165107917385</v>
      </c>
      <c r="CS196">
        <v>2236.3523779885327</v>
      </c>
      <c r="CT196">
        <v>3453.2879336459046</v>
      </c>
      <c r="CU196">
        <v>4120.1003679717569</v>
      </c>
      <c r="CV196">
        <v>-1</v>
      </c>
      <c r="CW196">
        <f>'conditional forecasts_6'!CW196</f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f>'conditional forecasts_6'!CW197</f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17382.051926837703</v>
      </c>
      <c r="E198">
        <v>17711.154032899831</v>
      </c>
      <c r="F198">
        <v>19874.724482224039</v>
      </c>
      <c r="G198">
        <v>21466.975987673861</v>
      </c>
      <c r="H198">
        <v>21463.620969027397</v>
      </c>
      <c r="I198">
        <v>22984.868513879777</v>
      </c>
      <c r="J198">
        <v>22122.556719013526</v>
      </c>
      <c r="K198">
        <v>22155.750218969129</v>
      </c>
      <c r="L198">
        <v>22452.709506990839</v>
      </c>
      <c r="M198">
        <v>19824.865210116513</v>
      </c>
      <c r="N198">
        <v>19727.873916251734</v>
      </c>
      <c r="O198">
        <v>16770.592486467096</v>
      </c>
      <c r="P198">
        <v>18958.356811032085</v>
      </c>
      <c r="Q198">
        <v>20396.185529987491</v>
      </c>
      <c r="R198">
        <v>22876.853427900161</v>
      </c>
      <c r="S198">
        <v>24276.313888173187</v>
      </c>
      <c r="T198">
        <v>23886.217515293982</v>
      </c>
      <c r="U198">
        <v>25100.484336781868</v>
      </c>
      <c r="V198">
        <v>23972.55905558783</v>
      </c>
      <c r="W198">
        <v>23865.553873327779</v>
      </c>
      <c r="X198">
        <v>24218.521948301808</v>
      </c>
      <c r="Y198">
        <v>21847.098766785966</v>
      </c>
      <c r="Z198">
        <v>22114.448059054263</v>
      </c>
      <c r="AA198">
        <v>19518.756502228141</v>
      </c>
      <c r="AB198">
        <v>21976.248301518819</v>
      </c>
      <c r="AC198">
        <v>23549.479179928239</v>
      </c>
      <c r="AD198">
        <v>26039.660938131881</v>
      </c>
      <c r="AE198">
        <v>27369.083256577876</v>
      </c>
      <c r="AF198">
        <v>26886.294694957542</v>
      </c>
      <c r="AG198">
        <v>28030.205560286355</v>
      </c>
      <c r="AH198">
        <v>26876.754392397794</v>
      </c>
      <c r="AI198">
        <v>26790.700999986446</v>
      </c>
      <c r="AJ198">
        <v>27200.208718338679</v>
      </c>
      <c r="AK198">
        <v>24906.274422433453</v>
      </c>
      <c r="AL198">
        <v>25259.135860550705</v>
      </c>
      <c r="AM198">
        <v>22747.600572355012</v>
      </c>
      <c r="AN198">
        <v>25281.615015717929</v>
      </c>
      <c r="AO198">
        <v>26919.609595462844</v>
      </c>
      <c r="AP198">
        <v>29460.511926474661</v>
      </c>
      <c r="AQ198">
        <v>30826.547141175433</v>
      </c>
      <c r="AR198">
        <v>30368.791916613874</v>
      </c>
      <c r="AS198">
        <v>31530.957473437924</v>
      </c>
      <c r="AT198">
        <v>30394.860233154537</v>
      </c>
      <c r="AU198">
        <v>30330.544248938353</v>
      </c>
      <c r="AV198">
        <v>30769.413231358438</v>
      </c>
      <c r="AW198">
        <v>28513.001491155381</v>
      </c>
      <c r="AX198">
        <v>28909.684271124213</v>
      </c>
      <c r="AY198">
        <v>26445.024770669545</v>
      </c>
      <c r="AZ198">
        <v>29025.590333449847</v>
      </c>
      <c r="BA198">
        <v>30707.296247745209</v>
      </c>
      <c r="BB198">
        <v>33287.891330730505</v>
      </c>
      <c r="BC198">
        <v>34689.685659672374</v>
      </c>
      <c r="BD198">
        <v>34264.666735012128</v>
      </c>
      <c r="BE198">
        <v>35457.733919360893</v>
      </c>
      <c r="BF198">
        <v>34351.724155529271</v>
      </c>
      <c r="BG198">
        <v>34317.304176161793</v>
      </c>
      <c r="BH198">
        <v>34786.091515428641</v>
      </c>
      <c r="BI198">
        <v>32559.567006341313</v>
      </c>
      <c r="BJ198">
        <v>32985.987078726102</v>
      </c>
      <c r="BK198">
        <v>30550.910407147847</v>
      </c>
      <c r="BL198">
        <v>33161.115035310053</v>
      </c>
      <c r="BM198">
        <v>34872.937360986471</v>
      </c>
      <c r="BN198">
        <v>37484.646176258335</v>
      </c>
      <c r="BO198">
        <v>38918.974589657082</v>
      </c>
      <c r="BP198">
        <v>38528.000968427434</v>
      </c>
      <c r="BQ198">
        <v>39756.173703580702</v>
      </c>
      <c r="BR198">
        <v>38685.230138897779</v>
      </c>
      <c r="BS198">
        <v>38684.159889728217</v>
      </c>
      <c r="BT198">
        <v>39182.623230041238</v>
      </c>
      <c r="BU198">
        <v>36980.381713032621</v>
      </c>
      <c r="BV198">
        <v>37424.862740957498</v>
      </c>
      <c r="BW198">
        <v>35002.296661179949</v>
      </c>
      <c r="BX198">
        <v>37621.960100515833</v>
      </c>
      <c r="BY198">
        <v>39344.339983582679</v>
      </c>
      <c r="BZ198">
        <v>41972.714267209347</v>
      </c>
      <c r="CA198">
        <v>43434.349285535776</v>
      </c>
      <c r="CB198">
        <v>43083.784919583908</v>
      </c>
      <c r="CC198">
        <v>44364.512503518337</v>
      </c>
      <c r="CD198">
        <v>43353.286601414147</v>
      </c>
      <c r="CE198">
        <v>43410.730444241111</v>
      </c>
      <c r="CF198">
        <v>43956.405633427086</v>
      </c>
      <c r="CG198">
        <v>41780.832749808382</v>
      </c>
      <c r="CH198">
        <v>42225.320748689497</v>
      </c>
      <c r="CI198">
        <v>39775.457633364014</v>
      </c>
      <c r="CJ198">
        <v>42346.915968674519</v>
      </c>
      <c r="CK198">
        <v>44012.455492922083</v>
      </c>
      <c r="CL198">
        <v>46592.566308034155</v>
      </c>
      <c r="CM198">
        <v>48045.486182601519</v>
      </c>
      <c r="CN198">
        <v>47730.928599214698</v>
      </c>
      <c r="CO198">
        <v>49111.242974723711</v>
      </c>
      <c r="CP198">
        <v>48282.544767451065</v>
      </c>
      <c r="CQ198">
        <v>48503.537730366181</v>
      </c>
      <c r="CR198">
        <v>49287.893999841552</v>
      </c>
      <c r="CS198">
        <v>47288.431180570355</v>
      </c>
      <c r="CT198">
        <v>47195.128717919542</v>
      </c>
      <c r="CU198">
        <v>45992.954119578557</v>
      </c>
      <c r="CV198">
        <v>1</v>
      </c>
      <c r="CW198">
        <f>'conditional forecasts_6'!CW198</f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f>'conditional forecasts_6'!CW199</f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27094.430162299894</v>
      </c>
      <c r="E200">
        <v>26044.357247390075</v>
      </c>
      <c r="F200">
        <v>28015.397145954339</v>
      </c>
      <c r="G200">
        <v>25649.763450372917</v>
      </c>
      <c r="H200">
        <v>25348.671790923952</v>
      </c>
      <c r="I200">
        <v>23496.629834301675</v>
      </c>
      <c r="J200">
        <v>22042.461780534144</v>
      </c>
      <c r="K200">
        <v>22745.597928031013</v>
      </c>
      <c r="L200">
        <v>20945.944090162902</v>
      </c>
      <c r="M200">
        <v>22731.57361477218</v>
      </c>
      <c r="N200">
        <v>25387.791814503005</v>
      </c>
      <c r="O200">
        <v>24524.847209794658</v>
      </c>
      <c r="P200">
        <v>26471.127850440356</v>
      </c>
      <c r="Q200">
        <v>24762.794250827617</v>
      </c>
      <c r="R200">
        <v>27188.192069337645</v>
      </c>
      <c r="S200">
        <v>25384.622110120887</v>
      </c>
      <c r="T200">
        <v>25279.200311594497</v>
      </c>
      <c r="U200">
        <v>23444.883321103553</v>
      </c>
      <c r="V200">
        <v>21886.626421418714</v>
      </c>
      <c r="W200">
        <v>22495.72273206801</v>
      </c>
      <c r="X200">
        <v>20741.328317920816</v>
      </c>
      <c r="Y200">
        <v>22719.394774164684</v>
      </c>
      <c r="Z200">
        <v>25656.063334315488</v>
      </c>
      <c r="AA200">
        <v>25085.921553274835</v>
      </c>
      <c r="AB200">
        <v>27265.549004782573</v>
      </c>
      <c r="AC200">
        <v>25697.076343277658</v>
      </c>
      <c r="AD200">
        <v>28177.636253907578</v>
      </c>
      <c r="AE200">
        <v>26379.5766687744</v>
      </c>
      <c r="AF200">
        <v>26269.955729979454</v>
      </c>
      <c r="AG200">
        <v>24450.756261900326</v>
      </c>
      <c r="AH200">
        <v>22938.531725458066</v>
      </c>
      <c r="AI200">
        <v>23621.799380435041</v>
      </c>
      <c r="AJ200">
        <v>21959.756782694101</v>
      </c>
      <c r="AK200">
        <v>24037.752613511384</v>
      </c>
      <c r="AL200">
        <v>27074.492685500518</v>
      </c>
      <c r="AM200">
        <v>26600.881472884721</v>
      </c>
      <c r="AN200">
        <v>28872.007033774502</v>
      </c>
      <c r="AO200">
        <v>27389.030703857738</v>
      </c>
      <c r="AP200">
        <v>29948.076855187122</v>
      </c>
      <c r="AQ200">
        <v>28220.924324076797</v>
      </c>
      <c r="AR200">
        <v>28175.272665181117</v>
      </c>
      <c r="AS200">
        <v>26415.255943546934</v>
      </c>
      <c r="AT200">
        <v>24960.604110071043</v>
      </c>
      <c r="AU200">
        <v>25703.010963766978</v>
      </c>
      <c r="AV200">
        <v>24103.81316350682</v>
      </c>
      <c r="AW200">
        <v>26248.883677420472</v>
      </c>
      <c r="AX200">
        <v>29355.918900387514</v>
      </c>
      <c r="AY200">
        <v>28953.892441993936</v>
      </c>
      <c r="AZ200">
        <v>31295.845801602318</v>
      </c>
      <c r="BA200">
        <v>29881.428720230972</v>
      </c>
      <c r="BB200">
        <v>32506.082502195088</v>
      </c>
      <c r="BC200">
        <v>30841.661180500327</v>
      </c>
      <c r="BD200">
        <v>30856.401354010814</v>
      </c>
      <c r="BE200">
        <v>29155.096653356297</v>
      </c>
      <c r="BF200">
        <v>27758.017476408168</v>
      </c>
      <c r="BG200">
        <v>28557.190494312104</v>
      </c>
      <c r="BH200">
        <v>27014.118678070998</v>
      </c>
      <c r="BI200">
        <v>29214.777940964879</v>
      </c>
      <c r="BJ200">
        <v>32376.999674924456</v>
      </c>
      <c r="BK200">
        <v>32029.96720408307</v>
      </c>
      <c r="BL200">
        <v>34426.984292896501</v>
      </c>
      <c r="BM200">
        <v>33067.942043027266</v>
      </c>
      <c r="BN200">
        <v>35748.40358348874</v>
      </c>
      <c r="BO200">
        <v>34140.129418175013</v>
      </c>
      <c r="BP200">
        <v>34210.979234350758</v>
      </c>
      <c r="BQ200">
        <v>32565.068286258178</v>
      </c>
      <c r="BR200">
        <v>31221.740559572318</v>
      </c>
      <c r="BS200">
        <v>32071.992863394546</v>
      </c>
      <c r="BT200">
        <v>30576.438670732939</v>
      </c>
      <c r="BU200">
        <v>32820.627197035741</v>
      </c>
      <c r="BV200">
        <v>36022.758883846123</v>
      </c>
      <c r="BW200">
        <v>35713.403739013156</v>
      </c>
      <c r="BX200">
        <v>38148.235987736858</v>
      </c>
      <c r="BY200">
        <v>36830.102871469564</v>
      </c>
      <c r="BZ200">
        <v>39557.333409757397</v>
      </c>
      <c r="CA200">
        <v>38003.249216037511</v>
      </c>
      <c r="CB200">
        <v>38135.133659301791</v>
      </c>
      <c r="CC200">
        <v>36553.954028041211</v>
      </c>
      <c r="CD200">
        <v>35273.707682420347</v>
      </c>
      <c r="CE200">
        <v>36179.07902721694</v>
      </c>
      <c r="CF200">
        <v>34725.237926642585</v>
      </c>
      <c r="CG200">
        <v>36994.885855605564</v>
      </c>
      <c r="CH200">
        <v>40207.175512984235</v>
      </c>
      <c r="CI200">
        <v>39897.872562912176</v>
      </c>
      <c r="CJ200">
        <v>42329.912983783375</v>
      </c>
      <c r="CK200">
        <v>41015.177898895796</v>
      </c>
      <c r="CL200">
        <v>43763.512222307618</v>
      </c>
      <c r="CM200">
        <v>42253.079623229845</v>
      </c>
      <c r="CN200">
        <v>42457.678543010188</v>
      </c>
      <c r="CO200">
        <v>40985.131882534479</v>
      </c>
      <c r="CP200">
        <v>39833.260908986937</v>
      </c>
      <c r="CQ200">
        <v>40938.624142124281</v>
      </c>
      <c r="CR200">
        <v>39586.073015328635</v>
      </c>
      <c r="CS200">
        <v>41799.733898255057</v>
      </c>
      <c r="CT200">
        <v>45216.72828830294</v>
      </c>
      <c r="CU200">
        <v>44159.513501404937</v>
      </c>
      <c r="CV200">
        <v>-1</v>
      </c>
      <c r="CW200">
        <f>'conditional forecasts_6'!CW200</f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f>'conditional forecasts_6'!CW201</f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240.39589178740385</v>
      </c>
      <c r="E202">
        <v>212.72242706705785</v>
      </c>
      <c r="F202">
        <v>254.6562270132552</v>
      </c>
      <c r="G202">
        <v>241.3655791778159</v>
      </c>
      <c r="H202">
        <v>263.49149849309282</v>
      </c>
      <c r="I202">
        <v>245.10825785770106</v>
      </c>
      <c r="J202">
        <v>242.93625005968238</v>
      </c>
      <c r="K202">
        <v>241.15699224881666</v>
      </c>
      <c r="L202">
        <v>217.93349611803572</v>
      </c>
      <c r="M202">
        <v>219.33353769074429</v>
      </c>
      <c r="N202">
        <v>220.2852568454332</v>
      </c>
      <c r="O202">
        <v>197.09354190789293</v>
      </c>
      <c r="P202">
        <v>224.1170180178726</v>
      </c>
      <c r="Q202">
        <v>234.27835575599869</v>
      </c>
      <c r="R202">
        <v>283.76315319605965</v>
      </c>
      <c r="S202">
        <v>260.98260238715665</v>
      </c>
      <c r="T202">
        <v>272.71827150887304</v>
      </c>
      <c r="U202">
        <v>254.84118986861637</v>
      </c>
      <c r="V202">
        <v>254.95446120578552</v>
      </c>
      <c r="W202">
        <v>253.02187297221806</v>
      </c>
      <c r="X202">
        <v>228.55954854591135</v>
      </c>
      <c r="Y202">
        <v>230.14268439082221</v>
      </c>
      <c r="Z202">
        <v>232.47605745075575</v>
      </c>
      <c r="AA202">
        <v>211.05115719583938</v>
      </c>
      <c r="AB202">
        <v>239.48523656962033</v>
      </c>
      <c r="AC202">
        <v>250.54307544514614</v>
      </c>
      <c r="AD202">
        <v>300.44471953570581</v>
      </c>
      <c r="AE202">
        <v>277.70640730201546</v>
      </c>
      <c r="AF202">
        <v>289.26118471174863</v>
      </c>
      <c r="AG202">
        <v>271.18112792871972</v>
      </c>
      <c r="AH202">
        <v>271.22544643942956</v>
      </c>
      <c r="AI202">
        <v>269.42257258809843</v>
      </c>
      <c r="AJ202">
        <v>245.2699276133998</v>
      </c>
      <c r="AK202">
        <v>247.28285077747302</v>
      </c>
      <c r="AL202">
        <v>250.10176533142629</v>
      </c>
      <c r="AM202">
        <v>229.16875573988665</v>
      </c>
      <c r="AN202">
        <v>258.06851522302668</v>
      </c>
      <c r="AO202">
        <v>269.54635866152211</v>
      </c>
      <c r="AP202">
        <v>319.81280815353432</v>
      </c>
      <c r="AQ202">
        <v>297.38303824918</v>
      </c>
      <c r="AR202">
        <v>309.19703521834083</v>
      </c>
      <c r="AS202">
        <v>291.34129283037913</v>
      </c>
      <c r="AT202">
        <v>291.59468056701422</v>
      </c>
      <c r="AU202">
        <v>290.00611954082535</v>
      </c>
      <c r="AV202">
        <v>266.08901782592665</v>
      </c>
      <c r="AW202">
        <v>268.36617075206163</v>
      </c>
      <c r="AX202">
        <v>271.47594546808557</v>
      </c>
      <c r="AY202">
        <v>250.85111238922519</v>
      </c>
      <c r="AZ202">
        <v>280.06396962363868</v>
      </c>
      <c r="BA202">
        <v>291.84858753726172</v>
      </c>
      <c r="BB202">
        <v>342.40820171170571</v>
      </c>
      <c r="BC202">
        <v>320.25542952329613</v>
      </c>
      <c r="BD202">
        <v>332.33144568490729</v>
      </c>
      <c r="BE202">
        <v>314.72580135969292</v>
      </c>
      <c r="BF202">
        <v>315.22049669136493</v>
      </c>
      <c r="BG202">
        <v>313.86661857717331</v>
      </c>
      <c r="BH202">
        <v>290.17868376532442</v>
      </c>
      <c r="BI202">
        <v>292.68014883069765</v>
      </c>
      <c r="BJ202">
        <v>296.01044201917017</v>
      </c>
      <c r="BK202">
        <v>275.60442588557618</v>
      </c>
      <c r="BL202">
        <v>305.03764558007907</v>
      </c>
      <c r="BM202">
        <v>317.0481060886886</v>
      </c>
      <c r="BN202">
        <v>367.84269603604616</v>
      </c>
      <c r="BO202">
        <v>345.93613368443482</v>
      </c>
      <c r="BP202">
        <v>358.2688370090504</v>
      </c>
      <c r="BQ202">
        <v>340.9257254645471</v>
      </c>
      <c r="BR202">
        <v>341.67995686966441</v>
      </c>
      <c r="BS202">
        <v>340.57034864928903</v>
      </c>
      <c r="BT202">
        <v>317.09797470821104</v>
      </c>
      <c r="BU202">
        <v>319.77541505893737</v>
      </c>
      <c r="BV202">
        <v>323.23841386612514</v>
      </c>
      <c r="BW202">
        <v>302.92946947193491</v>
      </c>
      <c r="BX202">
        <v>332.44483761917667</v>
      </c>
      <c r="BY202">
        <v>344.55398760454312</v>
      </c>
      <c r="BZ202">
        <v>395.49894197389983</v>
      </c>
      <c r="CA202">
        <v>373.82232942085074</v>
      </c>
      <c r="CB202">
        <v>386.47376875076714</v>
      </c>
      <c r="CC202">
        <v>369.52086580758464</v>
      </c>
      <c r="CD202">
        <v>370.69295487659281</v>
      </c>
      <c r="CE202">
        <v>369.96702860860057</v>
      </c>
      <c r="CF202">
        <v>346.78041275356657</v>
      </c>
      <c r="CG202">
        <v>349.5958950478452</v>
      </c>
      <c r="CH202">
        <v>353.02687631522593</v>
      </c>
      <c r="CI202">
        <v>332.53010201528826</v>
      </c>
      <c r="CJ202">
        <v>361.7479739977162</v>
      </c>
      <c r="CK202">
        <v>373.51627243374946</v>
      </c>
      <c r="CL202">
        <v>424.21857801542649</v>
      </c>
      <c r="CM202">
        <v>402.49797332771726</v>
      </c>
      <c r="CN202">
        <v>415.43235388017922</v>
      </c>
      <c r="CO202">
        <v>399.27925867707143</v>
      </c>
      <c r="CP202">
        <v>401.54895932011971</v>
      </c>
      <c r="CQ202">
        <v>402.4512983118355</v>
      </c>
      <c r="CR202">
        <v>381.15362836092561</v>
      </c>
      <c r="CS202">
        <v>382.3520714623823</v>
      </c>
      <c r="CT202">
        <v>389.23483575261065</v>
      </c>
      <c r="CU202">
        <v>363.42304382043494</v>
      </c>
      <c r="CV202">
        <v>1</v>
      </c>
      <c r="CW202">
        <f>'conditional forecasts_6'!CW202</f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f>'conditional forecasts_6'!CW203</f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285.97027328767422</v>
      </c>
      <c r="E204">
        <v>266.86537462572443</v>
      </c>
      <c r="F204">
        <v>313.25035687121181</v>
      </c>
      <c r="G204">
        <v>257.39526640138462</v>
      </c>
      <c r="H204">
        <v>274.43520143814163</v>
      </c>
      <c r="I204">
        <v>245.30260360642126</v>
      </c>
      <c r="J204">
        <v>252.06490583449576</v>
      </c>
      <c r="K204">
        <v>252.01075403635457</v>
      </c>
      <c r="L204">
        <v>247.77341208906256</v>
      </c>
      <c r="M204">
        <v>255.43282232600018</v>
      </c>
      <c r="N204">
        <v>267.07909243232416</v>
      </c>
      <c r="O204">
        <v>269.3245374426856</v>
      </c>
      <c r="P204">
        <v>300.2837739903419</v>
      </c>
      <c r="Q204">
        <v>261.54956154543447</v>
      </c>
      <c r="R204">
        <v>300.34554310409584</v>
      </c>
      <c r="S204">
        <v>266.70034584920529</v>
      </c>
      <c r="T204">
        <v>291.25571241986006</v>
      </c>
      <c r="U204">
        <v>258.63029172793659</v>
      </c>
      <c r="V204">
        <v>260.77300882994291</v>
      </c>
      <c r="W204">
        <v>259.69417498548745</v>
      </c>
      <c r="X204">
        <v>256.10003216682173</v>
      </c>
      <c r="Y204">
        <v>264.8792660983691</v>
      </c>
      <c r="Z204">
        <v>277.24329224507937</v>
      </c>
      <c r="AA204">
        <v>280.22922550903888</v>
      </c>
      <c r="AB204">
        <v>311.7949009249968</v>
      </c>
      <c r="AC204">
        <v>273.3449208939212</v>
      </c>
      <c r="AD204">
        <v>312.08795194631068</v>
      </c>
      <c r="AE204">
        <v>278.26720192601198</v>
      </c>
      <c r="AF204">
        <v>302.71828831982486</v>
      </c>
      <c r="AG204">
        <v>270.16110573580346</v>
      </c>
      <c r="AH204">
        <v>272.53939261799451</v>
      </c>
      <c r="AI204">
        <v>271.80336398497661</v>
      </c>
      <c r="AJ204">
        <v>268.58510289612548</v>
      </c>
      <c r="AK204">
        <v>277.7167184814262</v>
      </c>
      <c r="AL204">
        <v>290.38185066179341</v>
      </c>
      <c r="AM204">
        <v>293.61886963403214</v>
      </c>
      <c r="AN204">
        <v>325.40284234981277</v>
      </c>
      <c r="AO204">
        <v>287.15558754504639</v>
      </c>
      <c r="AP204">
        <v>326.09436961966156</v>
      </c>
      <c r="AQ204">
        <v>292.46351729581284</v>
      </c>
      <c r="AR204">
        <v>317.0979637172386</v>
      </c>
      <c r="AS204">
        <v>284.7197200240318</v>
      </c>
      <c r="AT204">
        <v>287.2780669420755</v>
      </c>
      <c r="AU204">
        <v>286.72956752267589</v>
      </c>
      <c r="AV204">
        <v>283.71010730159378</v>
      </c>
      <c r="AW204">
        <v>293.05109035929377</v>
      </c>
      <c r="AX204">
        <v>305.93124241347061</v>
      </c>
      <c r="AY204">
        <v>309.38200486335865</v>
      </c>
      <c r="AZ204">
        <v>341.3723294756561</v>
      </c>
      <c r="BA204">
        <v>303.32077849391328</v>
      </c>
      <c r="BB204">
        <v>342.4446928192545</v>
      </c>
      <c r="BC204">
        <v>308.99084274265351</v>
      </c>
      <c r="BD204">
        <v>333.79733161080799</v>
      </c>
      <c r="BE204">
        <v>301.58864900170738</v>
      </c>
      <c r="BF204">
        <v>304.31521193246653</v>
      </c>
      <c r="BG204">
        <v>303.9335650157891</v>
      </c>
      <c r="BH204">
        <v>301.07913252994291</v>
      </c>
      <c r="BI204">
        <v>310.5831854288175</v>
      </c>
      <c r="BJ204">
        <v>323.62508407340584</v>
      </c>
      <c r="BK204">
        <v>327.23760748647527</v>
      </c>
      <c r="BL204">
        <v>359.39124669084845</v>
      </c>
      <c r="BM204">
        <v>321.50560136672442</v>
      </c>
      <c r="BN204">
        <v>360.79792463772048</v>
      </c>
      <c r="BO204">
        <v>327.5134527634163</v>
      </c>
      <c r="BP204">
        <v>352.48739116231832</v>
      </c>
      <c r="BQ204">
        <v>320.4404297269179</v>
      </c>
      <c r="BR204">
        <v>323.31902181146256</v>
      </c>
      <c r="BS204">
        <v>323.0764794614696</v>
      </c>
      <c r="BT204">
        <v>320.34668083379205</v>
      </c>
      <c r="BU204">
        <v>329.96195981120383</v>
      </c>
      <c r="BV204">
        <v>343.10606970114759</v>
      </c>
      <c r="BW204">
        <v>346.81972097116</v>
      </c>
      <c r="BX204">
        <v>379.08410957230774</v>
      </c>
      <c r="BY204">
        <v>341.33019846520625</v>
      </c>
      <c r="BZ204">
        <v>380.78372653088815</v>
      </c>
      <c r="CA204">
        <v>347.69127475863127</v>
      </c>
      <c r="CB204">
        <v>372.87864879410688</v>
      </c>
      <c r="CC204">
        <v>341.04568929410379</v>
      </c>
      <c r="CD204">
        <v>344.11008879250909</v>
      </c>
      <c r="CE204">
        <v>343.99664975609829</v>
      </c>
      <c r="CF204">
        <v>341.32091134235941</v>
      </c>
      <c r="CG204">
        <v>350.91749271794089</v>
      </c>
      <c r="CH204">
        <v>363.99387336910632</v>
      </c>
      <c r="CI204">
        <v>367.6362534468841</v>
      </c>
      <c r="CJ204">
        <v>399.87367713386431</v>
      </c>
      <c r="CK204">
        <v>362.17153176181768</v>
      </c>
      <c r="CL204">
        <v>401.77451431046677</v>
      </c>
      <c r="CM204">
        <v>368.93583462726838</v>
      </c>
      <c r="CN204">
        <v>394.38056910293778</v>
      </c>
      <c r="CO204">
        <v>362.979175615065</v>
      </c>
      <c r="CP204">
        <v>366.32747194360144</v>
      </c>
      <c r="CQ204">
        <v>366.71229524029468</v>
      </c>
      <c r="CR204">
        <v>364.83439490941032</v>
      </c>
      <c r="CS204">
        <v>373.2833800113317</v>
      </c>
      <c r="CT204">
        <v>385.96068502858884</v>
      </c>
      <c r="CU204">
        <v>389.62874698074484</v>
      </c>
      <c r="CV204">
        <v>-1</v>
      </c>
      <c r="CW204">
        <f>'conditional forecasts_6'!CW204</f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f>'conditional forecasts_6'!CW205</f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785.9065264284975</v>
      </c>
      <c r="E206">
        <v>812.76327161322627</v>
      </c>
      <c r="F206">
        <v>961.09453690706448</v>
      </c>
      <c r="G206">
        <v>942.79329084237384</v>
      </c>
      <c r="H206">
        <v>992.02272745247888</v>
      </c>
      <c r="I206">
        <v>981.21960378077267</v>
      </c>
      <c r="J206">
        <v>976.76218465334944</v>
      </c>
      <c r="K206">
        <v>1017.8970379997083</v>
      </c>
      <c r="L206">
        <v>983.2314840744441</v>
      </c>
      <c r="M206">
        <v>968.54653530569612</v>
      </c>
      <c r="N206">
        <v>971.08615444714906</v>
      </c>
      <c r="O206">
        <v>810.63129561408039</v>
      </c>
      <c r="P206">
        <v>902.10803701122518</v>
      </c>
      <c r="Q206">
        <v>828.1642703635988</v>
      </c>
      <c r="R206">
        <v>987.36573819403975</v>
      </c>
      <c r="S206">
        <v>944.32012125142592</v>
      </c>
      <c r="T206">
        <v>1015.7398743902288</v>
      </c>
      <c r="U206">
        <v>1007.1692670550034</v>
      </c>
      <c r="V206">
        <v>1005.3390203688721</v>
      </c>
      <c r="W206">
        <v>1040.3286144680462</v>
      </c>
      <c r="X206">
        <v>999.66563306483806</v>
      </c>
      <c r="Y206">
        <v>979.50178562027872</v>
      </c>
      <c r="Z206">
        <v>977.36758934182626</v>
      </c>
      <c r="AA206">
        <v>812.96653145948085</v>
      </c>
      <c r="AB206">
        <v>901.81873203835084</v>
      </c>
      <c r="AC206">
        <v>826.24343859768464</v>
      </c>
      <c r="AD206">
        <v>984.57783856564356</v>
      </c>
      <c r="AE206">
        <v>941.08554267908551</v>
      </c>
      <c r="AF206">
        <v>1012.2572944245397</v>
      </c>
      <c r="AG206">
        <v>1003.5312724439046</v>
      </c>
      <c r="AH206">
        <v>1001.6260790832016</v>
      </c>
      <c r="AI206">
        <v>1036.6147729132038</v>
      </c>
      <c r="AJ206">
        <v>996.00389757619257</v>
      </c>
      <c r="AK206">
        <v>975.90662286312818</v>
      </c>
      <c r="AL206">
        <v>973.82060468713246</v>
      </c>
      <c r="AM206">
        <v>809.44923850014504</v>
      </c>
      <c r="AN206">
        <v>898.35271454286101</v>
      </c>
      <c r="AO206">
        <v>822.91097341375917</v>
      </c>
      <c r="AP206">
        <v>981.51403330455184</v>
      </c>
      <c r="AQ206">
        <v>938.44729603144674</v>
      </c>
      <c r="AR206">
        <v>1010.184518390187</v>
      </c>
      <c r="AS206">
        <v>1002.1177134461851</v>
      </c>
      <c r="AT206">
        <v>1000.9096890565311</v>
      </c>
      <c r="AU206">
        <v>1036.5871544940342</v>
      </c>
      <c r="AV206">
        <v>996.63116268609701</v>
      </c>
      <c r="AW206">
        <v>977.15161111006614</v>
      </c>
      <c r="AX206">
        <v>975.65860691549426</v>
      </c>
      <c r="AY206">
        <v>811.87410451231551</v>
      </c>
      <c r="AZ206">
        <v>901.37462455564423</v>
      </c>
      <c r="BA206">
        <v>826.5495063461035</v>
      </c>
      <c r="BB206">
        <v>985.79034101514935</v>
      </c>
      <c r="BC206">
        <v>943.37796974903836</v>
      </c>
      <c r="BD206">
        <v>1015.7781978262682</v>
      </c>
      <c r="BE206">
        <v>1008.3744080932763</v>
      </c>
      <c r="BF206">
        <v>1007.8223123722904</v>
      </c>
      <c r="BG206">
        <v>1044.1446581459136</v>
      </c>
      <c r="BH206">
        <v>1004.8225750464491</v>
      </c>
      <c r="BI206">
        <v>985.97007938759316</v>
      </c>
      <c r="BJ206">
        <v>985.10431325279092</v>
      </c>
      <c r="BK206">
        <v>821.95491838042915</v>
      </c>
      <c r="BL206">
        <v>912.10376525453876</v>
      </c>
      <c r="BM206">
        <v>837.94032281640739</v>
      </c>
      <c r="BN206">
        <v>997.84934538910716</v>
      </c>
      <c r="BO206">
        <v>956.09812204122284</v>
      </c>
      <c r="BP206">
        <v>1029.134776532125</v>
      </c>
      <c r="BQ206">
        <v>1022.3254200941784</v>
      </c>
      <c r="BR206">
        <v>1022.3143479225854</v>
      </c>
      <c r="BS206">
        <v>1059.1236807609907</v>
      </c>
      <c r="BT206">
        <v>1020.2476931211709</v>
      </c>
      <c r="BU206">
        <v>1001.8271991965066</v>
      </c>
      <c r="BV206">
        <v>1001.4159327923405</v>
      </c>
      <c r="BW206">
        <v>838.78240502717688</v>
      </c>
      <c r="BX206">
        <v>929.53928714408846</v>
      </c>
      <c r="BY206">
        <v>856.08761122216947</v>
      </c>
      <c r="BZ206">
        <v>1016.7950579482555</v>
      </c>
      <c r="CA206">
        <v>975.87876425546256</v>
      </c>
      <c r="CB206">
        <v>1049.7070245217576</v>
      </c>
      <c r="CC206">
        <v>1043.5514334075285</v>
      </c>
      <c r="CD206">
        <v>1043.9719197180239</v>
      </c>
      <c r="CE206">
        <v>1080.9473707813199</v>
      </c>
      <c r="CF206">
        <v>1041.9933646367715</v>
      </c>
      <c r="CG206">
        <v>1023.3511864315135</v>
      </c>
      <c r="CH206">
        <v>1022.7401513572645</v>
      </c>
      <c r="CI206">
        <v>860.14579545734273</v>
      </c>
      <c r="CJ206">
        <v>951.37071513241767</v>
      </c>
      <c r="CK206">
        <v>878.8990693582416</v>
      </c>
      <c r="CL206">
        <v>1041.0325356208107</v>
      </c>
      <c r="CM206">
        <v>1001.9268985429708</v>
      </c>
      <c r="CN206">
        <v>1077.4252287667312</v>
      </c>
      <c r="CO206">
        <v>1072.6985830183185</v>
      </c>
      <c r="CP206">
        <v>1073.5626715748622</v>
      </c>
      <c r="CQ206">
        <v>1110.7528810742369</v>
      </c>
      <c r="CR206">
        <v>1071.9345367225083</v>
      </c>
      <c r="CS206">
        <v>1050.1202292997827</v>
      </c>
      <c r="CT206">
        <v>1040.8140061901852</v>
      </c>
      <c r="CU206">
        <v>890.51303161847159</v>
      </c>
      <c r="CV206">
        <v>1</v>
      </c>
      <c r="CW206">
        <f>'conditional forecasts_6'!CW206</f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f>'conditional forecasts_6'!CW207</f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763.78776174509619</v>
      </c>
      <c r="E208">
        <v>853.35987280135453</v>
      </c>
      <c r="F208">
        <v>862.33032364183236</v>
      </c>
      <c r="G208">
        <v>902.99362115489623</v>
      </c>
      <c r="H208">
        <v>909.35347646078981</v>
      </c>
      <c r="I208">
        <v>911.41826115374772</v>
      </c>
      <c r="J208">
        <v>894.58729139272191</v>
      </c>
      <c r="K208">
        <v>882.00039724723683</v>
      </c>
      <c r="L208">
        <v>895.59535382271702</v>
      </c>
      <c r="M208">
        <v>863.90927352420897</v>
      </c>
      <c r="N208">
        <v>890.35270093255804</v>
      </c>
      <c r="O208">
        <v>908.95241881936442</v>
      </c>
      <c r="P208">
        <v>903.65936544104341</v>
      </c>
      <c r="Q208">
        <v>897.70380997456891</v>
      </c>
      <c r="R208">
        <v>893.07865305464964</v>
      </c>
      <c r="S208">
        <v>901.94416139900159</v>
      </c>
      <c r="T208">
        <v>901.13525063505858</v>
      </c>
      <c r="U208">
        <v>899.76567512703923</v>
      </c>
      <c r="V208">
        <v>887.35863217698954</v>
      </c>
      <c r="W208">
        <v>875.55033844685147</v>
      </c>
      <c r="X208">
        <v>887.54621773965039</v>
      </c>
      <c r="Y208">
        <v>852.80096997354804</v>
      </c>
      <c r="Z208">
        <v>876.35041217177729</v>
      </c>
      <c r="AA208">
        <v>891.8605247063806</v>
      </c>
      <c r="AB208">
        <v>883.50497534634485</v>
      </c>
      <c r="AC208">
        <v>874.66504239112851</v>
      </c>
      <c r="AD208">
        <v>867.63695300504526</v>
      </c>
      <c r="AE208">
        <v>874.77496688622568</v>
      </c>
      <c r="AF208">
        <v>872.94919191777251</v>
      </c>
      <c r="AG208">
        <v>871.15841759838656</v>
      </c>
      <c r="AH208">
        <v>858.77459208804021</v>
      </c>
      <c r="AI208">
        <v>847.28211944921679</v>
      </c>
      <c r="AJ208">
        <v>859.75746982319549</v>
      </c>
      <c r="AK208">
        <v>825.55319418647468</v>
      </c>
      <c r="AL208">
        <v>849.62742328444642</v>
      </c>
      <c r="AM208">
        <v>865.59754169486393</v>
      </c>
      <c r="AN208">
        <v>857.62620658288995</v>
      </c>
      <c r="AO208">
        <v>849.11934778379089</v>
      </c>
      <c r="AP208">
        <v>842.42216590699752</v>
      </c>
      <c r="AQ208">
        <v>849.94585082699746</v>
      </c>
      <c r="AR208">
        <v>848.6075350414917</v>
      </c>
      <c r="AS208">
        <v>847.42945214342069</v>
      </c>
      <c r="AT208">
        <v>835.77881427663408</v>
      </c>
      <c r="AU208">
        <v>825.11209224067557</v>
      </c>
      <c r="AV208">
        <v>838.465991373056</v>
      </c>
      <c r="AW208">
        <v>805.15418452775236</v>
      </c>
      <c r="AX208">
        <v>830.10633700711878</v>
      </c>
      <c r="AY208">
        <v>846.92590726193248</v>
      </c>
      <c r="AZ208">
        <v>839.77511939933095</v>
      </c>
      <c r="BA208">
        <v>832.06845978942908</v>
      </c>
      <c r="BB208">
        <v>826.16295984902479</v>
      </c>
      <c r="BC208">
        <v>834.47995909424742</v>
      </c>
      <c r="BD208">
        <v>833.94204338366251</v>
      </c>
      <c r="BE208">
        <v>833.571439857516</v>
      </c>
      <c r="BF208">
        <v>822.73104516757121</v>
      </c>
      <c r="BG208">
        <v>812.87107581033445</v>
      </c>
      <c r="BH208">
        <v>827.02281237551381</v>
      </c>
      <c r="BI208">
        <v>794.49769558669777</v>
      </c>
      <c r="BJ208">
        <v>820.22763065071558</v>
      </c>
      <c r="BK208">
        <v>837.82254982326799</v>
      </c>
      <c r="BL208">
        <v>831.45355573036147</v>
      </c>
      <c r="BM208">
        <v>824.54334505352085</v>
      </c>
      <c r="BN208">
        <v>819.45291045310569</v>
      </c>
      <c r="BO208">
        <v>828.60020901774556</v>
      </c>
      <c r="BP208">
        <v>828.89553542227816</v>
      </c>
      <c r="BQ208">
        <v>829.34072485390823</v>
      </c>
      <c r="BR208">
        <v>819.27376741191699</v>
      </c>
      <c r="BS208">
        <v>810.12159848473789</v>
      </c>
      <c r="BT208">
        <v>824.90155247126086</v>
      </c>
      <c r="BU208">
        <v>792.92795977163939</v>
      </c>
      <c r="BV208">
        <v>819.1573118764486</v>
      </c>
      <c r="BW208">
        <v>837.24543695167006</v>
      </c>
      <c r="BX208">
        <v>831.42317613008299</v>
      </c>
      <c r="BY208">
        <v>825.17233926635549</v>
      </c>
      <c r="BZ208">
        <v>820.89352650488286</v>
      </c>
      <c r="CA208">
        <v>831.00640643475197</v>
      </c>
      <c r="CB208">
        <v>832.37359164718021</v>
      </c>
      <c r="CC208">
        <v>833.90106197054683</v>
      </c>
      <c r="CD208">
        <v>824.80018931652126</v>
      </c>
      <c r="CE208">
        <v>816.37171330608885</v>
      </c>
      <c r="CF208">
        <v>831.54408321773394</v>
      </c>
      <c r="CG208">
        <v>799.61082792371269</v>
      </c>
      <c r="CH208">
        <v>825.59342869113107</v>
      </c>
      <c r="CI208">
        <v>843.29872430603461</v>
      </c>
      <c r="CJ208">
        <v>837.1892528832293</v>
      </c>
      <c r="CK208">
        <v>830.99785489820533</v>
      </c>
      <c r="CL208">
        <v>827.38818934638869</v>
      </c>
      <c r="CM208">
        <v>838.92777289373635</v>
      </c>
      <c r="CN208">
        <v>842.3649068981872</v>
      </c>
      <c r="CO208">
        <v>846.49610631539861</v>
      </c>
      <c r="CP208">
        <v>840.19521236920536</v>
      </c>
      <c r="CQ208">
        <v>833.24712324214397</v>
      </c>
      <c r="CR208">
        <v>850.10000178303858</v>
      </c>
      <c r="CS208">
        <v>815.9852023995694</v>
      </c>
      <c r="CT208">
        <v>838.77226464526234</v>
      </c>
      <c r="CU208">
        <v>863.33354049962827</v>
      </c>
      <c r="CV208">
        <v>-1</v>
      </c>
      <c r="CW208">
        <f>'conditional forecasts_6'!CW208</f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f>'conditional forecasts_6'!CW209</f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-4495.2617384498362</v>
      </c>
      <c r="E210">
        <v>1981.5536891497568</v>
      </c>
      <c r="F210">
        <v>170.60393184902387</v>
      </c>
      <c r="G210">
        <v>3474.8142863070761</v>
      </c>
      <c r="H210">
        <v>4420.2576309209908</v>
      </c>
      <c r="I210">
        <v>7534.9409568026476</v>
      </c>
      <c r="J210">
        <v>10174.639715920868</v>
      </c>
      <c r="K210">
        <v>6027.6701883831274</v>
      </c>
      <c r="L210">
        <v>11106.552356954337</v>
      </c>
      <c r="M210">
        <v>5409.0565010419714</v>
      </c>
      <c r="N210">
        <v>21.26519045282248</v>
      </c>
      <c r="O210">
        <v>2901.3300002362389</v>
      </c>
      <c r="P210">
        <v>2912.9715468729214</v>
      </c>
      <c r="Q210">
        <v>6970.0179269133141</v>
      </c>
      <c r="R210">
        <v>4049.4690363288432</v>
      </c>
      <c r="S210">
        <v>6149.2207029057809</v>
      </c>
      <c r="T210">
        <v>5886.9688353152278</v>
      </c>
      <c r="U210">
        <v>8525.6303794996729</v>
      </c>
      <c r="V210">
        <v>11468.237978597585</v>
      </c>
      <c r="W210">
        <v>7884.5526340355291</v>
      </c>
      <c r="X210">
        <v>13294.283323743655</v>
      </c>
      <c r="Y210">
        <v>7712.9397443062408</v>
      </c>
      <c r="Z210">
        <v>2353.9125990370508</v>
      </c>
      <c r="AA210">
        <v>5202.177527286507</v>
      </c>
      <c r="AB210">
        <v>5138.7257164707271</v>
      </c>
      <c r="AC210">
        <v>9101.957275179615</v>
      </c>
      <c r="AD210">
        <v>6091.6607351670082</v>
      </c>
      <c r="AE210">
        <v>8125.6785299707844</v>
      </c>
      <c r="AF210">
        <v>7828.2631413569798</v>
      </c>
      <c r="AG210">
        <v>10454.789111178867</v>
      </c>
      <c r="AH210">
        <v>13396.965284109667</v>
      </c>
      <c r="AI210">
        <v>9816.093218073991</v>
      </c>
      <c r="AJ210">
        <v>15227.732068057516</v>
      </c>
      <c r="AK210">
        <v>9646.7588761325205</v>
      </c>
      <c r="AL210">
        <v>4286.6720590906079</v>
      </c>
      <c r="AM210">
        <v>7131.2346862549239</v>
      </c>
      <c r="AN210">
        <v>7059.3703145677919</v>
      </c>
      <c r="AO210">
        <v>11008.055751247321</v>
      </c>
      <c r="AP210">
        <v>7977.3485723022477</v>
      </c>
      <c r="AQ210">
        <v>9987.2709453078769</v>
      </c>
      <c r="AR210">
        <v>9665.4506423835046</v>
      </c>
      <c r="AS210">
        <v>12270.529730628907</v>
      </c>
      <c r="AT210">
        <v>15196.196654044046</v>
      </c>
      <c r="AU210">
        <v>11603.915194031168</v>
      </c>
      <c r="AV210">
        <v>17007.837711690954</v>
      </c>
      <c r="AW210">
        <v>11420.658871816067</v>
      </c>
      <c r="AX210">
        <v>6053.8177914488842</v>
      </c>
      <c r="AY210">
        <v>8889.7658826529369</v>
      </c>
      <c r="AZ210">
        <v>8807.0636937534073</v>
      </c>
      <c r="BA210">
        <v>12743.111129856443</v>
      </c>
      <c r="BB210">
        <v>9698.8189301965685</v>
      </c>
      <c r="BC210">
        <v>11695.123418103844</v>
      </c>
      <c r="BD210">
        <v>11360.363463230817</v>
      </c>
      <c r="BE210">
        <v>13953.564269703827</v>
      </c>
      <c r="BF210">
        <v>16868.458300394697</v>
      </c>
      <c r="BG210">
        <v>13266.272162886844</v>
      </c>
      <c r="BH210">
        <v>18660.733259181143</v>
      </c>
      <c r="BI210">
        <v>13064.037783972068</v>
      </c>
      <c r="BJ210">
        <v>7687.1812201619159</v>
      </c>
      <c r="BK210">
        <v>10512.354398983516</v>
      </c>
      <c r="BL210">
        <v>10418.140721711969</v>
      </c>
      <c r="BM210">
        <v>14342.284396463925</v>
      </c>
      <c r="BN210">
        <v>11286.310866690425</v>
      </c>
      <c r="BO210">
        <v>13271.89744444061</v>
      </c>
      <c r="BP210">
        <v>12928.039021316066</v>
      </c>
      <c r="BQ210">
        <v>15514.105480162227</v>
      </c>
      <c r="BR210">
        <v>18423.683984023832</v>
      </c>
      <c r="BS210">
        <v>14817.292473800862</v>
      </c>
      <c r="BT210">
        <v>20207.455508580788</v>
      </c>
      <c r="BU210">
        <v>14604.89521700419</v>
      </c>
      <c r="BV210">
        <v>9219.2145320339569</v>
      </c>
      <c r="BW210">
        <v>12031.721468467265</v>
      </c>
      <c r="BX210">
        <v>11921.024704300058</v>
      </c>
      <c r="BY210">
        <v>15826.061232069396</v>
      </c>
      <c r="BZ210">
        <v>12750.721583861512</v>
      </c>
      <c r="CA210">
        <v>14719.912250397087</v>
      </c>
      <c r="CB210">
        <v>14366.001550380999</v>
      </c>
      <c r="CC210">
        <v>16950.87884173053</v>
      </c>
      <c r="CD210">
        <v>19868.65302256382</v>
      </c>
      <c r="CE210">
        <v>16277.825301151644</v>
      </c>
      <c r="CF210">
        <v>21686.00022658502</v>
      </c>
      <c r="CG210">
        <v>16097.129561740734</v>
      </c>
      <c r="CH210">
        <v>10713.182792835105</v>
      </c>
      <c r="CI210">
        <v>13508.814341012563</v>
      </c>
      <c r="CJ210">
        <v>13361.589400275276</v>
      </c>
      <c r="CK210">
        <v>17216.575399365804</v>
      </c>
      <c r="CL210">
        <v>14076.827269151938</v>
      </c>
      <c r="CM210">
        <v>16004.100869519667</v>
      </c>
      <c r="CN210">
        <v>15623.522165584787</v>
      </c>
      <c r="CO210">
        <v>18189.974095312329</v>
      </c>
      <c r="CP210">
        <v>21190.711303062377</v>
      </c>
      <c r="CQ210">
        <v>17535.510585015665</v>
      </c>
      <c r="CR210">
        <v>22974.386962539142</v>
      </c>
      <c r="CS210">
        <v>18112.975602074112</v>
      </c>
      <c r="CT210">
        <v>11041.250081955804</v>
      </c>
      <c r="CU210">
        <v>17217.302904224274</v>
      </c>
      <c r="CV210">
        <v>1</v>
      </c>
      <c r="CW210">
        <f>'conditional forecasts_6'!CW210</f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f>'conditional forecasts_6'!CW211</f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13093.597089005205</v>
      </c>
      <c r="E212">
        <v>16560.367464141964</v>
      </c>
      <c r="F212">
        <v>17499.961328291396</v>
      </c>
      <c r="G212">
        <v>14291.347408925078</v>
      </c>
      <c r="H212">
        <v>11312.800607873127</v>
      </c>
      <c r="I212">
        <v>9368.1113965942277</v>
      </c>
      <c r="J212">
        <v>8485.7041884426981</v>
      </c>
      <c r="K212">
        <v>9430.4620469079491</v>
      </c>
      <c r="L212">
        <v>7473.2878384809865</v>
      </c>
      <c r="M212">
        <v>8948.8823569461838</v>
      </c>
      <c r="N212">
        <v>11581.330868741708</v>
      </c>
      <c r="O212">
        <v>11096.515602693775</v>
      </c>
      <c r="P212">
        <v>11287.200848833112</v>
      </c>
      <c r="Q212">
        <v>12910.78441339295</v>
      </c>
      <c r="R212">
        <v>15825.113482331149</v>
      </c>
      <c r="S212">
        <v>14683.401288766619</v>
      </c>
      <c r="T212">
        <v>11547.138850055893</v>
      </c>
      <c r="U212">
        <v>8617.7957981920699</v>
      </c>
      <c r="V212">
        <v>7099.1974127678623</v>
      </c>
      <c r="W212">
        <v>7909.9489841259447</v>
      </c>
      <c r="X212">
        <v>6117.2773732532423</v>
      </c>
      <c r="Y212">
        <v>7852.6210995198426</v>
      </c>
      <c r="Z212">
        <v>10764.287695559426</v>
      </c>
      <c r="AA212">
        <v>10523.298742219858</v>
      </c>
      <c r="AB212">
        <v>10857.174117823262</v>
      </c>
      <c r="AC212">
        <v>12502.059181188653</v>
      </c>
      <c r="AD212">
        <v>15348.971911012211</v>
      </c>
      <c r="AE212">
        <v>14108.185278972625</v>
      </c>
      <c r="AF212">
        <v>10890.379049734502</v>
      </c>
      <c r="AG212">
        <v>7922.8801521048408</v>
      </c>
      <c r="AH212">
        <v>6411.7489705204953</v>
      </c>
      <c r="AI212">
        <v>7262.8788041488551</v>
      </c>
      <c r="AJ212">
        <v>5526.390767789454</v>
      </c>
      <c r="AK212">
        <v>7319.7809580801868</v>
      </c>
      <c r="AL212">
        <v>10283.730385046474</v>
      </c>
      <c r="AM212">
        <v>10087.13072574123</v>
      </c>
      <c r="AN212">
        <v>10457.900036523928</v>
      </c>
      <c r="AO212">
        <v>12132.611382360452</v>
      </c>
      <c r="AP212">
        <v>15002.132447352808</v>
      </c>
      <c r="AQ212">
        <v>13776.879071149448</v>
      </c>
      <c r="AR212">
        <v>10569.026350478141</v>
      </c>
      <c r="AS212">
        <v>7608.9635083549847</v>
      </c>
      <c r="AT212">
        <v>6106.5549913481409</v>
      </c>
      <c r="AU212">
        <v>6970.9091075625474</v>
      </c>
      <c r="AV212">
        <v>5253.6759356116982</v>
      </c>
      <c r="AW212">
        <v>7071.830508182602</v>
      </c>
      <c r="AX212">
        <v>10063.932978660743</v>
      </c>
      <c r="AY212">
        <v>9896.1231969394594</v>
      </c>
      <c r="AZ212">
        <v>10293.94802201375</v>
      </c>
      <c r="BA212">
        <v>11992.640993530147</v>
      </c>
      <c r="BB212">
        <v>14882.890363063072</v>
      </c>
      <c r="BC212">
        <v>13675.790916817132</v>
      </c>
      <c r="BD212">
        <v>10484.561253121487</v>
      </c>
      <c r="BE212">
        <v>7540.5532846609321</v>
      </c>
      <c r="BF212">
        <v>6054.2606752844258</v>
      </c>
      <c r="BG212">
        <v>6935.0503343820783</v>
      </c>
      <c r="BH212">
        <v>5234.57279820228</v>
      </c>
      <c r="BI212">
        <v>7069.7090952320832</v>
      </c>
      <c r="BJ212">
        <v>10078.963697471825</v>
      </c>
      <c r="BK212">
        <v>9928.5194659945118</v>
      </c>
      <c r="BL212">
        <v>10344.050955503018</v>
      </c>
      <c r="BM212">
        <v>12060.937695517252</v>
      </c>
      <c r="BN212">
        <v>14969.942504987166</v>
      </c>
      <c r="BO212">
        <v>13782.076374267548</v>
      </c>
      <c r="BP212">
        <v>10610.252839983863</v>
      </c>
      <c r="BQ212">
        <v>7685.2776309148339</v>
      </c>
      <c r="BR212">
        <v>6216.8997519047161</v>
      </c>
      <c r="BS212">
        <v>7113.6657705488469</v>
      </c>
      <c r="BT212">
        <v>5426.539243963698</v>
      </c>
      <c r="BU212">
        <v>7272.120884406273</v>
      </c>
      <c r="BV212">
        <v>10289.316415963232</v>
      </c>
      <c r="BW212">
        <v>10145.563387485585</v>
      </c>
      <c r="BX212">
        <v>10568.593778603081</v>
      </c>
      <c r="BY212">
        <v>12296.281451225776</v>
      </c>
      <c r="BZ212">
        <v>15221.638326805663</v>
      </c>
      <c r="CA212">
        <v>14056.807244774405</v>
      </c>
      <c r="CB212">
        <v>10913.946022785416</v>
      </c>
      <c r="CC212">
        <v>8020.8977233273126</v>
      </c>
      <c r="CD212">
        <v>6582.6528880313381</v>
      </c>
      <c r="CE212">
        <v>7502.2867687444195</v>
      </c>
      <c r="CF212">
        <v>5826.2589543917811</v>
      </c>
      <c r="CG212">
        <v>7669.1441038144558</v>
      </c>
      <c r="CH212">
        <v>10671.283265129201</v>
      </c>
      <c r="CI212">
        <v>10505.00896780961</v>
      </c>
      <c r="CJ212">
        <v>10904.918114521863</v>
      </c>
      <c r="CK212">
        <v>12616.695217396933</v>
      </c>
      <c r="CL212">
        <v>15543.234375526465</v>
      </c>
      <c r="CM212">
        <v>14397.436853620415</v>
      </c>
      <c r="CN212">
        <v>11301.702790512598</v>
      </c>
      <c r="CO212">
        <v>8490.4535566011491</v>
      </c>
      <c r="CP212">
        <v>7145.9399955284516</v>
      </c>
      <c r="CQ212">
        <v>8214.0984179126317</v>
      </c>
      <c r="CR212">
        <v>6615.3310725783413</v>
      </c>
      <c r="CS212">
        <v>8303.3224073020392</v>
      </c>
      <c r="CT212">
        <v>11581.835042220187</v>
      </c>
      <c r="CU212">
        <v>10187.313714998369</v>
      </c>
      <c r="CV212">
        <v>-1</v>
      </c>
      <c r="CW212">
        <f>'conditional forecasts_6'!CW212</f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f>'conditional forecasts_6'!CW213</f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184.29205609761325</v>
      </c>
      <c r="E214">
        <v>190.14956029896285</v>
      </c>
      <c r="F214">
        <v>195.57754345585911</v>
      </c>
      <c r="G214">
        <v>190.15595757849189</v>
      </c>
      <c r="H214">
        <v>199.98869709376055</v>
      </c>
      <c r="I214">
        <v>207.34752986742339</v>
      </c>
      <c r="J214">
        <v>212.10294971473252</v>
      </c>
      <c r="K214">
        <v>206.23134702079989</v>
      </c>
      <c r="L214">
        <v>208.24259956993626</v>
      </c>
      <c r="M214">
        <v>186.91235963464183</v>
      </c>
      <c r="N214">
        <v>157.071611934191</v>
      </c>
      <c r="O214">
        <v>133.83482086275339</v>
      </c>
      <c r="P214">
        <v>161.03673591650153</v>
      </c>
      <c r="Q214">
        <v>173.04841302405919</v>
      </c>
      <c r="R214">
        <v>203.30824250308268</v>
      </c>
      <c r="S214">
        <v>200.9511561995788</v>
      </c>
      <c r="T214">
        <v>214.83057282486186</v>
      </c>
      <c r="U214">
        <v>220.57661703547544</v>
      </c>
      <c r="V214">
        <v>224.8794009440291</v>
      </c>
      <c r="W214">
        <v>219.14010010612549</v>
      </c>
      <c r="X214">
        <v>221.88150125763659</v>
      </c>
      <c r="Y214">
        <v>201.98636843182922</v>
      </c>
      <c r="Z214">
        <v>174.13283860877635</v>
      </c>
      <c r="AA214">
        <v>153.09469118638319</v>
      </c>
      <c r="AB214">
        <v>182.26316224936656</v>
      </c>
      <c r="AC214">
        <v>195.60787803079961</v>
      </c>
      <c r="AD214">
        <v>226.42759268148245</v>
      </c>
      <c r="AE214">
        <v>223.98291834200023</v>
      </c>
      <c r="AF214">
        <v>237.41743687018229</v>
      </c>
      <c r="AG214">
        <v>242.66472131321299</v>
      </c>
      <c r="AH214">
        <v>246.63161757647089</v>
      </c>
      <c r="AI214">
        <v>240.81354095485707</v>
      </c>
      <c r="AJ214">
        <v>243.72520594444731</v>
      </c>
      <c r="AK214">
        <v>224.18612396920199</v>
      </c>
      <c r="AL214">
        <v>196.7973184402112</v>
      </c>
      <c r="AM214">
        <v>176.2636715185605</v>
      </c>
      <c r="AN214">
        <v>205.92318013184422</v>
      </c>
      <c r="AO214">
        <v>219.70730466209997</v>
      </c>
      <c r="AP214">
        <v>250.88997359949695</v>
      </c>
      <c r="AQ214">
        <v>248.72100640443384</v>
      </c>
      <c r="AR214">
        <v>262.34921974583261</v>
      </c>
      <c r="AS214">
        <v>267.72925082181905</v>
      </c>
      <c r="AT214">
        <v>271.80012372335705</v>
      </c>
      <c r="AU214">
        <v>266.0918235530641</v>
      </c>
      <c r="AV214">
        <v>269.14644177283134</v>
      </c>
      <c r="AW214">
        <v>249.79699460354496</v>
      </c>
      <c r="AX214">
        <v>222.64261109265266</v>
      </c>
      <c r="AY214">
        <v>202.37436822100221</v>
      </c>
      <c r="AZ214">
        <v>232.31102192607793</v>
      </c>
      <c r="BA214">
        <v>246.36605768191032</v>
      </c>
      <c r="BB214">
        <v>277.80135393658861</v>
      </c>
      <c r="BC214">
        <v>275.86220199731383</v>
      </c>
      <c r="BD214">
        <v>289.69925876431876</v>
      </c>
      <c r="BE214">
        <v>295.2726411421653</v>
      </c>
      <c r="BF214">
        <v>299.52755945787834</v>
      </c>
      <c r="BG214">
        <v>293.99878078939003</v>
      </c>
      <c r="BH214">
        <v>297.23092692346415</v>
      </c>
      <c r="BI214">
        <v>278.05760949977184</v>
      </c>
      <c r="BJ214">
        <v>251.07766001798501</v>
      </c>
      <c r="BK214">
        <v>230.9821807582245</v>
      </c>
      <c r="BL214">
        <v>261.09117800536296</v>
      </c>
      <c r="BM214">
        <v>275.32087871840508</v>
      </c>
      <c r="BN214">
        <v>306.93690508482825</v>
      </c>
      <c r="BO214">
        <v>305.18813909326985</v>
      </c>
      <c r="BP214">
        <v>319.22713325107895</v>
      </c>
      <c r="BQ214">
        <v>325.01270183966744</v>
      </c>
      <c r="BR214">
        <v>329.48458014564488</v>
      </c>
      <c r="BS214">
        <v>324.16789104071739</v>
      </c>
      <c r="BT214">
        <v>327.59472193763918</v>
      </c>
      <c r="BU214">
        <v>308.58588556027541</v>
      </c>
      <c r="BV214">
        <v>281.7308943343694</v>
      </c>
      <c r="BW214">
        <v>261.71917512688503</v>
      </c>
      <c r="BX214">
        <v>291.88003373867514</v>
      </c>
      <c r="BY214">
        <v>306.15101305075109</v>
      </c>
      <c r="BZ214">
        <v>337.82867747985438</v>
      </c>
      <c r="CA214">
        <v>336.19615168415953</v>
      </c>
      <c r="CB214">
        <v>350.43392135224553</v>
      </c>
      <c r="CC214">
        <v>356.51125824043589</v>
      </c>
      <c r="CD214">
        <v>361.35178655953223</v>
      </c>
      <c r="CE214">
        <v>356.43526548468861</v>
      </c>
      <c r="CF214">
        <v>360.22622850683854</v>
      </c>
      <c r="CG214">
        <v>341.47180522335134</v>
      </c>
      <c r="CH214">
        <v>314.70033648953921</v>
      </c>
      <c r="CI214">
        <v>294.57229248080813</v>
      </c>
      <c r="CJ214">
        <v>324.4483486055243</v>
      </c>
      <c r="CK214">
        <v>338.31211197121843</v>
      </c>
      <c r="CL214">
        <v>369.58246661366172</v>
      </c>
      <c r="CM214">
        <v>367.77466478571182</v>
      </c>
      <c r="CN214">
        <v>382.07898723302742</v>
      </c>
      <c r="CO214">
        <v>388.60277678703994</v>
      </c>
      <c r="CP214">
        <v>394.44298432735303</v>
      </c>
      <c r="CQ214">
        <v>390.01909060560445</v>
      </c>
      <c r="CR214">
        <v>396.88587859870796</v>
      </c>
      <c r="CS214">
        <v>377.8314705941508</v>
      </c>
      <c r="CT214">
        <v>347.26924736007771</v>
      </c>
      <c r="CU214">
        <v>339.90498718701383</v>
      </c>
      <c r="CV214">
        <v>1</v>
      </c>
      <c r="CW214">
        <f>'conditional forecasts_6'!CW214</f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f>'conditional forecasts_6'!CW215</f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214.27986190666769</v>
      </c>
      <c r="E216">
        <v>225.25036267966505</v>
      </c>
      <c r="F216">
        <v>237.33112187496684</v>
      </c>
      <c r="G216">
        <v>239.63443937735099</v>
      </c>
      <c r="H216">
        <v>232.04814709222225</v>
      </c>
      <c r="I216">
        <v>219.74602531886941</v>
      </c>
      <c r="J216">
        <v>208.35548874248553</v>
      </c>
      <c r="K216">
        <v>202.60279330455262</v>
      </c>
      <c r="L216">
        <v>189.77175084057498</v>
      </c>
      <c r="M216">
        <v>177.15954521489087</v>
      </c>
      <c r="N216">
        <v>173.60587635332075</v>
      </c>
      <c r="O216">
        <v>171.02792917870363</v>
      </c>
      <c r="P216">
        <v>184.79683388049531</v>
      </c>
      <c r="Q216">
        <v>194.13572778563952</v>
      </c>
      <c r="R216">
        <v>218.56119023185818</v>
      </c>
      <c r="S216">
        <v>231.03615286177401</v>
      </c>
      <c r="T216">
        <v>233.91095751080684</v>
      </c>
      <c r="U216">
        <v>221.45104882543529</v>
      </c>
      <c r="V216">
        <v>206.03748916546533</v>
      </c>
      <c r="W216">
        <v>196.19297596578127</v>
      </c>
      <c r="X216">
        <v>181.60047375605455</v>
      </c>
      <c r="Y216">
        <v>169.67275264409125</v>
      </c>
      <c r="Z216">
        <v>168.62634982981314</v>
      </c>
      <c r="AA216">
        <v>169.74944170053371</v>
      </c>
      <c r="AB216">
        <v>187.47413137290064</v>
      </c>
      <c r="AC216">
        <v>200.0333581035506</v>
      </c>
      <c r="AD216">
        <v>226.36211062355554</v>
      </c>
      <c r="AE216">
        <v>239.40038260840248</v>
      </c>
      <c r="AF216">
        <v>241.91897363974698</v>
      </c>
      <c r="AG216">
        <v>228.76908114128398</v>
      </c>
      <c r="AH216">
        <v>212.82802677558101</v>
      </c>
      <c r="AI216">
        <v>202.89341072689643</v>
      </c>
      <c r="AJ216">
        <v>188.69830833496275</v>
      </c>
      <c r="AK216">
        <v>177.55574926041987</v>
      </c>
      <c r="AL216">
        <v>177.52714736714941</v>
      </c>
      <c r="AM216">
        <v>179.75915058418582</v>
      </c>
      <c r="AN216">
        <v>198.58349189604544</v>
      </c>
      <c r="AO216">
        <v>212.17026118835497</v>
      </c>
      <c r="AP216">
        <v>239.41545779526408</v>
      </c>
      <c r="AQ216">
        <v>253.23604317814505</v>
      </c>
      <c r="AR216">
        <v>256.39756192445316</v>
      </c>
      <c r="AS216">
        <v>243.76910462204606</v>
      </c>
      <c r="AT216">
        <v>228.26927031197638</v>
      </c>
      <c r="AU216">
        <v>218.75132867100979</v>
      </c>
      <c r="AV216">
        <v>205.00277397307218</v>
      </c>
      <c r="AW216">
        <v>194.37416575929777</v>
      </c>
      <c r="AX216">
        <v>194.93845672067243</v>
      </c>
      <c r="AY216">
        <v>197.82836060238765</v>
      </c>
      <c r="AZ216">
        <v>217.34497430711016</v>
      </c>
      <c r="BA216">
        <v>231.62357211700436</v>
      </c>
      <c r="BB216">
        <v>259.53229663444915</v>
      </c>
      <c r="BC216">
        <v>273.97344669589859</v>
      </c>
      <c r="BD216">
        <v>277.71156017656148</v>
      </c>
      <c r="BE216">
        <v>265.62449492263642</v>
      </c>
      <c r="BF216">
        <v>250.64370393337401</v>
      </c>
      <c r="BG216">
        <v>241.63428871389954</v>
      </c>
      <c r="BH216">
        <v>228.39146194681496</v>
      </c>
      <c r="BI216">
        <v>218.26863989293298</v>
      </c>
      <c r="BJ216">
        <v>219.33786312601507</v>
      </c>
      <c r="BK216">
        <v>222.7292202911238</v>
      </c>
      <c r="BL216">
        <v>242.74161317597387</v>
      </c>
      <c r="BM216">
        <v>257.51011484167873</v>
      </c>
      <c r="BN216">
        <v>285.90525136239694</v>
      </c>
      <c r="BO216">
        <v>300.83377935498345</v>
      </c>
      <c r="BP216">
        <v>305.06527947848292</v>
      </c>
      <c r="BQ216">
        <v>293.48112630846833</v>
      </c>
      <c r="BR216">
        <v>279.01258186363145</v>
      </c>
      <c r="BS216">
        <v>270.51925583256809</v>
      </c>
      <c r="BT216">
        <v>257.78520984163515</v>
      </c>
      <c r="BU216">
        <v>248.14840493431629</v>
      </c>
      <c r="BV216">
        <v>249.66433762097097</v>
      </c>
      <c r="BW216">
        <v>253.45021974231381</v>
      </c>
      <c r="BX216">
        <v>273.80116943474604</v>
      </c>
      <c r="BY216">
        <v>288.86218686907438</v>
      </c>
      <c r="BZ216">
        <v>317.52941913049955</v>
      </c>
      <c r="CA216">
        <v>332.74855424990841</v>
      </c>
      <c r="CB216">
        <v>337.333674661553</v>
      </c>
      <c r="CC216">
        <v>326.20366669578544</v>
      </c>
      <c r="CD216">
        <v>312.3059455862811</v>
      </c>
      <c r="CE216">
        <v>304.48291865035935</v>
      </c>
      <c r="CF216">
        <v>292.46397675035365</v>
      </c>
      <c r="CG216">
        <v>283.501647194307</v>
      </c>
      <c r="CH216">
        <v>285.5555972702719</v>
      </c>
      <c r="CI216">
        <v>289.6632621026813</v>
      </c>
      <c r="CJ216">
        <v>310.08231710385621</v>
      </c>
      <c r="CK216">
        <v>324.98266399082286</v>
      </c>
      <c r="CL216">
        <v>353.35453907676464</v>
      </c>
      <c r="CM216">
        <v>368.25854196806614</v>
      </c>
      <c r="CN216">
        <v>372.73436437234739</v>
      </c>
      <c r="CO216">
        <v>361.83965731774589</v>
      </c>
      <c r="CP216">
        <v>348.62575226787499</v>
      </c>
      <c r="CQ216">
        <v>342.21481246665394</v>
      </c>
      <c r="CR216">
        <v>331.76535514991826</v>
      </c>
      <c r="CS216">
        <v>324.57701291539297</v>
      </c>
      <c r="CT216">
        <v>329.33063657561905</v>
      </c>
      <c r="CU216">
        <v>334.41083663441788</v>
      </c>
      <c r="CV216">
        <v>-1</v>
      </c>
      <c r="CW216">
        <f>'conditional forecasts_6'!CW216</f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f>'conditional forecasts_6'!CW217</f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635.4141663621499</v>
      </c>
      <c r="E218">
        <v>679.21925873777127</v>
      </c>
      <c r="F218">
        <v>777.98337253131535</v>
      </c>
      <c r="G218">
        <v>789.33979886162695</v>
      </c>
      <c r="H218">
        <v>871.42409030660519</v>
      </c>
      <c r="I218">
        <v>865.83286148879461</v>
      </c>
      <c r="J218">
        <v>854.52589447830724</v>
      </c>
      <c r="K218">
        <v>748.39346805379239</v>
      </c>
      <c r="L218">
        <v>789.45750804319096</v>
      </c>
      <c r="M218">
        <v>698.14612083205679</v>
      </c>
      <c r="N218">
        <v>613.18111946043268</v>
      </c>
      <c r="O218">
        <v>638.97104692746461</v>
      </c>
      <c r="P218">
        <v>800.46702543433548</v>
      </c>
      <c r="Q218">
        <v>811.34011008181812</v>
      </c>
      <c r="R218">
        <v>895.02370773746827</v>
      </c>
      <c r="S218">
        <v>872.60881492074918</v>
      </c>
      <c r="T218">
        <v>936.23073218419745</v>
      </c>
      <c r="U218">
        <v>918.57439107657535</v>
      </c>
      <c r="V218">
        <v>894.80883614724951</v>
      </c>
      <c r="W218">
        <v>782.62393005006891</v>
      </c>
      <c r="X218">
        <v>824.22070647316809</v>
      </c>
      <c r="Y218">
        <v>742.2331667763907</v>
      </c>
      <c r="Z218">
        <v>672.64460710954427</v>
      </c>
      <c r="AA218">
        <v>714.63973563657896</v>
      </c>
      <c r="AB218">
        <v>889.01407418775841</v>
      </c>
      <c r="AC218">
        <v>906.98231166762685</v>
      </c>
      <c r="AD218">
        <v>991.78821003237442</v>
      </c>
      <c r="AE218">
        <v>966.35994650409611</v>
      </c>
      <c r="AF218">
        <v>1025.4737268609317</v>
      </c>
      <c r="AG218">
        <v>1004.123535958246</v>
      </c>
      <c r="AH218">
        <v>978.82153396805802</v>
      </c>
      <c r="AI218">
        <v>867.53984386539639</v>
      </c>
      <c r="AJ218">
        <v>912.00987272797374</v>
      </c>
      <c r="AK218">
        <v>834.09136276869344</v>
      </c>
      <c r="AL218">
        <v>769.0191025238114</v>
      </c>
      <c r="AM218">
        <v>815.41256021755407</v>
      </c>
      <c r="AN218">
        <v>993.7135957729239</v>
      </c>
      <c r="AO218">
        <v>1014.9542119283516</v>
      </c>
      <c r="AP218">
        <v>1102.3197663378774</v>
      </c>
      <c r="AQ218">
        <v>1078.7845011444965</v>
      </c>
      <c r="AR218">
        <v>1139.2697415978162</v>
      </c>
      <c r="AS218">
        <v>1118.9958279131115</v>
      </c>
      <c r="AT218">
        <v>1094.7378324851547</v>
      </c>
      <c r="AU218">
        <v>984.70309013775704</v>
      </c>
      <c r="AV218">
        <v>1030.7706545994647</v>
      </c>
      <c r="AW218">
        <v>954.82953570673556</v>
      </c>
      <c r="AX218">
        <v>892.03426015670721</v>
      </c>
      <c r="AY218">
        <v>940.85611490981739</v>
      </c>
      <c r="AZ218">
        <v>1121.5763884204098</v>
      </c>
      <c r="BA218">
        <v>1145.1023213549161</v>
      </c>
      <c r="BB218">
        <v>1234.5564975851139</v>
      </c>
      <c r="BC218">
        <v>1212.9129082663794</v>
      </c>
      <c r="BD218">
        <v>1275.1363485064012</v>
      </c>
      <c r="BE218">
        <v>1256.5076250575098</v>
      </c>
      <c r="BF218">
        <v>1233.8556340344094</v>
      </c>
      <c r="BG218">
        <v>1125.4211572933405</v>
      </c>
      <c r="BH218">
        <v>1173.0940541649102</v>
      </c>
      <c r="BI218">
        <v>1098.7581274725426</v>
      </c>
      <c r="BJ218">
        <v>1037.5575793816915</v>
      </c>
      <c r="BK218">
        <v>1087.9587138083441</v>
      </c>
      <c r="BL218">
        <v>1270.2497019078355</v>
      </c>
      <c r="BM218">
        <v>1295.3573239237553</v>
      </c>
      <c r="BN218">
        <v>1386.4312697707239</v>
      </c>
      <c r="BO218">
        <v>1366.4704754991835</v>
      </c>
      <c r="BP218">
        <v>1430.4505206318022</v>
      </c>
      <c r="BQ218">
        <v>1413.6377758413059</v>
      </c>
      <c r="BR218">
        <v>1392.814991171841</v>
      </c>
      <c r="BS218">
        <v>1286.1466415287769</v>
      </c>
      <c r="BT218">
        <v>1335.4281165487791</v>
      </c>
      <c r="BU218">
        <v>1262.4534014327617</v>
      </c>
      <c r="BV218">
        <v>1202.3122195079538</v>
      </c>
      <c r="BW218">
        <v>1253.4832121430481</v>
      </c>
      <c r="BX218">
        <v>1436.354669030155</v>
      </c>
      <c r="BY218">
        <v>1462.0401589735354</v>
      </c>
      <c r="BZ218">
        <v>1553.9317243465719</v>
      </c>
      <c r="CA218">
        <v>1535.2663587870379</v>
      </c>
      <c r="CB218">
        <v>1601.1749008159868</v>
      </c>
      <c r="CC218">
        <v>1586.9221335187613</v>
      </c>
      <c r="CD218">
        <v>1569.0868806272931</v>
      </c>
      <c r="CE218">
        <v>1465.4444629276654</v>
      </c>
      <c r="CF218">
        <v>1517.2889159390743</v>
      </c>
      <c r="CG218">
        <v>1445.9355330409892</v>
      </c>
      <c r="CH218">
        <v>1386.1347171180585</v>
      </c>
      <c r="CI218">
        <v>1436.2797357012016</v>
      </c>
      <c r="CJ218">
        <v>1617.0255937766915</v>
      </c>
      <c r="CK218">
        <v>1640.0740807376762</v>
      </c>
      <c r="CL218">
        <v>1729.5131393946274</v>
      </c>
      <c r="CM218">
        <v>1710.1592479440203</v>
      </c>
      <c r="CN218">
        <v>1777.3907092539484</v>
      </c>
      <c r="CO218">
        <v>1767.1083958805173</v>
      </c>
      <c r="CP218">
        <v>1757.6024750340025</v>
      </c>
      <c r="CQ218">
        <v>1661.1567904507613</v>
      </c>
      <c r="CR218">
        <v>1724.5255786842133</v>
      </c>
      <c r="CS218">
        <v>1669.8715487082695</v>
      </c>
      <c r="CT218">
        <v>1570.9314271606318</v>
      </c>
      <c r="CU218">
        <v>1695.5279107851006</v>
      </c>
      <c r="CV218">
        <v>1</v>
      </c>
      <c r="CW218">
        <f>'conditional forecasts_6'!CW218</f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f>'conditional forecasts_6'!CW219</f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1068.7549842285252</v>
      </c>
      <c r="E220">
        <v>998.18458645977967</v>
      </c>
      <c r="F220">
        <v>1188.8228356239706</v>
      </c>
      <c r="G220">
        <v>938.52019686208405</v>
      </c>
      <c r="H220">
        <v>945.2514707890432</v>
      </c>
      <c r="I220">
        <v>790.48331042122061</v>
      </c>
      <c r="J220">
        <v>751.56277523810559</v>
      </c>
      <c r="K220">
        <v>794.65166366926053</v>
      </c>
      <c r="L220">
        <v>584.04461634448319</v>
      </c>
      <c r="M220">
        <v>791.82464083174</v>
      </c>
      <c r="N220">
        <v>843.64700145921097</v>
      </c>
      <c r="O220">
        <v>756.88220374894922</v>
      </c>
      <c r="P220">
        <v>971.67845293508458</v>
      </c>
      <c r="Q220">
        <v>959.40215769468409</v>
      </c>
      <c r="R220">
        <v>1175.5533269474204</v>
      </c>
      <c r="S220">
        <v>928.88346691135894</v>
      </c>
      <c r="T220">
        <v>908.17740014245874</v>
      </c>
      <c r="U220">
        <v>739.04928756896197</v>
      </c>
      <c r="V220">
        <v>683.91323544488546</v>
      </c>
      <c r="W220">
        <v>721.76701752829092</v>
      </c>
      <c r="X220">
        <v>517.47467227108211</v>
      </c>
      <c r="Y220">
        <v>737.83989453597474</v>
      </c>
      <c r="Z220">
        <v>806.18398886916373</v>
      </c>
      <c r="AA220">
        <v>735.4384176013159</v>
      </c>
      <c r="AB220">
        <v>961.62149248551532</v>
      </c>
      <c r="AC220">
        <v>954.71651835782905</v>
      </c>
      <c r="AD220">
        <v>1171.2294079473475</v>
      </c>
      <c r="AE220">
        <v>922.23855576392384</v>
      </c>
      <c r="AF220">
        <v>898.9978495341436</v>
      </c>
      <c r="AG220">
        <v>728.87532238871836</v>
      </c>
      <c r="AH220">
        <v>674.96678701185317</v>
      </c>
      <c r="AI220">
        <v>716.06460773880485</v>
      </c>
      <c r="AJ220">
        <v>516.35586525259293</v>
      </c>
      <c r="AK220">
        <v>741.89869561845751</v>
      </c>
      <c r="AL220">
        <v>815.4561459277254</v>
      </c>
      <c r="AM220">
        <v>749.63735359700195</v>
      </c>
      <c r="AN220">
        <v>980.2964875238788</v>
      </c>
      <c r="AO220">
        <v>977.33289181272926</v>
      </c>
      <c r="AP220">
        <v>1197.2207033992552</v>
      </c>
      <c r="AQ220">
        <v>951.07208125107138</v>
      </c>
      <c r="AR220">
        <v>930.26035869719806</v>
      </c>
      <c r="AS220">
        <v>762.35073522611151</v>
      </c>
      <c r="AT220">
        <v>710.66810150115157</v>
      </c>
      <c r="AU220">
        <v>754.2004898506766</v>
      </c>
      <c r="AV220">
        <v>557.24168101288069</v>
      </c>
      <c r="AW220">
        <v>785.8452984133321</v>
      </c>
      <c r="AX220">
        <v>862.67658577829388</v>
      </c>
      <c r="AY220">
        <v>800.19990907401177</v>
      </c>
      <c r="AZ220">
        <v>1034.1304112183172</v>
      </c>
      <c r="BA220">
        <v>1034.2730487380004</v>
      </c>
      <c r="BB220">
        <v>1257.0669880022945</v>
      </c>
      <c r="BC220">
        <v>1013.6408419224489</v>
      </c>
      <c r="BD220">
        <v>995.41442253175524</v>
      </c>
      <c r="BE220">
        <v>830.00606484980722</v>
      </c>
      <c r="BF220">
        <v>780.78364356056841</v>
      </c>
      <c r="BG220">
        <v>826.76114567509126</v>
      </c>
      <c r="BH220">
        <v>632.24301575453535</v>
      </c>
      <c r="BI220">
        <v>863.28470585952095</v>
      </c>
      <c r="BJ220">
        <v>942.55146269802322</v>
      </c>
      <c r="BK220">
        <v>882.5104833913166</v>
      </c>
      <c r="BL220">
        <v>1118.8836573540316</v>
      </c>
      <c r="BM220">
        <v>1121.4842988841262</v>
      </c>
      <c r="BN220">
        <v>1346.7568509578664</v>
      </c>
      <c r="BO220">
        <v>1105.8264495064841</v>
      </c>
      <c r="BP220">
        <v>1090.095666583617</v>
      </c>
      <c r="BQ220">
        <v>927.14932733528804</v>
      </c>
      <c r="BR220">
        <v>880.30742350173455</v>
      </c>
      <c r="BS220">
        <v>928.52946843876589</v>
      </c>
      <c r="BT220">
        <v>736.07275146989082</v>
      </c>
      <c r="BU220">
        <v>968.97105772773068</v>
      </c>
      <c r="BV220">
        <v>1049.9113828373434</v>
      </c>
      <c r="BW220">
        <v>991.43691770226792</v>
      </c>
      <c r="BX220">
        <v>1229.3962031595513</v>
      </c>
      <c r="BY220">
        <v>1233.7569557711229</v>
      </c>
      <c r="BZ220">
        <v>1461.10437838488</v>
      </c>
      <c r="CA220">
        <v>1222.6398185721382</v>
      </c>
      <c r="CB220">
        <v>1209.7335533058122</v>
      </c>
      <c r="CC220">
        <v>1049.8107706664398</v>
      </c>
      <c r="CD220">
        <v>1005.922119298498</v>
      </c>
      <c r="CE220">
        <v>1056.7033112233541</v>
      </c>
      <c r="CF220">
        <v>866.1225238881409</v>
      </c>
      <c r="CG220">
        <v>1100.0426049236139</v>
      </c>
      <c r="CH220">
        <v>1181.1650910461976</v>
      </c>
      <c r="CI220">
        <v>1122.2719412821634</v>
      </c>
      <c r="CJ220">
        <v>1359.5584863161116</v>
      </c>
      <c r="CK220">
        <v>1363.5442456477001</v>
      </c>
      <c r="CL220">
        <v>1591.5683158863706</v>
      </c>
      <c r="CM220">
        <v>1355.0056806183354</v>
      </c>
      <c r="CN220">
        <v>1346.1384422495858</v>
      </c>
      <c r="CO220">
        <v>1192.3246457010282</v>
      </c>
      <c r="CP220">
        <v>1154.3390234290302</v>
      </c>
      <c r="CQ220">
        <v>1216.4247047708086</v>
      </c>
      <c r="CR220">
        <v>1026.8867661271884</v>
      </c>
      <c r="CS220">
        <v>1254.5819184768507</v>
      </c>
      <c r="CT220">
        <v>1360.5552394407416</v>
      </c>
      <c r="CU220">
        <v>1218.5460716534899</v>
      </c>
      <c r="CV220">
        <v>-1</v>
      </c>
      <c r="CW220">
        <f>'conditional forecasts_6'!CW220</f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f>'conditional forecasts_6'!CW221</f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5010.5295169207366</v>
      </c>
      <c r="E222">
        <v>5576.4326784076602</v>
      </c>
      <c r="F222">
        <v>6430.2051406084911</v>
      </c>
      <c r="G222">
        <v>6514.6151246248473</v>
      </c>
      <c r="H222">
        <v>6705.3799767332193</v>
      </c>
      <c r="I222">
        <v>6792.8814428160658</v>
      </c>
      <c r="J222">
        <v>6792.4747831112954</v>
      </c>
      <c r="K222">
        <v>6571.3213139402242</v>
      </c>
      <c r="L222">
        <v>6437.6740148219524</v>
      </c>
      <c r="M222">
        <v>6041.7590549351826</v>
      </c>
      <c r="N222">
        <v>5571.1943766594295</v>
      </c>
      <c r="O222">
        <v>5062.3969906122857</v>
      </c>
      <c r="P222">
        <v>5817.32095331648</v>
      </c>
      <c r="Q222">
        <v>6324.543979542359</v>
      </c>
      <c r="R222">
        <v>7142.8293702886594</v>
      </c>
      <c r="S222">
        <v>7122.5209427304117</v>
      </c>
      <c r="T222">
        <v>7191.0944964896353</v>
      </c>
      <c r="U222">
        <v>7153.4212396339681</v>
      </c>
      <c r="V222">
        <v>7081.7230968894992</v>
      </c>
      <c r="W222">
        <v>6843.3839020593186</v>
      </c>
      <c r="X222">
        <v>6732.7319937310413</v>
      </c>
      <c r="Y222">
        <v>6395.4040358337643</v>
      </c>
      <c r="Z222">
        <v>6005.9819977999941</v>
      </c>
      <c r="AA222">
        <v>5578.2447584050133</v>
      </c>
      <c r="AB222">
        <v>6392.7511669079486</v>
      </c>
      <c r="AC222">
        <v>6927.0608410755049</v>
      </c>
      <c r="AD222">
        <v>7742.0800017020792</v>
      </c>
      <c r="AE222">
        <v>7700.0049490012871</v>
      </c>
      <c r="AF222">
        <v>7742.9041836009728</v>
      </c>
      <c r="AG222">
        <v>7686.8057411584005</v>
      </c>
      <c r="AH222">
        <v>7609.1002143578062</v>
      </c>
      <c r="AI222">
        <v>7376.934912773565</v>
      </c>
      <c r="AJ222">
        <v>7281.2370775821219</v>
      </c>
      <c r="AK222">
        <v>6963.4926098273227</v>
      </c>
      <c r="AL222">
        <v>6594.8724959292595</v>
      </c>
      <c r="AM222">
        <v>6186.8929687632626</v>
      </c>
      <c r="AN222">
        <v>7018.7928373544964</v>
      </c>
      <c r="AO222">
        <v>7567.4130095464652</v>
      </c>
      <c r="AP222">
        <v>8393.3620104009206</v>
      </c>
      <c r="AQ222">
        <v>8358.9908513055707</v>
      </c>
      <c r="AR222">
        <v>8407.0574585530958</v>
      </c>
      <c r="AS222">
        <v>8354.7560127662782</v>
      </c>
      <c r="AT222">
        <v>8280.8568132191613</v>
      </c>
      <c r="AU222">
        <v>8053.7175900383845</v>
      </c>
      <c r="AV222">
        <v>7964.9702381374609</v>
      </c>
      <c r="AW222">
        <v>7656.1520480977833</v>
      </c>
      <c r="AX222">
        <v>7297.9177639192803</v>
      </c>
      <c r="AY222">
        <v>6900.9570298581293</v>
      </c>
      <c r="AZ222">
        <v>7743.67998578682</v>
      </c>
      <c r="BA222">
        <v>8302.3380917440209</v>
      </c>
      <c r="BB222">
        <v>9137.2959878799065</v>
      </c>
      <c r="BC222">
        <v>9110.9754168459658</v>
      </c>
      <c r="BD222">
        <v>9166.3992146819764</v>
      </c>
      <c r="BE222">
        <v>9121.076880672259</v>
      </c>
      <c r="BF222">
        <v>9054.0321334729324</v>
      </c>
      <c r="BG222">
        <v>8833.760678928611</v>
      </c>
      <c r="BH222">
        <v>8751.9214298329389</v>
      </c>
      <c r="BI222">
        <v>8450.0111411761009</v>
      </c>
      <c r="BJ222">
        <v>8098.6335143890392</v>
      </c>
      <c r="BK222">
        <v>7708.4651855084976</v>
      </c>
      <c r="BL222">
        <v>8557.9668771676661</v>
      </c>
      <c r="BM222">
        <v>9123.5006974960743</v>
      </c>
      <c r="BN222">
        <v>9965.5705833090469</v>
      </c>
      <c r="BO222">
        <v>9946.7141782435356</v>
      </c>
      <c r="BP222">
        <v>10009.986579706308</v>
      </c>
      <c r="BQ222">
        <v>9972.7938905049523</v>
      </c>
      <c r="BR222">
        <v>9913.8952647806927</v>
      </c>
      <c r="BS222">
        <v>9701.3785054521686</v>
      </c>
      <c r="BT222">
        <v>9626.422889256799</v>
      </c>
      <c r="BU222">
        <v>9330.0975455381231</v>
      </c>
      <c r="BV222">
        <v>8982.7872258362713</v>
      </c>
      <c r="BW222">
        <v>8595.3082827959242</v>
      </c>
      <c r="BX222">
        <v>9446.7068337050587</v>
      </c>
      <c r="BY222">
        <v>10014.345717192009</v>
      </c>
      <c r="BZ222">
        <v>10859.964842426487</v>
      </c>
      <c r="CA222">
        <v>10847.252383297264</v>
      </c>
      <c r="CB222">
        <v>10919.930057285801</v>
      </c>
      <c r="CC222">
        <v>10895.230767850991</v>
      </c>
      <c r="CD222">
        <v>10850.719977072124</v>
      </c>
      <c r="CE222">
        <v>10652.394513799833</v>
      </c>
      <c r="CF222">
        <v>10588.869836517642</v>
      </c>
      <c r="CG222">
        <v>10298.836728360966</v>
      </c>
      <c r="CH222">
        <v>9951.1424813291596</v>
      </c>
      <c r="CI222">
        <v>9556.4574421110847</v>
      </c>
      <c r="CJ222">
        <v>10395.531386358387</v>
      </c>
      <c r="CK222">
        <v>10948.895546834799</v>
      </c>
      <c r="CL222">
        <v>11782.47044480458</v>
      </c>
      <c r="CM222">
        <v>11766.795561646588</v>
      </c>
      <c r="CN222">
        <v>11848.386774364608</v>
      </c>
      <c r="CO222">
        <v>11845.964808966408</v>
      </c>
      <c r="CP222">
        <v>11844.738800760637</v>
      </c>
      <c r="CQ222">
        <v>11687.975933769509</v>
      </c>
      <c r="CR222">
        <v>11678.339716022932</v>
      </c>
      <c r="CS222">
        <v>11440.053775280154</v>
      </c>
      <c r="CT222">
        <v>10975.490032128866</v>
      </c>
      <c r="CU222">
        <v>10785.479864522542</v>
      </c>
      <c r="CV222">
        <v>1</v>
      </c>
      <c r="CW222">
        <f>'conditional forecasts_6'!CW222</f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f>'conditional forecasts_6'!CW223</f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6950.8026511708949</v>
      </c>
      <c r="E224">
        <v>7281.6705047787964</v>
      </c>
      <c r="F224">
        <v>7925.0140908141429</v>
      </c>
      <c r="G224">
        <v>7445.2394628059355</v>
      </c>
      <c r="H224">
        <v>7297.0075987608125</v>
      </c>
      <c r="I224">
        <v>6668.4849954534402</v>
      </c>
      <c r="J224">
        <v>6473.3953352917824</v>
      </c>
      <c r="K224">
        <v>6582.5756025365281</v>
      </c>
      <c r="L224">
        <v>6016.8578294354393</v>
      </c>
      <c r="M224">
        <v>6639.5923503794302</v>
      </c>
      <c r="N224">
        <v>7049.957906208203</v>
      </c>
      <c r="O224">
        <v>6992.8885778681561</v>
      </c>
      <c r="P224">
        <v>7076.6796660237678</v>
      </c>
      <c r="Q224">
        <v>7083.4003792761869</v>
      </c>
      <c r="R224">
        <v>7791.7655663866999</v>
      </c>
      <c r="S224">
        <v>7488.6950969622403</v>
      </c>
      <c r="T224">
        <v>7306.6080976270141</v>
      </c>
      <c r="U224">
        <v>6581.6563281905092</v>
      </c>
      <c r="V224">
        <v>6278.3258752299698</v>
      </c>
      <c r="W224">
        <v>6335.0845288684241</v>
      </c>
      <c r="X224">
        <v>5782.0491087025521</v>
      </c>
      <c r="Y224">
        <v>6457.3654321114591</v>
      </c>
      <c r="Z224">
        <v>6945.5346734854265</v>
      </c>
      <c r="AA224">
        <v>6970.6828403054897</v>
      </c>
      <c r="AB224">
        <v>7118.8021851522881</v>
      </c>
      <c r="AC224">
        <v>7160.3839938349902</v>
      </c>
      <c r="AD224">
        <v>7875.5162682398313</v>
      </c>
      <c r="AE224">
        <v>7561.7849133785439</v>
      </c>
      <c r="AF224">
        <v>7365.0521542604138</v>
      </c>
      <c r="AG224">
        <v>6631.9572558904038</v>
      </c>
      <c r="AH224">
        <v>6331.7978708693781</v>
      </c>
      <c r="AI224">
        <v>6402.6700105412065</v>
      </c>
      <c r="AJ224">
        <v>5871.2928885996953</v>
      </c>
      <c r="AK224">
        <v>6571.7318264959431</v>
      </c>
      <c r="AL224">
        <v>7085.3404090705644</v>
      </c>
      <c r="AM224">
        <v>7134.5006548283345</v>
      </c>
      <c r="AN224">
        <v>7304.4845050696958</v>
      </c>
      <c r="AO224">
        <v>7365.5214357510085</v>
      </c>
      <c r="AP224">
        <v>8097.5820717607585</v>
      </c>
      <c r="AQ224">
        <v>7798.2934473267924</v>
      </c>
      <c r="AR224">
        <v>7613.8857557596402</v>
      </c>
      <c r="AS224">
        <v>6891.7740828470787</v>
      </c>
      <c r="AT224">
        <v>6602.3073589521255</v>
      </c>
      <c r="AU224">
        <v>6684.6087371255826</v>
      </c>
      <c r="AV224">
        <v>6166.0817842748702</v>
      </c>
      <c r="AW224">
        <v>6880.9458385845955</v>
      </c>
      <c r="AX224">
        <v>7410.196426618194</v>
      </c>
      <c r="AY224">
        <v>7475.5404831846408</v>
      </c>
      <c r="AZ224">
        <v>7661.5269208032096</v>
      </c>
      <c r="BA224">
        <v>7737.8424028071386</v>
      </c>
      <c r="BB224">
        <v>8484.2082322667684</v>
      </c>
      <c r="BC224">
        <v>8198.2827741077581</v>
      </c>
      <c r="BD224">
        <v>8026.5093057647291</v>
      </c>
      <c r="BE224">
        <v>7316.5736143734403</v>
      </c>
      <c r="BF224">
        <v>7039.0549985613889</v>
      </c>
      <c r="BG224">
        <v>7133.220021781277</v>
      </c>
      <c r="BH224">
        <v>6626.5312685564568</v>
      </c>
      <c r="BI224">
        <v>7353.2150803388895</v>
      </c>
      <c r="BJ224">
        <v>7894.2607709412414</v>
      </c>
      <c r="BK224">
        <v>7971.3835277736243</v>
      </c>
      <c r="BL224">
        <v>8169.1636983107319</v>
      </c>
      <c r="BM224">
        <v>8257.3329435604646</v>
      </c>
      <c r="BN224">
        <v>9015.6488063285906</v>
      </c>
      <c r="BO224">
        <v>8741.7695863324116</v>
      </c>
      <c r="BP224">
        <v>8582.0770899066429</v>
      </c>
      <c r="BQ224">
        <v>7884.1191907854845</v>
      </c>
      <c r="BR224">
        <v>7618.2635953398021</v>
      </c>
      <c r="BS224">
        <v>7723.5191934155482</v>
      </c>
      <c r="BT224">
        <v>7227.100996529336</v>
      </c>
      <c r="BU224">
        <v>7963.0787846414569</v>
      </c>
      <c r="BV224">
        <v>8512.4661791760846</v>
      </c>
      <c r="BW224">
        <v>8597.2534999711643</v>
      </c>
      <c r="BX224">
        <v>8802.5612206324804</v>
      </c>
      <c r="BY224">
        <v>8898.8524208905874</v>
      </c>
      <c r="BZ224">
        <v>9666.6344590567551</v>
      </c>
      <c r="CA224">
        <v>9404.0873321676663</v>
      </c>
      <c r="CB224">
        <v>9257.6360060390289</v>
      </c>
      <c r="CC224">
        <v>8574.2364651377029</v>
      </c>
      <c r="CD224">
        <v>8323.0521507277044</v>
      </c>
      <c r="CE224">
        <v>8441.5061162244801</v>
      </c>
      <c r="CF224">
        <v>7955.2697051951209</v>
      </c>
      <c r="CG224">
        <v>8697.3615573684929</v>
      </c>
      <c r="CH224">
        <v>9248.6439346491061</v>
      </c>
      <c r="CI224">
        <v>9332.061531087269</v>
      </c>
      <c r="CJ224">
        <v>9534.3207283577285</v>
      </c>
      <c r="CK224">
        <v>9628.4384633433401</v>
      </c>
      <c r="CL224">
        <v>10398.051141706514</v>
      </c>
      <c r="CM224">
        <v>10142.347352012755</v>
      </c>
      <c r="CN224">
        <v>10012.137509280103</v>
      </c>
      <c r="CO224">
        <v>9354.3285656656099</v>
      </c>
      <c r="CP224">
        <v>9131.7323334176453</v>
      </c>
      <c r="CQ224">
        <v>9304.6760742633542</v>
      </c>
      <c r="CR224">
        <v>8830.7837421486911</v>
      </c>
      <c r="CS224">
        <v>9573.0006638599189</v>
      </c>
      <c r="CT224">
        <v>10222.515797038926</v>
      </c>
      <c r="CU224">
        <v>9955.0348047580665</v>
      </c>
      <c r="CV224">
        <v>-1</v>
      </c>
      <c r="CW224">
        <f>'conditional forecasts_6'!CW224</f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f>'conditional forecasts_6'!CW225</f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3656.3786598872907</v>
      </c>
      <c r="E226">
        <v>3433.1529417877323</v>
      </c>
      <c r="F226">
        <v>3933.4481977401388</v>
      </c>
      <c r="G226">
        <v>3885.2596674403753</v>
      </c>
      <c r="H226">
        <v>3878.3602263793468</v>
      </c>
      <c r="I226">
        <v>3999.2195645668498</v>
      </c>
      <c r="J226">
        <v>3461.1361197216847</v>
      </c>
      <c r="K226">
        <v>3703.2122663228961</v>
      </c>
      <c r="L226">
        <v>3314.0428673333458</v>
      </c>
      <c r="M226">
        <v>3027.933870801578</v>
      </c>
      <c r="N226">
        <v>3403.7356577684086</v>
      </c>
      <c r="O226">
        <v>2599.805056954478</v>
      </c>
      <c r="P226">
        <v>3478.7460531278657</v>
      </c>
      <c r="Q226">
        <v>3525.5740218336705</v>
      </c>
      <c r="R226">
        <v>4225.2711846597804</v>
      </c>
      <c r="S226">
        <v>4114.377408979014</v>
      </c>
      <c r="T226">
        <v>3977.6434752609134</v>
      </c>
      <c r="U226">
        <v>4085.5885237581842</v>
      </c>
      <c r="V226">
        <v>3543.5020421562376</v>
      </c>
      <c r="W226">
        <v>3741.9559996359035</v>
      </c>
      <c r="X226">
        <v>3330.9086654507273</v>
      </c>
      <c r="Y226">
        <v>3075.8436669369275</v>
      </c>
      <c r="Z226">
        <v>3504.0985434816071</v>
      </c>
      <c r="AA226">
        <v>2749.9187762406432</v>
      </c>
      <c r="AB226">
        <v>3667.395452507471</v>
      </c>
      <c r="AC226">
        <v>3735.4986074337648</v>
      </c>
      <c r="AD226">
        <v>4436.6257767096849</v>
      </c>
      <c r="AE226">
        <v>4312.1766254199483</v>
      </c>
      <c r="AF226">
        <v>4155.9490584898685</v>
      </c>
      <c r="AG226">
        <v>4246.520848111767</v>
      </c>
      <c r="AH226">
        <v>3693.6089400348055</v>
      </c>
      <c r="AI226">
        <v>3888.8661730222452</v>
      </c>
      <c r="AJ226">
        <v>3481.1521863502048</v>
      </c>
      <c r="AK226">
        <v>3233.7091972362186</v>
      </c>
      <c r="AL226">
        <v>3671.4708380833313</v>
      </c>
      <c r="AM226">
        <v>2926.8277707259213</v>
      </c>
      <c r="AN226">
        <v>3852.678214434432</v>
      </c>
      <c r="AO226">
        <v>3927.2706782183077</v>
      </c>
      <c r="AP226">
        <v>4632.6494752600511</v>
      </c>
      <c r="AQ226">
        <v>4510.2377713034348</v>
      </c>
      <c r="AR226">
        <v>4354.2353000421735</v>
      </c>
      <c r="AS226">
        <v>4443.9350870341732</v>
      </c>
      <c r="AT226">
        <v>3889.930354213574</v>
      </c>
      <c r="AU226">
        <v>4084.6930983722709</v>
      </c>
      <c r="AV226">
        <v>3677.6341576854957</v>
      </c>
      <c r="AW226">
        <v>3432.1583482264359</v>
      </c>
      <c r="AX226">
        <v>3872.986041440332</v>
      </c>
      <c r="AY226">
        <v>3132.047536314476</v>
      </c>
      <c r="AZ226">
        <v>4061.7150995613761</v>
      </c>
      <c r="BA226">
        <v>4139.8077605286908</v>
      </c>
      <c r="BB226">
        <v>4848.1302766397121</v>
      </c>
      <c r="BC226">
        <v>4728.0675779823396</v>
      </c>
      <c r="BD226">
        <v>4573.9300320258862</v>
      </c>
      <c r="BE226">
        <v>4665.1892169411258</v>
      </c>
      <c r="BF226">
        <v>4112.6103506146155</v>
      </c>
      <c r="BG226">
        <v>4308.7850279932745</v>
      </c>
      <c r="BH226">
        <v>3903.1797610718904</v>
      </c>
      <c r="BI226">
        <v>3659.2066274339309</v>
      </c>
      <c r="BJ226">
        <v>4101.5739018404201</v>
      </c>
      <c r="BK226">
        <v>3362.2094693754079</v>
      </c>
      <c r="BL226">
        <v>4293.5118086138355</v>
      </c>
      <c r="BM226">
        <v>4373.3579790911763</v>
      </c>
      <c r="BN226">
        <v>5083.6285191313973</v>
      </c>
      <c r="BO226">
        <v>4965.7729303509177</v>
      </c>
      <c r="BP226">
        <v>4814.1174365715124</v>
      </c>
      <c r="BQ226">
        <v>4908.0650680687777</v>
      </c>
      <c r="BR226">
        <v>4358.2078478510739</v>
      </c>
      <c r="BS226">
        <v>4556.8690156142547</v>
      </c>
      <c r="BT226">
        <v>4153.2005442908139</v>
      </c>
      <c r="BU226">
        <v>3910.3411598697789</v>
      </c>
      <c r="BV226">
        <v>4352.8756090914849</v>
      </c>
      <c r="BW226">
        <v>3612.8543859564802</v>
      </c>
      <c r="BX226">
        <v>4543.0880843615423</v>
      </c>
      <c r="BY226">
        <v>4622.1141398503951</v>
      </c>
      <c r="BZ226">
        <v>5332.5839136176619</v>
      </c>
      <c r="CA226">
        <v>5216.613089400098</v>
      </c>
      <c r="CB226">
        <v>5068.8553569116784</v>
      </c>
      <c r="CC226">
        <v>5168.5253144592334</v>
      </c>
      <c r="CD226">
        <v>4625.4563910749202</v>
      </c>
      <c r="CE226">
        <v>4830.7458885631486</v>
      </c>
      <c r="CF226">
        <v>4432.096486096003</v>
      </c>
      <c r="CG226">
        <v>4191.2811593512833</v>
      </c>
      <c r="CH226">
        <v>4631.885856558114</v>
      </c>
      <c r="CI226">
        <v>3885.7106976885048</v>
      </c>
      <c r="CJ226">
        <v>4806.3121359163097</v>
      </c>
      <c r="CK226">
        <v>4873.8186122835314</v>
      </c>
      <c r="CL226">
        <v>5574.4776733789977</v>
      </c>
      <c r="CM226">
        <v>5453.882067632363</v>
      </c>
      <c r="CN226">
        <v>5307.7909027197511</v>
      </c>
      <c r="CO226">
        <v>5422.7336453677108</v>
      </c>
      <c r="CP226">
        <v>4905.7956086492986</v>
      </c>
      <c r="CQ226">
        <v>5138.9424657302334</v>
      </c>
      <c r="CR226">
        <v>4785.5020808252284</v>
      </c>
      <c r="CS226">
        <v>4507.97915910743</v>
      </c>
      <c r="CT226">
        <v>4957.5149790243859</v>
      </c>
      <c r="CU226">
        <v>4313.8901528530614</v>
      </c>
      <c r="CV226">
        <v>1</v>
      </c>
      <c r="CW226">
        <f>'conditional forecasts_6'!CW226</f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f>'conditional forecasts_6'!CW227</f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2878.256035762201</v>
      </c>
      <c r="E228">
        <v>2979.7090987227421</v>
      </c>
      <c r="F228">
        <v>3567.5566645548229</v>
      </c>
      <c r="G228">
        <v>3611.9110516847177</v>
      </c>
      <c r="H228">
        <v>3812.6005022270288</v>
      </c>
      <c r="I228">
        <v>3575.4725334142699</v>
      </c>
      <c r="J228">
        <v>3716.8703191528457</v>
      </c>
      <c r="K228">
        <v>3657.9815745589954</v>
      </c>
      <c r="L228">
        <v>3467.2453899297411</v>
      </c>
      <c r="M228">
        <v>3739.0688112863686</v>
      </c>
      <c r="N228">
        <v>3472.0051961925965</v>
      </c>
      <c r="O228">
        <v>3431.5881132821537</v>
      </c>
      <c r="P228">
        <v>3295.6290870856469</v>
      </c>
      <c r="Q228">
        <v>3245.4125249551003</v>
      </c>
      <c r="R228">
        <v>3617.2957029404606</v>
      </c>
      <c r="S228">
        <v>3666.1895301830787</v>
      </c>
      <c r="T228">
        <v>3951.4005800338946</v>
      </c>
      <c r="U228">
        <v>3696.6539762086009</v>
      </c>
      <c r="V228">
        <v>3773.7415875953852</v>
      </c>
      <c r="W228">
        <v>3696.4845458655655</v>
      </c>
      <c r="X228">
        <v>3511.4749718456537</v>
      </c>
      <c r="Y228">
        <v>3786.3936871248097</v>
      </c>
      <c r="Z228">
        <v>3532.3552355581728</v>
      </c>
      <c r="AA228">
        <v>3520.1138449311738</v>
      </c>
      <c r="AB228">
        <v>3414.4554571435488</v>
      </c>
      <c r="AC228">
        <v>3385.456292717055</v>
      </c>
      <c r="AD228">
        <v>3767.4458903587774</v>
      </c>
      <c r="AE228">
        <v>3817.295892064406</v>
      </c>
      <c r="AF228">
        <v>4097.2103461667284</v>
      </c>
      <c r="AG228">
        <v>3834.5784536278738</v>
      </c>
      <c r="AH228">
        <v>3904.8406617758915</v>
      </c>
      <c r="AI228">
        <v>3824.111800508098</v>
      </c>
      <c r="AJ228">
        <v>3639.494062518098</v>
      </c>
      <c r="AK228">
        <v>3918.023043283642</v>
      </c>
      <c r="AL228">
        <v>3669.7490187569433</v>
      </c>
      <c r="AM228">
        <v>3664.30474944459</v>
      </c>
      <c r="AN228">
        <v>3565.490572534733</v>
      </c>
      <c r="AO228">
        <v>3542.6629712217668</v>
      </c>
      <c r="AP228">
        <v>3929.713213169176</v>
      </c>
      <c r="AQ228">
        <v>3983.3222069993008</v>
      </c>
      <c r="AR228">
        <v>4265.7434694590465</v>
      </c>
      <c r="AS228">
        <v>4004.6444698267715</v>
      </c>
      <c r="AT228">
        <v>4075.9086627428314</v>
      </c>
      <c r="AU228">
        <v>3996.1452948282313</v>
      </c>
      <c r="AV228">
        <v>3812.8765587757516</v>
      </c>
      <c r="AW228">
        <v>4093.3866098480612</v>
      </c>
      <c r="AX228">
        <v>3847.7640042602843</v>
      </c>
      <c r="AY228">
        <v>3845.4960634296276</v>
      </c>
      <c r="AZ228">
        <v>3750.1295294929914</v>
      </c>
      <c r="BA228">
        <v>3730.7515815353427</v>
      </c>
      <c r="BB228">
        <v>4121.0445088050737</v>
      </c>
      <c r="BC228">
        <v>4177.5796856493198</v>
      </c>
      <c r="BD228">
        <v>4462.6001902378293</v>
      </c>
      <c r="BE228">
        <v>4203.833639138843</v>
      </c>
      <c r="BF228">
        <v>4277.2547161216717</v>
      </c>
      <c r="BG228">
        <v>4199.5600414097134</v>
      </c>
      <c r="BH228">
        <v>4018.3342423647696</v>
      </c>
      <c r="BI228">
        <v>4300.8937121675335</v>
      </c>
      <c r="BJ228">
        <v>4057.3360783716216</v>
      </c>
      <c r="BK228">
        <v>4057.1477741211188</v>
      </c>
      <c r="BL228">
        <v>3963.8779468029215</v>
      </c>
      <c r="BM228">
        <v>3946.6280663659968</v>
      </c>
      <c r="BN228">
        <v>4339.1076870455208</v>
      </c>
      <c r="BO228">
        <v>4397.9210392677287</v>
      </c>
      <c r="BP228">
        <v>4685.3348274659029</v>
      </c>
      <c r="BQ228">
        <v>4429.0721855580096</v>
      </c>
      <c r="BR228">
        <v>4505.0581700429448</v>
      </c>
      <c r="BS228">
        <v>4429.8871268558069</v>
      </c>
      <c r="BT228">
        <v>4250.9983977359943</v>
      </c>
      <c r="BU228">
        <v>4535.5511125170915</v>
      </c>
      <c r="BV228">
        <v>4293.5233486849484</v>
      </c>
      <c r="BW228">
        <v>4294.3759603955423</v>
      </c>
      <c r="BX228">
        <v>4201.7699337523063</v>
      </c>
      <c r="BY228">
        <v>4185.0645422734951</v>
      </c>
      <c r="BZ228">
        <v>4578.3326620383559</v>
      </c>
      <c r="CA228">
        <v>4638.5589619035982</v>
      </c>
      <c r="CB228">
        <v>4928.2925650883644</v>
      </c>
      <c r="CC228">
        <v>4675.3302749033337</v>
      </c>
      <c r="CD228">
        <v>4755.3985826565586</v>
      </c>
      <c r="CE228">
        <v>4684.6266745939665</v>
      </c>
      <c r="CF228">
        <v>4509.8129196140471</v>
      </c>
      <c r="CG228">
        <v>4797.4052192109211</v>
      </c>
      <c r="CH228">
        <v>4556.7840099826408</v>
      </c>
      <c r="CI228">
        <v>4557.0229741860885</v>
      </c>
      <c r="CJ228">
        <v>4461.6827635805075</v>
      </c>
      <c r="CK228">
        <v>4440.6777878129178</v>
      </c>
      <c r="CL228">
        <v>4829.2358536710308</v>
      </c>
      <c r="CM228">
        <v>4885.2528278194904</v>
      </c>
      <c r="CN228">
        <v>5174.7923424820583</v>
      </c>
      <c r="CO228">
        <v>4925.409667854412</v>
      </c>
      <c r="CP228">
        <v>5014.7289910144009</v>
      </c>
      <c r="CQ228">
        <v>4964.1790714243598</v>
      </c>
      <c r="CR228">
        <v>4794.8556840021693</v>
      </c>
      <c r="CS228">
        <v>5100.8994475796171</v>
      </c>
      <c r="CT228">
        <v>4894.2883760610503</v>
      </c>
      <c r="CU228">
        <v>4763.4862127062697</v>
      </c>
      <c r="CV228">
        <v>-1</v>
      </c>
      <c r="CW228">
        <f>'conditional forecasts_6'!CW228</f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f>'conditional forecasts_6'!CW229</f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1335.9311461662719</v>
      </c>
      <c r="E230">
        <v>1928.4951921737957</v>
      </c>
      <c r="F230">
        <v>2630.4476847387505</v>
      </c>
      <c r="G230">
        <v>3063.2247947813203</v>
      </c>
      <c r="H230">
        <v>3089.5160153901388</v>
      </c>
      <c r="I230">
        <v>3130.3128502323339</v>
      </c>
      <c r="J230">
        <v>2861.6928594864276</v>
      </c>
      <c r="K230">
        <v>2771.4557816443553</v>
      </c>
      <c r="L230">
        <v>2614.4805477533846</v>
      </c>
      <c r="M230">
        <v>2212.0598768080822</v>
      </c>
      <c r="N230">
        <v>2321.2719940292382</v>
      </c>
      <c r="O230">
        <v>2091.2743662149787</v>
      </c>
      <c r="P230">
        <v>2328.4989246603268</v>
      </c>
      <c r="Q230">
        <v>2499.2597144547876</v>
      </c>
      <c r="R230">
        <v>2859.7769297938739</v>
      </c>
      <c r="S230">
        <v>3137.6612844810252</v>
      </c>
      <c r="T230">
        <v>3090.8349243218545</v>
      </c>
      <c r="U230">
        <v>3065.5626766464911</v>
      </c>
      <c r="V230">
        <v>2756.9994335348615</v>
      </c>
      <c r="W230">
        <v>2648.8014696009941</v>
      </c>
      <c r="X230">
        <v>2494.7170675427633</v>
      </c>
      <c r="Y230">
        <v>2124.0769587493</v>
      </c>
      <c r="Z230">
        <v>2279.215168295133</v>
      </c>
      <c r="AA230">
        <v>2097.2476662593672</v>
      </c>
      <c r="AB230">
        <v>2374.692620488353</v>
      </c>
      <c r="AC230">
        <v>2568.7618757375676</v>
      </c>
      <c r="AD230">
        <v>2933.8884955235035</v>
      </c>
      <c r="AE230">
        <v>3202.3642399491464</v>
      </c>
      <c r="AF230">
        <v>3139.3160869224716</v>
      </c>
      <c r="AG230">
        <v>3098.1718890539451</v>
      </c>
      <c r="AH230">
        <v>2779.1449742355549</v>
      </c>
      <c r="AI230">
        <v>2667.8623807716085</v>
      </c>
      <c r="AJ230">
        <v>2517.3830795775516</v>
      </c>
      <c r="AK230">
        <v>2154.8255361942429</v>
      </c>
      <c r="AL230">
        <v>2319.9667232447705</v>
      </c>
      <c r="AM230">
        <v>2147.858391585658</v>
      </c>
      <c r="AN230">
        <v>2433.7588518890861</v>
      </c>
      <c r="AO230">
        <v>2634.335982926521</v>
      </c>
      <c r="AP230">
        <v>3003.9690225536169</v>
      </c>
      <c r="AQ230">
        <v>3275.1865918532576</v>
      </c>
      <c r="AR230">
        <v>3213.5266481386252</v>
      </c>
      <c r="AS230">
        <v>3172.9496993989205</v>
      </c>
      <c r="AT230">
        <v>2854.2712673114074</v>
      </c>
      <c r="AU230">
        <v>2743.6972517213326</v>
      </c>
      <c r="AV230">
        <v>2594.7229105381834</v>
      </c>
      <c r="AW230">
        <v>2234.6616735394805</v>
      </c>
      <c r="AX230">
        <v>2403.2112186544882</v>
      </c>
      <c r="AY230">
        <v>2235.1202681081518</v>
      </c>
      <c r="AZ230">
        <v>2525.2343688275701</v>
      </c>
      <c r="BA230">
        <v>2729.830883443125</v>
      </c>
      <c r="BB230">
        <v>3103.023562558782</v>
      </c>
      <c r="BC230">
        <v>3377.2451936718976</v>
      </c>
      <c r="BD230">
        <v>3318.0915323942136</v>
      </c>
      <c r="BE230">
        <v>3279.6773840606465</v>
      </c>
      <c r="BF230">
        <v>2962.9998126166647</v>
      </c>
      <c r="BG230">
        <v>2854.4174354321676</v>
      </c>
      <c r="BH230">
        <v>2707.5201091347099</v>
      </c>
      <c r="BI230">
        <v>2349.6557984018327</v>
      </c>
      <c r="BJ230">
        <v>2520.5134772584647</v>
      </c>
      <c r="BK230">
        <v>2354.8136673403837</v>
      </c>
      <c r="BL230">
        <v>2647.3746835643592</v>
      </c>
      <c r="BM230">
        <v>2854.4588101789195</v>
      </c>
      <c r="BN230">
        <v>3230.1772228695954</v>
      </c>
      <c r="BO230">
        <v>3506.9640330303246</v>
      </c>
      <c r="BP230">
        <v>3450.4066801112976</v>
      </c>
      <c r="BQ230">
        <v>3414.58866374942</v>
      </c>
      <c r="BR230">
        <v>3100.4450082685507</v>
      </c>
      <c r="BS230">
        <v>2994.2443266715363</v>
      </c>
      <c r="BT230">
        <v>2849.4749063285908</v>
      </c>
      <c r="BU230">
        <v>2493.4013129563386</v>
      </c>
      <c r="BV230">
        <v>2665.6847536356122</v>
      </c>
      <c r="BW230">
        <v>2501.1076735106212</v>
      </c>
      <c r="BX230">
        <v>2794.6559820916573</v>
      </c>
      <c r="BY230">
        <v>3002.8508720189407</v>
      </c>
      <c r="BZ230">
        <v>3380.1026395191357</v>
      </c>
      <c r="CA230">
        <v>3659.1026307749889</v>
      </c>
      <c r="CB230">
        <v>3605.5567209756673</v>
      </c>
      <c r="CC230">
        <v>3573.4498615904222</v>
      </c>
      <c r="CD230">
        <v>3263.3727974659723</v>
      </c>
      <c r="CE230">
        <v>3161.0551627843815</v>
      </c>
      <c r="CF230">
        <v>3019.3555853793678</v>
      </c>
      <c r="CG230">
        <v>2664.9864127495939</v>
      </c>
      <c r="CH230">
        <v>2837.2682121051726</v>
      </c>
      <c r="CI230">
        <v>2671.0607671228909</v>
      </c>
      <c r="CJ230">
        <v>2961.8316697656819</v>
      </c>
      <c r="CK230">
        <v>3166.9720751295517</v>
      </c>
      <c r="CL230">
        <v>3542.0318601626659</v>
      </c>
      <c r="CM230">
        <v>3821.3645252685365</v>
      </c>
      <c r="CN230">
        <v>3770.4838605454556</v>
      </c>
      <c r="CO230">
        <v>3745.9034701393475</v>
      </c>
      <c r="CP230">
        <v>3445.9535305797317</v>
      </c>
      <c r="CQ230">
        <v>3357.1262469563062</v>
      </c>
      <c r="CR230">
        <v>3229.4614282783923</v>
      </c>
      <c r="CS230">
        <v>2881.4174604969712</v>
      </c>
      <c r="CT230">
        <v>3042.6330246268944</v>
      </c>
      <c r="CU230">
        <v>2957.2232930465402</v>
      </c>
      <c r="CV230">
        <v>1</v>
      </c>
      <c r="CW230">
        <f>'conditional forecasts_6'!CW230</f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f>'conditional forecasts_6'!CW231</f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1956.8709341233277</v>
      </c>
      <c r="E232">
        <v>1425.5477926088438</v>
      </c>
      <c r="F232">
        <v>1293.6411101011895</v>
      </c>
      <c r="G232">
        <v>1433.482863123138</v>
      </c>
      <c r="H232">
        <v>1617.9233679951833</v>
      </c>
      <c r="I232">
        <v>1995.6779058913262</v>
      </c>
      <c r="J232">
        <v>2281.3615022722515</v>
      </c>
      <c r="K232">
        <v>2716.3105455159948</v>
      </c>
      <c r="L232">
        <v>2921.9722229478675</v>
      </c>
      <c r="M232">
        <v>2919.9069338723343</v>
      </c>
      <c r="N232">
        <v>2941.896965956988</v>
      </c>
      <c r="O232">
        <v>2456.4058056817612</v>
      </c>
      <c r="P232">
        <v>1876.1047344379099</v>
      </c>
      <c r="Q232">
        <v>1425.5857675400639</v>
      </c>
      <c r="R232">
        <v>1411.0911125639061</v>
      </c>
      <c r="S232">
        <v>1702.0482072635887</v>
      </c>
      <c r="T232">
        <v>1935.6717659722476</v>
      </c>
      <c r="U232">
        <v>2321.3113883884498</v>
      </c>
      <c r="V232">
        <v>2596.7804563572799</v>
      </c>
      <c r="W232">
        <v>2991.1923865772783</v>
      </c>
      <c r="X232">
        <v>3145.1931148669319</v>
      </c>
      <c r="Y232">
        <v>3089.2818271963042</v>
      </c>
      <c r="Z232">
        <v>3061.5384381588101</v>
      </c>
      <c r="AA232">
        <v>2545.2931099104339</v>
      </c>
      <c r="AB232">
        <v>1957.7098906410333</v>
      </c>
      <c r="AC232">
        <v>1519.536330798845</v>
      </c>
      <c r="AD232">
        <v>1530.2305008266765</v>
      </c>
      <c r="AE232">
        <v>1850.0811503425477</v>
      </c>
      <c r="AF232">
        <v>2107.7763880851971</v>
      </c>
      <c r="AG232">
        <v>2507.8622421934724</v>
      </c>
      <c r="AH232">
        <v>2787.5208000687398</v>
      </c>
      <c r="AI232">
        <v>3178.2905496223657</v>
      </c>
      <c r="AJ232">
        <v>3324.5892404393371</v>
      </c>
      <c r="AK232">
        <v>3260.3998101793495</v>
      </c>
      <c r="AL232">
        <v>3226.0904693628036</v>
      </c>
      <c r="AM232">
        <v>2705.9801859030263</v>
      </c>
      <c r="AN232">
        <v>2117.2769370342535</v>
      </c>
      <c r="AO232">
        <v>1680.2985727067219</v>
      </c>
      <c r="AP232">
        <v>1693.9303522836412</v>
      </c>
      <c r="AQ232">
        <v>2017.8535782961135</v>
      </c>
      <c r="AR232">
        <v>2280.1076747660427</v>
      </c>
      <c r="AS232">
        <v>2684.561616455524</v>
      </c>
      <c r="AT232">
        <v>2967.7799831809984</v>
      </c>
      <c r="AU232">
        <v>3360.8827220676012</v>
      </c>
      <c r="AV232">
        <v>3508.1857427649611</v>
      </c>
      <c r="AW232">
        <v>3443.9105984300377</v>
      </c>
      <c r="AX232">
        <v>3408.9123873124413</v>
      </c>
      <c r="AY232">
        <v>2888.0748786536374</v>
      </c>
      <c r="AZ232">
        <v>2299.0711352567332</v>
      </c>
      <c r="BA232">
        <v>1862.4660546746322</v>
      </c>
      <c r="BB232">
        <v>1877.1480101031648</v>
      </c>
      <c r="BC232">
        <v>2202.6152405095122</v>
      </c>
      <c r="BD232">
        <v>2466.6410130089953</v>
      </c>
      <c r="BE232">
        <v>2872.8474730440007</v>
      </c>
      <c r="BF232">
        <v>3157.6391491257186</v>
      </c>
      <c r="BG232">
        <v>3552.0822806822684</v>
      </c>
      <c r="BH232">
        <v>3700.5243041862868</v>
      </c>
      <c r="BI232">
        <v>3637.2605523872012</v>
      </c>
      <c r="BJ232">
        <v>3603.2176648524483</v>
      </c>
      <c r="BK232">
        <v>3083.3175032009517</v>
      </c>
      <c r="BL232">
        <v>2495.2264319538281</v>
      </c>
      <c r="BM232">
        <v>2059.4658216165135</v>
      </c>
      <c r="BN232">
        <v>2074.8658837692242</v>
      </c>
      <c r="BO232">
        <v>2400.8813526389699</v>
      </c>
      <c r="BP232">
        <v>2665.285342645845</v>
      </c>
      <c r="BQ232">
        <v>3071.7637286001727</v>
      </c>
      <c r="BR232">
        <v>3356.8538334280838</v>
      </c>
      <c r="BS232">
        <v>3751.8074074052192</v>
      </c>
      <c r="BT232">
        <v>3901.1688340376541</v>
      </c>
      <c r="BU232">
        <v>3839.3785347886428</v>
      </c>
      <c r="BV232">
        <v>3807.3841719272405</v>
      </c>
      <c r="BW232">
        <v>3289.9471645256549</v>
      </c>
      <c r="BX232">
        <v>2704.3767355723048</v>
      </c>
      <c r="BY232">
        <v>2270.6885688969337</v>
      </c>
      <c r="BZ232">
        <v>2287.1766283292095</v>
      </c>
      <c r="CA232">
        <v>2612.9011483362215</v>
      </c>
      <c r="CB232">
        <v>2875.5628741074997</v>
      </c>
      <c r="CC232">
        <v>3279.217160654016</v>
      </c>
      <c r="CD232">
        <v>3561.1986734915827</v>
      </c>
      <c r="CE232">
        <v>3953.8144845249958</v>
      </c>
      <c r="CF232">
        <v>4102.6534308496539</v>
      </c>
      <c r="CG232">
        <v>4042.9193112585162</v>
      </c>
      <c r="CH232">
        <v>4015.7934946784353</v>
      </c>
      <c r="CI232">
        <v>3505.5928244778597</v>
      </c>
      <c r="CJ232">
        <v>2928.5131167906538</v>
      </c>
      <c r="CK232">
        <v>2502.9324037425813</v>
      </c>
      <c r="CL232">
        <v>2525.1622954788158</v>
      </c>
      <c r="CM232">
        <v>2852.3850462117052</v>
      </c>
      <c r="CN232">
        <v>3111.3229032234044</v>
      </c>
      <c r="CO232">
        <v>3504.5998071131189</v>
      </c>
      <c r="CP232">
        <v>3768.8161219594513</v>
      </c>
      <c r="CQ232">
        <v>4140.5269309878604</v>
      </c>
      <c r="CR232">
        <v>4274.8469621973109</v>
      </c>
      <c r="CS232">
        <v>4208.7647108636829</v>
      </c>
      <c r="CT232">
        <v>4194.2605414496047</v>
      </c>
      <c r="CU232">
        <v>3698.141338593231</v>
      </c>
      <c r="CV232">
        <v>-1</v>
      </c>
      <c r="CW232">
        <f>'conditional forecasts_6'!CW232</f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f>'conditional forecasts_6'!CW233</f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4555.9522444191907</v>
      </c>
      <c r="E234">
        <v>4915.7149196012306</v>
      </c>
      <c r="F234">
        <v>5491.6360189055167</v>
      </c>
      <c r="G234">
        <v>5410.9548386510141</v>
      </c>
      <c r="H234">
        <v>5286.9784490604188</v>
      </c>
      <c r="I234">
        <v>5348.3892439457022</v>
      </c>
      <c r="J234">
        <v>4961.0246561004315</v>
      </c>
      <c r="K234">
        <v>4872.0515412279638</v>
      </c>
      <c r="L234">
        <v>4734.0264046212797</v>
      </c>
      <c r="M234">
        <v>4332.0456109360211</v>
      </c>
      <c r="N234">
        <v>4504.2942086582689</v>
      </c>
      <c r="O234">
        <v>4119.682927855959</v>
      </c>
      <c r="P234">
        <v>4959.8545378390399</v>
      </c>
      <c r="Q234">
        <v>5155.5040097860019</v>
      </c>
      <c r="R234">
        <v>5666.7540951556757</v>
      </c>
      <c r="S234">
        <v>5629.9085252164232</v>
      </c>
      <c r="T234">
        <v>5466.6075453512058</v>
      </c>
      <c r="U234">
        <v>5488.1680440767568</v>
      </c>
      <c r="V234">
        <v>5060.5047116469959</v>
      </c>
      <c r="W234">
        <v>4948.4567852606142</v>
      </c>
      <c r="X234">
        <v>4821.284843766658</v>
      </c>
      <c r="Y234">
        <v>4468.0730184798249</v>
      </c>
      <c r="Z234">
        <v>4710.3121824139353</v>
      </c>
      <c r="AA234">
        <v>4394.6856253083733</v>
      </c>
      <c r="AB234">
        <v>5284.3361519034352</v>
      </c>
      <c r="AC234">
        <v>5501.3619439437889</v>
      </c>
      <c r="AD234">
        <v>6008.6957373428068</v>
      </c>
      <c r="AE234">
        <v>5953.947477613704</v>
      </c>
      <c r="AF234">
        <v>5771.7459058193072</v>
      </c>
      <c r="AG234">
        <v>5782.8667054941488</v>
      </c>
      <c r="AH234">
        <v>5356.9607303439525</v>
      </c>
      <c r="AI234">
        <v>5257.5485370340884</v>
      </c>
      <c r="AJ234">
        <v>5149.8760373770183</v>
      </c>
      <c r="AK234">
        <v>4818.7338299836438</v>
      </c>
      <c r="AL234">
        <v>5082.4729420449094</v>
      </c>
      <c r="AM234">
        <v>4786.1392147704473</v>
      </c>
      <c r="AN234">
        <v>5692.3566287156227</v>
      </c>
      <c r="AO234">
        <v>5923.2441917138731</v>
      </c>
      <c r="AP234">
        <v>6441.9389067142902</v>
      </c>
      <c r="AQ234">
        <v>6396.3905680554844</v>
      </c>
      <c r="AR234">
        <v>6221.7985295250674</v>
      </c>
      <c r="AS234">
        <v>6239.7736846952675</v>
      </c>
      <c r="AT234">
        <v>5820.9346246201221</v>
      </c>
      <c r="AU234">
        <v>5729.6429748747851</v>
      </c>
      <c r="AV234">
        <v>5631.6056506072946</v>
      </c>
      <c r="AW234">
        <v>5311.5752337493759</v>
      </c>
      <c r="AX234">
        <v>5587.4319619263806</v>
      </c>
      <c r="AY234">
        <v>5303.5279329864061</v>
      </c>
      <c r="AZ234">
        <v>6221.823693598406</v>
      </c>
      <c r="BA234">
        <v>6463.9989928510495</v>
      </c>
      <c r="BB234">
        <v>6993.0509919771803</v>
      </c>
      <c r="BC234">
        <v>6957.0460238654423</v>
      </c>
      <c r="BD234">
        <v>6791.4407159200573</v>
      </c>
      <c r="BE234">
        <v>6818.1169184024548</v>
      </c>
      <c r="BF234">
        <v>6407.8879656062363</v>
      </c>
      <c r="BG234">
        <v>6325.2021935115954</v>
      </c>
      <c r="BH234">
        <v>6235.7651567344619</v>
      </c>
      <c r="BI234">
        <v>5924.288854766648</v>
      </c>
      <c r="BJ234">
        <v>6208.6251213753567</v>
      </c>
      <c r="BK234">
        <v>5933.143825039193</v>
      </c>
      <c r="BL234">
        <v>6859.8766263081898</v>
      </c>
      <c r="BM234">
        <v>7110.6085204923384</v>
      </c>
      <c r="BN234">
        <v>7648.437692579364</v>
      </c>
      <c r="BO234">
        <v>7621.480622924023</v>
      </c>
      <c r="BP234">
        <v>7465.1505092526395</v>
      </c>
      <c r="BQ234">
        <v>7501.1657799053355</v>
      </c>
      <c r="BR234">
        <v>7100.0575336500788</v>
      </c>
      <c r="BS234">
        <v>7025.9106699242784</v>
      </c>
      <c r="BT234">
        <v>6944.0635306922268</v>
      </c>
      <c r="BU234">
        <v>6638.9682056758629</v>
      </c>
      <c r="BV234">
        <v>6928.4483722288933</v>
      </c>
      <c r="BW234">
        <v>6657.1788953337673</v>
      </c>
      <c r="BX234">
        <v>7587.8596896124909</v>
      </c>
      <c r="BY234">
        <v>7843.2252065217581</v>
      </c>
      <c r="BZ234">
        <v>8387.3940008897662</v>
      </c>
      <c r="CA234">
        <v>8369.2619605585987</v>
      </c>
      <c r="CB234">
        <v>8224.4422155521715</v>
      </c>
      <c r="CC234">
        <v>8274.0331658053328</v>
      </c>
      <c r="CD234">
        <v>7887.0968985621193</v>
      </c>
      <c r="CE234">
        <v>7825.6683767985651</v>
      </c>
      <c r="CF234">
        <v>7752.9549548901459</v>
      </c>
      <c r="CG234">
        <v>7451.8429989309625</v>
      </c>
      <c r="CH234">
        <v>7739.6369310074106</v>
      </c>
      <c r="CI234">
        <v>7461.8944792852217</v>
      </c>
      <c r="CJ234">
        <v>8383.6222206386738</v>
      </c>
      <c r="CK234">
        <v>8630.5980560517637</v>
      </c>
      <c r="CL234">
        <v>9170.5184136119078</v>
      </c>
      <c r="CM234">
        <v>9157.6686343672718</v>
      </c>
      <c r="CN234">
        <v>9027.6187871452894</v>
      </c>
      <c r="CO234">
        <v>9103.7935465983028</v>
      </c>
      <c r="CP234">
        <v>8757.1786450091986</v>
      </c>
      <c r="CQ234">
        <v>8733.2179658548612</v>
      </c>
      <c r="CR234">
        <v>8711.7162998825224</v>
      </c>
      <c r="CS234">
        <v>8430.7335037016273</v>
      </c>
      <c r="CT234">
        <v>8615.9104075473151</v>
      </c>
      <c r="CU234">
        <v>8528.335232267229</v>
      </c>
      <c r="CV234">
        <v>1</v>
      </c>
      <c r="CW234">
        <f>'conditional forecasts_6'!CW234</f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f>'conditional forecasts_6'!CW235</f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5471.8160209890002</v>
      </c>
      <c r="E236">
        <v>5326.4111199000399</v>
      </c>
      <c r="F236">
        <v>5727.6879230003042</v>
      </c>
      <c r="G236">
        <v>5277.6996950080202</v>
      </c>
      <c r="H236">
        <v>5447.0989608425334</v>
      </c>
      <c r="I236">
        <v>4986.5269197591151</v>
      </c>
      <c r="J236">
        <v>4832.5889317301489</v>
      </c>
      <c r="K236">
        <v>4835.2427127471447</v>
      </c>
      <c r="L236">
        <v>4423.5921375115668</v>
      </c>
      <c r="M236">
        <v>4868.4914331370101</v>
      </c>
      <c r="N236">
        <v>5039.0247651529535</v>
      </c>
      <c r="O236">
        <v>5057.8307238384095</v>
      </c>
      <c r="P236">
        <v>5472.9553519783567</v>
      </c>
      <c r="Q236">
        <v>5203.369203338144</v>
      </c>
      <c r="R236">
        <v>5673.6372683369545</v>
      </c>
      <c r="S236">
        <v>5187.4525128847527</v>
      </c>
      <c r="T236">
        <v>5365.3344679556285</v>
      </c>
      <c r="U236">
        <v>4886.6504096592389</v>
      </c>
      <c r="V236">
        <v>4706.8051493345474</v>
      </c>
      <c r="W236">
        <v>4693.5209068505901</v>
      </c>
      <c r="X236">
        <v>4285.8253827441631</v>
      </c>
      <c r="Y236">
        <v>4757.8639115392534</v>
      </c>
      <c r="Z236">
        <v>4972.2025652092852</v>
      </c>
      <c r="AA236">
        <v>5038.6096818057413</v>
      </c>
      <c r="AB236">
        <v>5493.8483883399886</v>
      </c>
      <c r="AC236">
        <v>5250.2330212881343</v>
      </c>
      <c r="AD236">
        <v>5732.6191569855946</v>
      </c>
      <c r="AE236">
        <v>5249.6439552354577</v>
      </c>
      <c r="AF236">
        <v>5428.3360824019455</v>
      </c>
      <c r="AG236">
        <v>4953.3246088406977</v>
      </c>
      <c r="AH236">
        <v>4782.6111000426818</v>
      </c>
      <c r="AI236">
        <v>4783.9420608400951</v>
      </c>
      <c r="AJ236">
        <v>4394.7818342002738</v>
      </c>
      <c r="AK236">
        <v>4887.2622001280033</v>
      </c>
      <c r="AL236">
        <v>5122.2993513036381</v>
      </c>
      <c r="AM236">
        <v>5208.6530740603166</v>
      </c>
      <c r="AN236">
        <v>5682.6040833544248</v>
      </c>
      <c r="AO236">
        <v>5456.2788959675972</v>
      </c>
      <c r="AP236">
        <v>5954.4900634603127</v>
      </c>
      <c r="AQ236">
        <v>5485.9548334328629</v>
      </c>
      <c r="AR236">
        <v>5677.9475791943332</v>
      </c>
      <c r="AS236">
        <v>5215.5198921226165</v>
      </c>
      <c r="AT236">
        <v>5057.2006570138401</v>
      </c>
      <c r="AU236">
        <v>5071.230398589305</v>
      </c>
      <c r="AV236">
        <v>4695.3928027196253</v>
      </c>
      <c r="AW236">
        <v>5201.8848556429157</v>
      </c>
      <c r="AX236">
        <v>5451.447892532593</v>
      </c>
      <c r="AY236">
        <v>5552.5198055346809</v>
      </c>
      <c r="AZ236">
        <v>6041.0373773028914</v>
      </c>
      <c r="BA236">
        <v>5828.8660967168453</v>
      </c>
      <c r="BB236">
        <v>6340.6920042133288</v>
      </c>
      <c r="BC236">
        <v>5885.2339424624279</v>
      </c>
      <c r="BD236">
        <v>6089.850402018541</v>
      </c>
      <c r="BE236">
        <v>5639.7034637153502</v>
      </c>
      <c r="BF236">
        <v>5493.4164322072402</v>
      </c>
      <c r="BG236">
        <v>5519.2910414886046</v>
      </c>
      <c r="BH236">
        <v>5155.1451690466401</v>
      </c>
      <c r="BI236">
        <v>5673.2016713756821</v>
      </c>
      <c r="BJ236">
        <v>5934.2376299750385</v>
      </c>
      <c r="BK236">
        <v>6046.7445463026543</v>
      </c>
      <c r="BL236">
        <v>6546.7246399004025</v>
      </c>
      <c r="BM236">
        <v>6346.1025112919833</v>
      </c>
      <c r="BN236">
        <v>6869.5924870288745</v>
      </c>
      <c r="BO236">
        <v>6425.8874220904818</v>
      </c>
      <c r="BP236">
        <v>6642.2504289214612</v>
      </c>
      <c r="BQ236">
        <v>6203.6781790375544</v>
      </c>
      <c r="BR236">
        <v>6068.5769329538371</v>
      </c>
      <c r="BS236">
        <v>6105.019389689548</v>
      </c>
      <c r="BT236">
        <v>5750.6416227816662</v>
      </c>
      <c r="BU236">
        <v>6277.6026901419718</v>
      </c>
      <c r="BV236">
        <v>6546.7996594726665</v>
      </c>
      <c r="BW236">
        <v>6667.0632497029055</v>
      </c>
      <c r="BX236">
        <v>7174.9322226567756</v>
      </c>
      <c r="BY236">
        <v>6982.9671272576979</v>
      </c>
      <c r="BZ236">
        <v>7516.4466527846298</v>
      </c>
      <c r="CA236">
        <v>7084.3446741241669</v>
      </c>
      <c r="CB236">
        <v>7313.7376219975777</v>
      </c>
      <c r="CC236">
        <v>6888.8880158003194</v>
      </c>
      <c r="CD236">
        <v>6767.013128045357</v>
      </c>
      <c r="CE236">
        <v>6814.8050701471057</v>
      </c>
      <c r="CF236">
        <v>6468.7308629429081</v>
      </c>
      <c r="CG236">
        <v>7000.3584863236583</v>
      </c>
      <c r="CH236">
        <v>7270.8591398368444</v>
      </c>
      <c r="CI236">
        <v>7390.2843821748384</v>
      </c>
      <c r="CJ236">
        <v>7896.9696320220391</v>
      </c>
      <c r="CK236">
        <v>7705.6047063106862</v>
      </c>
      <c r="CL236">
        <v>8244.3374284454985</v>
      </c>
      <c r="CM236">
        <v>7822.9560178358906</v>
      </c>
      <c r="CN236">
        <v>8070.0848751895182</v>
      </c>
      <c r="CO236">
        <v>7670.4828437927608</v>
      </c>
      <c r="CP236">
        <v>7575.0862577341713</v>
      </c>
      <c r="CQ236">
        <v>7659.9640791322599</v>
      </c>
      <c r="CR236">
        <v>7335.6488146696029</v>
      </c>
      <c r="CS236">
        <v>7837.1598846716297</v>
      </c>
      <c r="CT236">
        <v>8176.7327514704075</v>
      </c>
      <c r="CU236">
        <v>8099.2505805863138</v>
      </c>
      <c r="CV236">
        <v>-1</v>
      </c>
      <c r="CW236">
        <f>'conditional forecasts_6'!CW236</f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f>'conditional forecasts_6'!CW237</f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1728.4466793967642</v>
      </c>
      <c r="E238">
        <v>1752.3227872279322</v>
      </c>
      <c r="F238">
        <v>1987.3328298110594</v>
      </c>
      <c r="G238">
        <v>1892.5679325720928</v>
      </c>
      <c r="H238">
        <v>1879.991613936397</v>
      </c>
      <c r="I238">
        <v>1879.5364746743558</v>
      </c>
      <c r="J238">
        <v>1737.211816417228</v>
      </c>
      <c r="K238">
        <v>1757.1339409839918</v>
      </c>
      <c r="L238">
        <v>1641.9498003703218</v>
      </c>
      <c r="M238">
        <v>1564.6899476034953</v>
      </c>
      <c r="N238">
        <v>1649.3843535564808</v>
      </c>
      <c r="O238">
        <v>1470.8912197959648</v>
      </c>
      <c r="P238">
        <v>1837.0458580657787</v>
      </c>
      <c r="Q238">
        <v>1836.364398167447</v>
      </c>
      <c r="R238">
        <v>2063.5373120423405</v>
      </c>
      <c r="S238">
        <v>1968.8573691550869</v>
      </c>
      <c r="T238">
        <v>1939.0449490111887</v>
      </c>
      <c r="U238">
        <v>1923.65923161822</v>
      </c>
      <c r="V238">
        <v>1765.1296378274383</v>
      </c>
      <c r="W238">
        <v>1779.132533997566</v>
      </c>
      <c r="X238">
        <v>1667.3769379991704</v>
      </c>
      <c r="Y238">
        <v>1606.1119820987585</v>
      </c>
      <c r="Z238">
        <v>1712.4761093697098</v>
      </c>
      <c r="AA238">
        <v>1554.8624814973475</v>
      </c>
      <c r="AB238">
        <v>1935.8608134462827</v>
      </c>
      <c r="AC238">
        <v>1941.5524031144801</v>
      </c>
      <c r="AD238">
        <v>2167.5982780503969</v>
      </c>
      <c r="AE238">
        <v>2067.6172587508145</v>
      </c>
      <c r="AF238">
        <v>2031.9718792495905</v>
      </c>
      <c r="AG238">
        <v>2012.8977818781309</v>
      </c>
      <c r="AH238">
        <v>1853.9457779181059</v>
      </c>
      <c r="AI238">
        <v>1870.5579928907273</v>
      </c>
      <c r="AJ238">
        <v>1763.4702041093742</v>
      </c>
      <c r="AK238">
        <v>1707.8363724754024</v>
      </c>
      <c r="AL238">
        <v>1819.9399858999807</v>
      </c>
      <c r="AM238">
        <v>1667.6573284527931</v>
      </c>
      <c r="AN238">
        <v>2053.3204657193328</v>
      </c>
      <c r="AO238">
        <v>2062.895374691248</v>
      </c>
      <c r="AP238">
        <v>2292.0124541582977</v>
      </c>
      <c r="AQ238">
        <v>2194.3521129972341</v>
      </c>
      <c r="AR238">
        <v>2160.4535308526106</v>
      </c>
      <c r="AS238">
        <v>2142.8341480360905</v>
      </c>
      <c r="AT238">
        <v>1985.3714863568239</v>
      </c>
      <c r="AU238">
        <v>2003.7888474441756</v>
      </c>
      <c r="AV238">
        <v>1898.9783142009387</v>
      </c>
      <c r="AW238">
        <v>1846.0920116291036</v>
      </c>
      <c r="AX238">
        <v>1961.2768338721148</v>
      </c>
      <c r="AY238">
        <v>1812.2024426951912</v>
      </c>
      <c r="AZ238">
        <v>2200.9999653859886</v>
      </c>
      <c r="BA238">
        <v>2213.4974307968018</v>
      </c>
      <c r="BB238">
        <v>2445.2731455882285</v>
      </c>
      <c r="BC238">
        <v>2350.0304987373656</v>
      </c>
      <c r="BD238">
        <v>2318.3753220439876</v>
      </c>
      <c r="BE238">
        <v>2302.9002991116017</v>
      </c>
      <c r="BF238">
        <v>2147.541307013601</v>
      </c>
      <c r="BG238">
        <v>2168.0530102334387</v>
      </c>
      <c r="BH238">
        <v>2065.3356440299185</v>
      </c>
      <c r="BI238">
        <v>2014.5380476813252</v>
      </c>
      <c r="BJ238">
        <v>2131.8052932995442</v>
      </c>
      <c r="BK238">
        <v>1984.8154270740697</v>
      </c>
      <c r="BL238">
        <v>2375.7201132801838</v>
      </c>
      <c r="BM238">
        <v>2390.3751036944027</v>
      </c>
      <c r="BN238">
        <v>2624.3834282681355</v>
      </c>
      <c r="BO238">
        <v>2531.4575767530396</v>
      </c>
      <c r="BP238">
        <v>2502.1851657093302</v>
      </c>
      <c r="BQ238">
        <v>2489.1061937855939</v>
      </c>
      <c r="BR238">
        <v>2336.0702688851716</v>
      </c>
      <c r="BS238">
        <v>2358.7239402718706</v>
      </c>
      <c r="BT238">
        <v>2257.8611186100552</v>
      </c>
      <c r="BU238">
        <v>2208.5595970657159</v>
      </c>
      <c r="BV238">
        <v>2326.9655054892469</v>
      </c>
      <c r="BW238">
        <v>2180.8586961943947</v>
      </c>
      <c r="BX238">
        <v>2572.599287130065</v>
      </c>
      <c r="BY238">
        <v>2588.3296958522114</v>
      </c>
      <c r="BZ238">
        <v>2823.9514643734283</v>
      </c>
      <c r="CA238">
        <v>2733.3928717233307</v>
      </c>
      <c r="CB238">
        <v>2707.2767554701059</v>
      </c>
      <c r="CC238">
        <v>2697.9334169664617</v>
      </c>
      <c r="CD238">
        <v>2548.7585328234622</v>
      </c>
      <c r="CE238">
        <v>2574.7866890003843</v>
      </c>
      <c r="CF238">
        <v>2476.1946136626066</v>
      </c>
      <c r="CG238">
        <v>2427.6242889845316</v>
      </c>
      <c r="CH238">
        <v>2545.1006588019682</v>
      </c>
      <c r="CI238">
        <v>2396.6987026352522</v>
      </c>
      <c r="CJ238">
        <v>2785.4618123000687</v>
      </c>
      <c r="CK238">
        <v>2798.411655693717</v>
      </c>
      <c r="CL238">
        <v>3032.6668887168171</v>
      </c>
      <c r="CM238">
        <v>2943.6107364304571</v>
      </c>
      <c r="CN238">
        <v>2921.6907940174201</v>
      </c>
      <c r="CO238">
        <v>2920.4655334920676</v>
      </c>
      <c r="CP238">
        <v>2782.8111349713563</v>
      </c>
      <c r="CQ238">
        <v>2820.0590989594784</v>
      </c>
      <c r="CR238">
        <v>2737.6072431112852</v>
      </c>
      <c r="CS238">
        <v>2685.9022589495394</v>
      </c>
      <c r="CT238">
        <v>2786.3915641886651</v>
      </c>
      <c r="CU238">
        <v>2680.4973492720346</v>
      </c>
      <c r="CV238">
        <v>1</v>
      </c>
      <c r="CW238">
        <f>'conditional forecasts_6'!CW238</f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f>'conditional forecasts_6'!CW239</f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1664.1994909638688</v>
      </c>
      <c r="E240">
        <v>1577.8024480860292</v>
      </c>
      <c r="F240">
        <v>1765.5906758598603</v>
      </c>
      <c r="G240">
        <v>1707.236477270038</v>
      </c>
      <c r="H240">
        <v>1763.4716672242125</v>
      </c>
      <c r="I240">
        <v>1705.8094724130822</v>
      </c>
      <c r="J240">
        <v>1662.7656202139769</v>
      </c>
      <c r="K240">
        <v>1685.3708666832913</v>
      </c>
      <c r="L240">
        <v>1603.6273650568535</v>
      </c>
      <c r="M240">
        <v>1650.7011710131653</v>
      </c>
      <c r="N240">
        <v>1697.2746157574684</v>
      </c>
      <c r="O240">
        <v>1637.928987949655</v>
      </c>
      <c r="P240">
        <v>1724.0401492878391</v>
      </c>
      <c r="Q240">
        <v>1656.1198090682296</v>
      </c>
      <c r="R240">
        <v>1808.3502105982852</v>
      </c>
      <c r="S240">
        <v>1752.721612828366</v>
      </c>
      <c r="T240">
        <v>1787.2161798975535</v>
      </c>
      <c r="U240">
        <v>1724.5031734954832</v>
      </c>
      <c r="V240">
        <v>1668.1551985334033</v>
      </c>
      <c r="W240">
        <v>1685.6552111117883</v>
      </c>
      <c r="X240">
        <v>1604.6047726239619</v>
      </c>
      <c r="Y240">
        <v>1659.4330267195355</v>
      </c>
      <c r="Z240">
        <v>1718.0820466542475</v>
      </c>
      <c r="AA240">
        <v>1672.3215451845215</v>
      </c>
      <c r="AB240">
        <v>1769.9171380807802</v>
      </c>
      <c r="AC240">
        <v>1709.6307472806784</v>
      </c>
      <c r="AD240">
        <v>1865.4259154693955</v>
      </c>
      <c r="AE240">
        <v>1810.4885592089165</v>
      </c>
      <c r="AF240">
        <v>1844.4885576768522</v>
      </c>
      <c r="AG240">
        <v>1781.6293471932167</v>
      </c>
      <c r="AH240">
        <v>1726.3953682443321</v>
      </c>
      <c r="AI240">
        <v>1746.5249794738654</v>
      </c>
      <c r="AJ240">
        <v>1669.3926945184135</v>
      </c>
      <c r="AK240">
        <v>1728.9771683158178</v>
      </c>
      <c r="AL240">
        <v>1792.7554289494005</v>
      </c>
      <c r="AM240">
        <v>1752.128158542127</v>
      </c>
      <c r="AN240">
        <v>1854.6053820177842</v>
      </c>
      <c r="AO240">
        <v>1798.7885985804844</v>
      </c>
      <c r="AP240">
        <v>1958.5602882516519</v>
      </c>
      <c r="AQ240">
        <v>1907.1038371630698</v>
      </c>
      <c r="AR240">
        <v>1944.1677369304432</v>
      </c>
      <c r="AS240">
        <v>1884.1034988542588</v>
      </c>
      <c r="AT240">
        <v>1831.5791622735389</v>
      </c>
      <c r="AU240">
        <v>1854.5044013944066</v>
      </c>
      <c r="AV240">
        <v>1780.3685494817969</v>
      </c>
      <c r="AW240">
        <v>1843.1844821818336</v>
      </c>
      <c r="AX240">
        <v>1910.3862652341193</v>
      </c>
      <c r="AY240">
        <v>1873.2810012677719</v>
      </c>
      <c r="AZ240">
        <v>1979.2714372493936</v>
      </c>
      <c r="BA240">
        <v>1926.870967335715</v>
      </c>
      <c r="BB240">
        <v>2089.9120437260308</v>
      </c>
      <c r="BC240">
        <v>2041.5684510885894</v>
      </c>
      <c r="BD240">
        <v>2081.6091919687724</v>
      </c>
      <c r="BE240">
        <v>2024.420581695143</v>
      </c>
      <c r="BF240">
        <v>1974.7053072667131</v>
      </c>
      <c r="BG240">
        <v>2000.3987048400077</v>
      </c>
      <c r="BH240">
        <v>1929.0045587334284</v>
      </c>
      <c r="BI240">
        <v>1994.5418047056814</v>
      </c>
      <c r="BJ240">
        <v>2064.4472804617349</v>
      </c>
      <c r="BK240">
        <v>2030.0322431671182</v>
      </c>
      <c r="BL240">
        <v>2138.7073261225351</v>
      </c>
      <c r="BM240">
        <v>2088.9967751010909</v>
      </c>
      <c r="BN240">
        <v>2254.7432056387452</v>
      </c>
      <c r="BO240">
        <v>2209.1243807236233</v>
      </c>
      <c r="BP240">
        <v>2251.9013819069642</v>
      </c>
      <c r="BQ240">
        <v>2197.436730018213</v>
      </c>
      <c r="BR240">
        <v>2150.3931722890775</v>
      </c>
      <c r="BS240">
        <v>2178.6549156589408</v>
      </c>
      <c r="BT240">
        <v>2109.6741293550849</v>
      </c>
      <c r="BU240">
        <v>2177.433105364069</v>
      </c>
      <c r="BV240">
        <v>2249.3642442278397</v>
      </c>
      <c r="BW240">
        <v>2216.8205503498771</v>
      </c>
      <c r="BX240">
        <v>2327.304931668481</v>
      </c>
      <c r="BY240">
        <v>2279.4736923957516</v>
      </c>
      <c r="BZ240">
        <v>2447.3131524077558</v>
      </c>
      <c r="CA240">
        <v>2404.1146160853705</v>
      </c>
      <c r="CB240">
        <v>2449.6768234058177</v>
      </c>
      <c r="CC240">
        <v>2398.2897510873399</v>
      </c>
      <c r="CD240">
        <v>2354.4240806104626</v>
      </c>
      <c r="CE240">
        <v>2385.6810222377171</v>
      </c>
      <c r="CF240">
        <v>2319.2036261354074</v>
      </c>
      <c r="CG240">
        <v>2388.7280946917899</v>
      </c>
      <c r="CH240">
        <v>2461.5801135186225</v>
      </c>
      <c r="CI240">
        <v>2429.2105002680582</v>
      </c>
      <c r="CJ240">
        <v>2539.4008670760913</v>
      </c>
      <c r="CK240">
        <v>2491.2692291838948</v>
      </c>
      <c r="CL240">
        <v>2659.4179799880903</v>
      </c>
      <c r="CM240">
        <v>2617.6941599251777</v>
      </c>
      <c r="CN240">
        <v>2666.2220744058923</v>
      </c>
      <c r="CO240">
        <v>2619.6823358778593</v>
      </c>
      <c r="CP240">
        <v>2582.0409875468608</v>
      </c>
      <c r="CQ240">
        <v>2621.1459595722145</v>
      </c>
      <c r="CR240">
        <v>2560.819508483125</v>
      </c>
      <c r="CS240">
        <v>2631.8144636967231</v>
      </c>
      <c r="CT240">
        <v>2709.0896675464701</v>
      </c>
      <c r="CU240">
        <v>2661.3265217292783</v>
      </c>
      <c r="CV240">
        <v>-1</v>
      </c>
      <c r="CW240">
        <f>'conditional forecasts_6'!CW240</f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f>'conditional forecasts_6'!CW241</f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24182.538155721224</v>
      </c>
      <c r="E242">
        <v>23571.977723665706</v>
      </c>
      <c r="F242">
        <v>26687.278415270477</v>
      </c>
      <c r="G242">
        <v>26629.949938653557</v>
      </c>
      <c r="H242">
        <v>26645.510185465111</v>
      </c>
      <c r="I242">
        <v>27501.588758922531</v>
      </c>
      <c r="J242">
        <v>26099.152786458821</v>
      </c>
      <c r="K242">
        <v>27059.411771877138</v>
      </c>
      <c r="L242">
        <v>26341.32692701363</v>
      </c>
      <c r="M242">
        <v>24964.883200603566</v>
      </c>
      <c r="N242">
        <v>26020.362638362334</v>
      </c>
      <c r="O242">
        <v>22679.510577520858</v>
      </c>
      <c r="P242">
        <v>25609.063195793446</v>
      </c>
      <c r="Q242">
        <v>25470.304390091624</v>
      </c>
      <c r="R242">
        <v>28517.773604527109</v>
      </c>
      <c r="S242">
        <v>28728.016043241732</v>
      </c>
      <c r="T242">
        <v>28461.51712150043</v>
      </c>
      <c r="U242">
        <v>29163.75569871828</v>
      </c>
      <c r="V242">
        <v>27512.30354873756</v>
      </c>
      <c r="W242">
        <v>28359.61409162679</v>
      </c>
      <c r="X242">
        <v>27682.325066063982</v>
      </c>
      <c r="Y242">
        <v>26522.64489492125</v>
      </c>
      <c r="Z242">
        <v>27883.060108164998</v>
      </c>
      <c r="AA242">
        <v>24843.691457756137</v>
      </c>
      <c r="AB242">
        <v>27990.287736543898</v>
      </c>
      <c r="AC242">
        <v>27948.552962181784</v>
      </c>
      <c r="AD242">
        <v>30984.81816909484</v>
      </c>
      <c r="AE242">
        <v>31121.569763170788</v>
      </c>
      <c r="AF242">
        <v>30770.893411504057</v>
      </c>
      <c r="AG242">
        <v>31417.049961893739</v>
      </c>
      <c r="AH242">
        <v>29754.627252620699</v>
      </c>
      <c r="AI242">
        <v>30633.834684604342</v>
      </c>
      <c r="AJ242">
        <v>30018.277397559086</v>
      </c>
      <c r="AK242">
        <v>28934.982737113634</v>
      </c>
      <c r="AL242">
        <v>30374.313095075791</v>
      </c>
      <c r="AM242">
        <v>27408.85107215363</v>
      </c>
      <c r="AN242">
        <v>30620.390641696875</v>
      </c>
      <c r="AO242">
        <v>30632.713796500495</v>
      </c>
      <c r="AP242">
        <v>33711.489069309537</v>
      </c>
      <c r="AQ242">
        <v>33879.910797688433</v>
      </c>
      <c r="AR242">
        <v>33552.471619281307</v>
      </c>
      <c r="AS242">
        <v>34217.403702990981</v>
      </c>
      <c r="AT242">
        <v>32573.97253893549</v>
      </c>
      <c r="AU242">
        <v>33476.474919106666</v>
      </c>
      <c r="AV242">
        <v>32890.861694074316</v>
      </c>
      <c r="AW242">
        <v>31844.257564649823</v>
      </c>
      <c r="AX242">
        <v>33325.173179646743</v>
      </c>
      <c r="AY242">
        <v>30403.289419337969</v>
      </c>
      <c r="AZ242">
        <v>33657.522939635914</v>
      </c>
      <c r="BA242">
        <v>33709.634641668221</v>
      </c>
      <c r="BB242">
        <v>36824.481830811535</v>
      </c>
      <c r="BC242">
        <v>37025.532685666331</v>
      </c>
      <c r="BD242">
        <v>36728.210664228143</v>
      </c>
      <c r="BE242">
        <v>37421.839621755993</v>
      </c>
      <c r="BF242">
        <v>35806.56258347007</v>
      </c>
      <c r="BG242">
        <v>36737.173259931267</v>
      </c>
      <c r="BH242">
        <v>36179.768018335468</v>
      </c>
      <c r="BI242">
        <v>35161.415219983013</v>
      </c>
      <c r="BJ242">
        <v>36670.545863631029</v>
      </c>
      <c r="BK242">
        <v>33776.872535387738</v>
      </c>
      <c r="BL242">
        <v>37059.506098804581</v>
      </c>
      <c r="BM242">
        <v>37140.524220206098</v>
      </c>
      <c r="BN242">
        <v>40285.108501253766</v>
      </c>
      <c r="BO242">
        <v>40516.900215777641</v>
      </c>
      <c r="BP242">
        <v>40251.18372936004</v>
      </c>
      <c r="BQ242">
        <v>40976.716270474251</v>
      </c>
      <c r="BR242">
        <v>39392.626524751962</v>
      </c>
      <c r="BS242">
        <v>40352.364012909835</v>
      </c>
      <c r="BT242">
        <v>39820.628087558536</v>
      </c>
      <c r="BU242">
        <v>38823.455018721557</v>
      </c>
      <c r="BV242">
        <v>40349.09006761355</v>
      </c>
      <c r="BW242">
        <v>37468.308525285975</v>
      </c>
      <c r="BX242">
        <v>40762.667763556434</v>
      </c>
      <c r="BY242">
        <v>40857.788166782659</v>
      </c>
      <c r="BZ242">
        <v>44022.71496776976</v>
      </c>
      <c r="CA242">
        <v>44284.111986577554</v>
      </c>
      <c r="CB242">
        <v>44058.180524342068</v>
      </c>
      <c r="CC242">
        <v>44831.576055762096</v>
      </c>
      <c r="CD242">
        <v>43298.153518111656</v>
      </c>
      <c r="CE242">
        <v>44303.849749231973</v>
      </c>
      <c r="CF242">
        <v>43805.388846608752</v>
      </c>
      <c r="CG242">
        <v>42822.704969749742</v>
      </c>
      <c r="CH242">
        <v>44341.567945594608</v>
      </c>
      <c r="CI242">
        <v>41435.450950117156</v>
      </c>
      <c r="CJ242">
        <v>44693.760483139507</v>
      </c>
      <c r="CK242">
        <v>44752.828995830423</v>
      </c>
      <c r="CL242">
        <v>47896.551844367306</v>
      </c>
      <c r="CM242">
        <v>48172.173163038518</v>
      </c>
      <c r="CN242">
        <v>47994.406561540673</v>
      </c>
      <c r="CO242">
        <v>48866.600270536044</v>
      </c>
      <c r="CP242">
        <v>47482.70326813982</v>
      </c>
      <c r="CQ242">
        <v>48631.558692848957</v>
      </c>
      <c r="CR242">
        <v>48346.949324794346</v>
      </c>
      <c r="CS242">
        <v>47386.502897809216</v>
      </c>
      <c r="CT242">
        <v>48615.153336534277</v>
      </c>
      <c r="CU242">
        <v>46441.444585584839</v>
      </c>
      <c r="CV242">
        <v>1</v>
      </c>
      <c r="CW242">
        <f>'conditional forecasts_6'!CW242</f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f>'conditional forecasts_6'!CW243</f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28310.73576911616</v>
      </c>
      <c r="E244">
        <v>28414.293222484037</v>
      </c>
      <c r="F244">
        <v>30845.920185093506</v>
      </c>
      <c r="G244">
        <v>28789.176980399938</v>
      </c>
      <c r="H244">
        <v>29940.545817067894</v>
      </c>
      <c r="I244">
        <v>27394.222805612146</v>
      </c>
      <c r="J244">
        <v>27257.659854156267</v>
      </c>
      <c r="K244">
        <v>27770.021409913155</v>
      </c>
      <c r="L244">
        <v>25602.017848472613</v>
      </c>
      <c r="M244">
        <v>28610.657832950994</v>
      </c>
      <c r="N244">
        <v>29036.708296741737</v>
      </c>
      <c r="O244">
        <v>28176.040652470692</v>
      </c>
      <c r="P244">
        <v>29234.194667621432</v>
      </c>
      <c r="Q244">
        <v>28149.572606092166</v>
      </c>
      <c r="R244">
        <v>31335.774806830013</v>
      </c>
      <c r="S244">
        <v>29037.627519423226</v>
      </c>
      <c r="T244">
        <v>30195.995226007919</v>
      </c>
      <c r="U244">
        <v>27487.678018469447</v>
      </c>
      <c r="V244">
        <v>27211.357431366596</v>
      </c>
      <c r="W244">
        <v>27660.993158518359</v>
      </c>
      <c r="X244">
        <v>25568.547702485583</v>
      </c>
      <c r="Y244">
        <v>28773.429205691544</v>
      </c>
      <c r="Z244">
        <v>29471.313995644774</v>
      </c>
      <c r="AA244">
        <v>28872.348241466276</v>
      </c>
      <c r="AB244">
        <v>30123.945908056245</v>
      </c>
      <c r="AC244">
        <v>29139.955710611135</v>
      </c>
      <c r="AD244">
        <v>32348.874708055439</v>
      </c>
      <c r="AE244">
        <v>30031.69698452267</v>
      </c>
      <c r="AF244">
        <v>31168.684341823173</v>
      </c>
      <c r="AG244">
        <v>28463.894119643977</v>
      </c>
      <c r="AH244">
        <v>28226.139126095732</v>
      </c>
      <c r="AI244">
        <v>28745.495242686884</v>
      </c>
      <c r="AJ244">
        <v>26742.894055166613</v>
      </c>
      <c r="AK244">
        <v>30045.968784617475</v>
      </c>
      <c r="AL244">
        <v>30841.745544331447</v>
      </c>
      <c r="AM244">
        <v>30335.489377928599</v>
      </c>
      <c r="AN244">
        <v>31672.325006704959</v>
      </c>
      <c r="AO244">
        <v>30765.097847132896</v>
      </c>
      <c r="AP244">
        <v>34042.038986773885</v>
      </c>
      <c r="AQ244">
        <v>31784.773737289634</v>
      </c>
      <c r="AR244">
        <v>32975.405808309864</v>
      </c>
      <c r="AS244">
        <v>30320.953466322091</v>
      </c>
      <c r="AT244">
        <v>30133.650639720028</v>
      </c>
      <c r="AU244">
        <v>30706.484582598852</v>
      </c>
      <c r="AV244">
        <v>28761.955480098713</v>
      </c>
      <c r="AW244">
        <v>32127.593337480586</v>
      </c>
      <c r="AX244">
        <v>32988.927255165923</v>
      </c>
      <c r="AY244">
        <v>32549.034977126757</v>
      </c>
      <c r="AZ244">
        <v>33950.95840674857</v>
      </c>
      <c r="BA244">
        <v>33106.143375219959</v>
      </c>
      <c r="BB244">
        <v>36442.31264761951</v>
      </c>
      <c r="BC244">
        <v>34241.337409071311</v>
      </c>
      <c r="BD244">
        <v>35485.988499914703</v>
      </c>
      <c r="BE244">
        <v>32884.023240871844</v>
      </c>
      <c r="BF244">
        <v>32748.251682826463</v>
      </c>
      <c r="BG244">
        <v>33372.000260473229</v>
      </c>
      <c r="BH244">
        <v>31477.92836500251</v>
      </c>
      <c r="BI244">
        <v>34893.662275202485</v>
      </c>
      <c r="BJ244">
        <v>35804.868958850318</v>
      </c>
      <c r="BK244">
        <v>35414.850067806779</v>
      </c>
      <c r="BL244">
        <v>36866.927878784925</v>
      </c>
      <c r="BM244">
        <v>36072.79546709577</v>
      </c>
      <c r="BN244">
        <v>39460.270291379944</v>
      </c>
      <c r="BO244">
        <v>37311.051962063793</v>
      </c>
      <c r="BP244">
        <v>38607.39971938121</v>
      </c>
      <c r="BQ244">
        <v>36056.215772507232</v>
      </c>
      <c r="BR244">
        <v>35969.203931297772</v>
      </c>
      <c r="BS244">
        <v>36638.537423591712</v>
      </c>
      <c r="BT244">
        <v>34785.986643112366</v>
      </c>
      <c r="BU244">
        <v>38238.928473961787</v>
      </c>
      <c r="BV244">
        <v>39183.765184838907</v>
      </c>
      <c r="BW244">
        <v>38825.688067272349</v>
      </c>
      <c r="BX244">
        <v>40310.910823299419</v>
      </c>
      <c r="BY244">
        <v>39554.452759889682</v>
      </c>
      <c r="BZ244">
        <v>42986.945753249413</v>
      </c>
      <c r="CA244">
        <v>40891.263317406192</v>
      </c>
      <c r="CB244">
        <v>42248.28391749796</v>
      </c>
      <c r="CC244">
        <v>39760.681107950426</v>
      </c>
      <c r="CD244">
        <v>39733.74614301401</v>
      </c>
      <c r="CE244">
        <v>40452.573129855969</v>
      </c>
      <c r="CF244">
        <v>38633.344311862311</v>
      </c>
      <c r="CG244">
        <v>42101.047962031153</v>
      </c>
      <c r="CH244">
        <v>43044.234809180794</v>
      </c>
      <c r="CI244">
        <v>42674.846984697906</v>
      </c>
      <c r="CJ244">
        <v>44148.282624605185</v>
      </c>
      <c r="CK244">
        <v>43390.438671255681</v>
      </c>
      <c r="CL244">
        <v>46847.153492595302</v>
      </c>
      <c r="CM244">
        <v>44803.143877924114</v>
      </c>
      <c r="CN244">
        <v>46250.049762152928</v>
      </c>
      <c r="CO244">
        <v>43890.508479000222</v>
      </c>
      <c r="CP244">
        <v>43998.89090764882</v>
      </c>
      <c r="CQ244">
        <v>44911.193985482059</v>
      </c>
      <c r="CR244">
        <v>43168.74871849607</v>
      </c>
      <c r="CS244">
        <v>46453.817367330936</v>
      </c>
      <c r="CT244">
        <v>47867.039651545754</v>
      </c>
      <c r="CU244">
        <v>46114.485177560447</v>
      </c>
      <c r="CV244">
        <v>-1</v>
      </c>
      <c r="CW244">
        <f>'conditional forecasts_6'!CW244</f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f>'conditional forecasts_6'!CW245</f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3828.6042828449836</v>
      </c>
      <c r="E246">
        <v>3978.0951912352857</v>
      </c>
      <c r="F246">
        <v>4630.0409605379073</v>
      </c>
      <c r="G246">
        <v>4534.5993748020837</v>
      </c>
      <c r="H246">
        <v>4460.5674221940817</v>
      </c>
      <c r="I246">
        <v>4527.2370127850036</v>
      </c>
      <c r="J246">
        <v>4224.4274230697984</v>
      </c>
      <c r="K246">
        <v>4376.7745366662084</v>
      </c>
      <c r="L246">
        <v>4183.8467076037705</v>
      </c>
      <c r="M246">
        <v>3922.5938589548123</v>
      </c>
      <c r="N246">
        <v>4081.8125315285133</v>
      </c>
      <c r="O246">
        <v>3483.8350142285899</v>
      </c>
      <c r="P246">
        <v>4142.7619971329395</v>
      </c>
      <c r="Q246">
        <v>4190.0490927767787</v>
      </c>
      <c r="R246">
        <v>4770.2570163454047</v>
      </c>
      <c r="S246">
        <v>4694.2251859451062</v>
      </c>
      <c r="T246">
        <v>4604.4261933114694</v>
      </c>
      <c r="U246">
        <v>4664.3374758325781</v>
      </c>
      <c r="V246">
        <v>4335.9217137347987</v>
      </c>
      <c r="W246">
        <v>4473.043796141641</v>
      </c>
      <c r="X246">
        <v>4282.4897512054686</v>
      </c>
      <c r="Y246">
        <v>4046.9648188104193</v>
      </c>
      <c r="Z246">
        <v>4244.4427749188008</v>
      </c>
      <c r="AA246">
        <v>3686.2590791977245</v>
      </c>
      <c r="AB246">
        <v>4376.0753682968079</v>
      </c>
      <c r="AC246">
        <v>4439.6613229524573</v>
      </c>
      <c r="AD246">
        <v>5022.2714584990117</v>
      </c>
      <c r="AE246">
        <v>4940.1710707385037</v>
      </c>
      <c r="AF246">
        <v>4842.2274823661055</v>
      </c>
      <c r="AG246">
        <v>4896.9789452357463</v>
      </c>
      <c r="AH246">
        <v>4568.8538283012422</v>
      </c>
      <c r="AI246">
        <v>4711.7051130715299</v>
      </c>
      <c r="AJ246">
        <v>4530.8282209386762</v>
      </c>
      <c r="AK246">
        <v>4307.0446143062245</v>
      </c>
      <c r="AL246">
        <v>4516.7426166936857</v>
      </c>
      <c r="AM246">
        <v>3970.2276405494117</v>
      </c>
      <c r="AN246">
        <v>4670.602762203258</v>
      </c>
      <c r="AO246">
        <v>4743.3607360418018</v>
      </c>
      <c r="AP246">
        <v>5333.6545936953207</v>
      </c>
      <c r="AQ246">
        <v>5257.8259478006712</v>
      </c>
      <c r="AR246">
        <v>5165.0301034041859</v>
      </c>
      <c r="AS246">
        <v>5224.2902507257022</v>
      </c>
      <c r="AT246">
        <v>4900.6168234256729</v>
      </c>
      <c r="AU246">
        <v>5048.3849929403241</v>
      </c>
      <c r="AV246">
        <v>4873.2074431300052</v>
      </c>
      <c r="AW246">
        <v>4655.9475325570538</v>
      </c>
      <c r="AX246">
        <v>4872.7878866571373</v>
      </c>
      <c r="AY246">
        <v>4333.6854832615609</v>
      </c>
      <c r="AZ246">
        <v>5041.3839042488598</v>
      </c>
      <c r="BA246">
        <v>5121.111590471316</v>
      </c>
      <c r="BB246">
        <v>5717.9018711660701</v>
      </c>
      <c r="BC246">
        <v>5648.111363973343</v>
      </c>
      <c r="BD246">
        <v>5560.9958683317818</v>
      </c>
      <c r="BE246">
        <v>5625.7048117197355</v>
      </c>
      <c r="BF246">
        <v>5307.3543960843926</v>
      </c>
      <c r="BG246">
        <v>5460.3841396132993</v>
      </c>
      <c r="BH246">
        <v>5290.4328853356719</v>
      </c>
      <c r="BI246">
        <v>5078.3699729458867</v>
      </c>
      <c r="BJ246">
        <v>5300.3848278454352</v>
      </c>
      <c r="BK246">
        <v>4766.456557640101</v>
      </c>
      <c r="BL246">
        <v>5479.3692511917188</v>
      </c>
      <c r="BM246">
        <v>5564.4012979126701</v>
      </c>
      <c r="BN246">
        <v>6166.6272866785275</v>
      </c>
      <c r="BO246">
        <v>6102.4139810740289</v>
      </c>
      <c r="BP246">
        <v>6020.9756414585481</v>
      </c>
      <c r="BQ246">
        <v>6091.3564946618335</v>
      </c>
      <c r="BR246">
        <v>5778.5070931876744</v>
      </c>
      <c r="BS246">
        <v>5936.6645577481922</v>
      </c>
      <c r="BT246">
        <v>5771.2745079012802</v>
      </c>
      <c r="BU246">
        <v>5563.0857878082115</v>
      </c>
      <c r="BV246">
        <v>5788.307568062708</v>
      </c>
      <c r="BW246">
        <v>5257.1276172708695</v>
      </c>
      <c r="BX246">
        <v>5972.7307615754489</v>
      </c>
      <c r="BY246">
        <v>6060.927790355553</v>
      </c>
      <c r="BZ246">
        <v>6667.3304258520584</v>
      </c>
      <c r="CA246">
        <v>6608.6745359826473</v>
      </c>
      <c r="CB246">
        <v>6534.2020490691466</v>
      </c>
      <c r="CC246">
        <v>6612.537514104305</v>
      </c>
      <c r="CD246">
        <v>6307.7808792168153</v>
      </c>
      <c r="CE246">
        <v>6473.0597457205249</v>
      </c>
      <c r="CF246">
        <v>6312.7197402380771</v>
      </c>
      <c r="CG246">
        <v>6106.7341746246402</v>
      </c>
      <c r="CH246">
        <v>6331.0775275732049</v>
      </c>
      <c r="CI246">
        <v>5796.5060824881575</v>
      </c>
      <c r="CJ246">
        <v>6507.5216863130972</v>
      </c>
      <c r="CK246">
        <v>6591.5703839010494</v>
      </c>
      <c r="CL246">
        <v>7196.5816503584665</v>
      </c>
      <c r="CM246">
        <v>7142.1585535077975</v>
      </c>
      <c r="CN246">
        <v>7076.8340799865546</v>
      </c>
      <c r="CO246">
        <v>7172.3463193861407</v>
      </c>
      <c r="CP246">
        <v>6889.8619888290987</v>
      </c>
      <c r="CQ246">
        <v>7076.9719002480324</v>
      </c>
      <c r="CR246">
        <v>6949.5692860072595</v>
      </c>
      <c r="CS246">
        <v>6725.4886122421658</v>
      </c>
      <c r="CT246">
        <v>6911.5322501863984</v>
      </c>
      <c r="CU246">
        <v>6503.4368648286854</v>
      </c>
      <c r="CV246">
        <v>1</v>
      </c>
      <c r="CW246">
        <f>'conditional forecasts_6'!CW246</f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f>'conditional forecasts_6'!CW247</f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4193.1685932281107</v>
      </c>
      <c r="E248">
        <v>4197.7586138141069</v>
      </c>
      <c r="F248">
        <v>4580.6705931276738</v>
      </c>
      <c r="G248">
        <v>4354.1058268890556</v>
      </c>
      <c r="H248">
        <v>4528.5125104973322</v>
      </c>
      <c r="I248">
        <v>4162.6458345728488</v>
      </c>
      <c r="J248">
        <v>4142.5225670220325</v>
      </c>
      <c r="K248">
        <v>4265.6789021249797</v>
      </c>
      <c r="L248">
        <v>3997.9902954451391</v>
      </c>
      <c r="M248">
        <v>4498.3651247239104</v>
      </c>
      <c r="N248">
        <v>4600.7265887790409</v>
      </c>
      <c r="O248">
        <v>4482.1633874849786</v>
      </c>
      <c r="P248">
        <v>4439.967447935237</v>
      </c>
      <c r="Q248">
        <v>4201.438116066267</v>
      </c>
      <c r="R248">
        <v>4590.6759041040159</v>
      </c>
      <c r="S248">
        <v>4321.0134470424173</v>
      </c>
      <c r="T248">
        <v>4485.1291475524595</v>
      </c>
      <c r="U248">
        <v>4108.1805462034299</v>
      </c>
      <c r="V248">
        <v>4080.2309467229725</v>
      </c>
      <c r="W248">
        <v>4207.911900974409</v>
      </c>
      <c r="X248">
        <v>3957.5339225021144</v>
      </c>
      <c r="Y248">
        <v>4482.9238195574399</v>
      </c>
      <c r="Z248">
        <v>4614.1682643008107</v>
      </c>
      <c r="AA248">
        <v>4520.3713662955106</v>
      </c>
      <c r="AB248">
        <v>4494.5895896688162</v>
      </c>
      <c r="AC248">
        <v>4264.233763172876</v>
      </c>
      <c r="AD248">
        <v>4656.6925158460908</v>
      </c>
      <c r="AE248">
        <v>4389.2909261511477</v>
      </c>
      <c r="AF248">
        <v>4557.8291769108819</v>
      </c>
      <c r="AG248">
        <v>4188.7724548813321</v>
      </c>
      <c r="AH248">
        <v>4171.8490035885579</v>
      </c>
      <c r="AI248">
        <v>4312.5269427959847</v>
      </c>
      <c r="AJ248">
        <v>4075.8873206122134</v>
      </c>
      <c r="AK248">
        <v>4614.8796960194486</v>
      </c>
      <c r="AL248">
        <v>4759.1692379077977</v>
      </c>
      <c r="AM248">
        <v>4677.7426899285965</v>
      </c>
      <c r="AN248">
        <v>4663.6367540546507</v>
      </c>
      <c r="AO248">
        <v>4444.2382846936507</v>
      </c>
      <c r="AP248">
        <v>4846.9256404210491</v>
      </c>
      <c r="AQ248">
        <v>4589.0966676313474</v>
      </c>
      <c r="AR248">
        <v>4766.749134464405</v>
      </c>
      <c r="AS248">
        <v>4406.6396146174602</v>
      </c>
      <c r="AT248">
        <v>4398.7913174647865</v>
      </c>
      <c r="AU248">
        <v>4548.8723354186259</v>
      </c>
      <c r="AV248">
        <v>4322.0105412332741</v>
      </c>
      <c r="AW248">
        <v>4871.0539737634444</v>
      </c>
      <c r="AX248">
        <v>5025.4761679339499</v>
      </c>
      <c r="AY248">
        <v>4954.0615798947301</v>
      </c>
      <c r="AZ248">
        <v>4949.6992454251322</v>
      </c>
      <c r="BA248">
        <v>4739.7124008163846</v>
      </c>
      <c r="BB248">
        <v>5151.4916730107198</v>
      </c>
      <c r="BC248">
        <v>4902.4912093590465</v>
      </c>
      <c r="BD248">
        <v>5088.7731202647656</v>
      </c>
      <c r="BE248">
        <v>4737.1417308876244</v>
      </c>
      <c r="BF248">
        <v>4737.6444352952958</v>
      </c>
      <c r="BG248">
        <v>4895.9578990915261</v>
      </c>
      <c r="BH248">
        <v>4677.217750187272</v>
      </c>
      <c r="BI248">
        <v>5234.2917325080825</v>
      </c>
      <c r="BJ248">
        <v>5396.6896507299252</v>
      </c>
      <c r="BK248">
        <v>5333.2433547703895</v>
      </c>
      <c r="BL248">
        <v>5336.8868788283689</v>
      </c>
      <c r="BM248">
        <v>5134.9688921799725</v>
      </c>
      <c r="BN248">
        <v>5554.8702808983417</v>
      </c>
      <c r="BO248">
        <v>5313.9908930445308</v>
      </c>
      <c r="BP248">
        <v>5508.2941714306553</v>
      </c>
      <c r="BQ248">
        <v>5164.4529714305354</v>
      </c>
      <c r="BR248">
        <v>5172.3737204908266</v>
      </c>
      <c r="BS248">
        <v>5337.6163413670238</v>
      </c>
      <c r="BT248">
        <v>5125.2642975112012</v>
      </c>
      <c r="BU248">
        <v>5688.2371677439669</v>
      </c>
      <c r="BV248">
        <v>5856.2268224457584</v>
      </c>
      <c r="BW248">
        <v>5798.3740648264229</v>
      </c>
      <c r="BX248">
        <v>5808.001803735975</v>
      </c>
      <c r="BY248">
        <v>5612.8323928386653</v>
      </c>
      <c r="BZ248">
        <v>6040.4755302409621</v>
      </c>
      <c r="CA248">
        <v>5808.2847849488353</v>
      </c>
      <c r="CB248">
        <v>6011.8260666711558</v>
      </c>
      <c r="CC248">
        <v>5677.0487859572477</v>
      </c>
      <c r="CD248">
        <v>5692.9638893341244</v>
      </c>
      <c r="CE248">
        <v>5864.3123109490725</v>
      </c>
      <c r="CF248">
        <v>5655.7332244202071</v>
      </c>
      <c r="CG248">
        <v>6220.2581229099369</v>
      </c>
      <c r="CH248">
        <v>6388.318624654974</v>
      </c>
      <c r="CI248">
        <v>6330.3299846387708</v>
      </c>
      <c r="CJ248">
        <v>6340.9336615291686</v>
      </c>
      <c r="CK248">
        <v>6149.1313992734295</v>
      </c>
      <c r="CL248">
        <v>6584.1706762939057</v>
      </c>
      <c r="CM248">
        <v>6362.783751030076</v>
      </c>
      <c r="CN248">
        <v>6581.4375907606836</v>
      </c>
      <c r="CO248">
        <v>6265.2000707850275</v>
      </c>
      <c r="CP248">
        <v>6295.9461158221002</v>
      </c>
      <c r="CQ248">
        <v>6491.8136902585647</v>
      </c>
      <c r="CR248">
        <v>6285.6129288162947</v>
      </c>
      <c r="CS248">
        <v>6812.2394593519093</v>
      </c>
      <c r="CT248">
        <v>7053.6627066259907</v>
      </c>
      <c r="CU248">
        <v>6769.2256530295399</v>
      </c>
      <c r="CV248">
        <v>-1</v>
      </c>
      <c r="CW248">
        <f>'conditional forecasts_6'!CW248</f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f>'conditional forecasts_6'!CW249</f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6535.7109248796387</v>
      </c>
      <c r="E250">
        <v>6269.4061109857666</v>
      </c>
      <c r="F250">
        <v>7375.0749009394749</v>
      </c>
      <c r="G250">
        <v>7379.8512560798699</v>
      </c>
      <c r="H250">
        <v>7280.2405253494944</v>
      </c>
      <c r="I250">
        <v>7183.5799432067543</v>
      </c>
      <c r="J250">
        <v>6865.2884274949174</v>
      </c>
      <c r="K250">
        <v>6868.7967477482089</v>
      </c>
      <c r="L250">
        <v>6078.7847133934929</v>
      </c>
      <c r="M250">
        <v>5698.4495571416783</v>
      </c>
      <c r="N250">
        <v>5680.8552142705876</v>
      </c>
      <c r="O250">
        <v>4835.3207635534536</v>
      </c>
      <c r="P250">
        <v>5954.1421392378588</v>
      </c>
      <c r="Q250">
        <v>6597.1415231882111</v>
      </c>
      <c r="R250">
        <v>7815.4683613014977</v>
      </c>
      <c r="S250">
        <v>7685.7844962726886</v>
      </c>
      <c r="T250">
        <v>7496.1775513249904</v>
      </c>
      <c r="U250">
        <v>7349.7929713521862</v>
      </c>
      <c r="V250">
        <v>6943.1876237566421</v>
      </c>
      <c r="W250">
        <v>6873.8051080803007</v>
      </c>
      <c r="X250">
        <v>6038.9956060324557</v>
      </c>
      <c r="Y250">
        <v>5647.5315512244224</v>
      </c>
      <c r="Z250">
        <v>5659.3617965130061</v>
      </c>
      <c r="AA250">
        <v>4884.0349891983242</v>
      </c>
      <c r="AB250">
        <v>6091.3048523980578</v>
      </c>
      <c r="AC250">
        <v>6811.424911986046</v>
      </c>
      <c r="AD250">
        <v>8075.4138735958722</v>
      </c>
      <c r="AE250">
        <v>7954.2375037031179</v>
      </c>
      <c r="AF250">
        <v>7743.5181670781049</v>
      </c>
      <c r="AG250">
        <v>7562.4181774707677</v>
      </c>
      <c r="AH250">
        <v>7123.9154323266184</v>
      </c>
      <c r="AI250">
        <v>7036.0622704223306</v>
      </c>
      <c r="AJ250">
        <v>6199.1827687551449</v>
      </c>
      <c r="AK250">
        <v>5819.0604200411517</v>
      </c>
      <c r="AL250">
        <v>5849.9183719241146</v>
      </c>
      <c r="AM250">
        <v>5095.7998164958472</v>
      </c>
      <c r="AN250">
        <v>6322.7308428472206</v>
      </c>
      <c r="AO250">
        <v>7059.1760053637645</v>
      </c>
      <c r="AP250">
        <v>8335.6985237923254</v>
      </c>
      <c r="AQ250">
        <v>8223.441172551873</v>
      </c>
      <c r="AR250">
        <v>8018.4486446495121</v>
      </c>
      <c r="AS250">
        <v>7840.5153555170327</v>
      </c>
      <c r="AT250">
        <v>7403.5501314084022</v>
      </c>
      <c r="AU250">
        <v>7316.8089710344793</v>
      </c>
      <c r="AV250">
        <v>6481.8661400695419</v>
      </c>
      <c r="AW250">
        <v>6105.4623309354229</v>
      </c>
      <c r="AX250">
        <v>6142.2056443859092</v>
      </c>
      <c r="AY250">
        <v>5395.8744133875707</v>
      </c>
      <c r="AZ250">
        <v>6631.7348011848962</v>
      </c>
      <c r="BA250">
        <v>7377.3024603213453</v>
      </c>
      <c r="BB250">
        <v>8662.3238779234289</v>
      </c>
      <c r="BC250">
        <v>8557.4725856906844</v>
      </c>
      <c r="BD250">
        <v>8358.7249014188747</v>
      </c>
      <c r="BE250">
        <v>8186.1175617903555</v>
      </c>
      <c r="BF250">
        <v>7753.9465281306348</v>
      </c>
      <c r="BG250">
        <v>7671.8360735506321</v>
      </c>
      <c r="BH250">
        <v>6841.6038614950385</v>
      </c>
      <c r="BI250">
        <v>6470.0796374534466</v>
      </c>
      <c r="BJ250">
        <v>6511.8400279985835</v>
      </c>
      <c r="BK250">
        <v>5770.5779849790924</v>
      </c>
      <c r="BL250">
        <v>7011.4879139460618</v>
      </c>
      <c r="BM250">
        <v>7762.0728593254462</v>
      </c>
      <c r="BN250">
        <v>9052.1388721814637</v>
      </c>
      <c r="BO250">
        <v>8952.4720729329474</v>
      </c>
      <c r="BP250">
        <v>8759.1707243796191</v>
      </c>
      <c r="BQ250">
        <v>8592.3466262532711</v>
      </c>
      <c r="BR250">
        <v>8166.2695434484631</v>
      </c>
      <c r="BS250">
        <v>8090.3994421849293</v>
      </c>
      <c r="BT250">
        <v>7266.247457477526</v>
      </c>
      <c r="BU250">
        <v>6900.2352642485339</v>
      </c>
      <c r="BV250">
        <v>6946.519362907803</v>
      </c>
      <c r="BW250">
        <v>6208.4899297038364</v>
      </c>
      <c r="BX250">
        <v>7451.2995833101922</v>
      </c>
      <c r="BY250">
        <v>8202.7857993156958</v>
      </c>
      <c r="BZ250">
        <v>9493.4972429952904</v>
      </c>
      <c r="CA250">
        <v>9395.2757539235536</v>
      </c>
      <c r="CB250">
        <v>9205.3515607258032</v>
      </c>
      <c r="CC250">
        <v>9044.7016809722845</v>
      </c>
      <c r="CD250">
        <v>8627.8272806059558</v>
      </c>
      <c r="CE250">
        <v>8563.5336925610918</v>
      </c>
      <c r="CF250">
        <v>7751.7482454548281</v>
      </c>
      <c r="CG250">
        <v>7396.668421418286</v>
      </c>
      <c r="CH250">
        <v>7450.1042919719339</v>
      </c>
      <c r="CI250">
        <v>6713.6279459749603</v>
      </c>
      <c r="CJ250">
        <v>7951.6148826693679</v>
      </c>
      <c r="CK250">
        <v>8692.8226225536782</v>
      </c>
      <c r="CL250">
        <v>9970.1190424452543</v>
      </c>
      <c r="CM250">
        <v>9859.0062018002372</v>
      </c>
      <c r="CN250">
        <v>9659.9167149494897</v>
      </c>
      <c r="CO250">
        <v>9500.6674225414226</v>
      </c>
      <c r="CP250">
        <v>9099.7962430295302</v>
      </c>
      <c r="CQ250">
        <v>9063.7155365972449</v>
      </c>
      <c r="CR250">
        <v>8289.4955489606691</v>
      </c>
      <c r="CS250">
        <v>7995.1615600874447</v>
      </c>
      <c r="CT250">
        <v>8081.6510037996923</v>
      </c>
      <c r="CU250">
        <v>7396.8937655581194</v>
      </c>
      <c r="CV250">
        <v>1</v>
      </c>
      <c r="CW250">
        <f>'conditional forecasts_6'!CW250</f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f>'conditional forecasts_6'!CW251</f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6350.7953915082971</v>
      </c>
      <c r="E252">
        <v>6942.586943801366</v>
      </c>
      <c r="F252">
        <v>7509.7651544845648</v>
      </c>
      <c r="G252">
        <v>7039.1185419944859</v>
      </c>
      <c r="H252">
        <v>7399.712549075397</v>
      </c>
      <c r="I252">
        <v>7007.5500040402449</v>
      </c>
      <c r="J252">
        <v>6912.5486446858049</v>
      </c>
      <c r="K252">
        <v>6993.6016661241001</v>
      </c>
      <c r="L252">
        <v>6485.7291882069985</v>
      </c>
      <c r="M252">
        <v>7103.0483443524517</v>
      </c>
      <c r="N252">
        <v>6935.4418767735669</v>
      </c>
      <c r="O252">
        <v>6597.7388972902236</v>
      </c>
      <c r="P252">
        <v>6507.7584003343836</v>
      </c>
      <c r="Q252">
        <v>6191.6765348277731</v>
      </c>
      <c r="R252">
        <v>6985.3210949943232</v>
      </c>
      <c r="S252">
        <v>7009.6119606697794</v>
      </c>
      <c r="T252">
        <v>7506.8484175801314</v>
      </c>
      <c r="U252">
        <v>7001.3321144429028</v>
      </c>
      <c r="V252">
        <v>6820.5350443632533</v>
      </c>
      <c r="W252">
        <v>6893.6461824889311</v>
      </c>
      <c r="X252">
        <v>6381.0822331408326</v>
      </c>
      <c r="Y252">
        <v>6992.6214548943817</v>
      </c>
      <c r="Z252">
        <v>6827.3264365977775</v>
      </c>
      <c r="AA252">
        <v>6496.8499393974935</v>
      </c>
      <c r="AB252">
        <v>6421.8702933078785</v>
      </c>
      <c r="AC252">
        <v>6134.677949886257</v>
      </c>
      <c r="AD252">
        <v>6967.7426624972968</v>
      </c>
      <c r="AE252">
        <v>7031.0164981416719</v>
      </c>
      <c r="AF252">
        <v>7557.0815871143141</v>
      </c>
      <c r="AG252">
        <v>7065.8373241423051</v>
      </c>
      <c r="AH252">
        <v>6886.211626310771</v>
      </c>
      <c r="AI252">
        <v>6953.5164120747158</v>
      </c>
      <c r="AJ252">
        <v>6435.5903925914354</v>
      </c>
      <c r="AK252">
        <v>7047.5270660128663</v>
      </c>
      <c r="AL252">
        <v>6890.1523147044527</v>
      </c>
      <c r="AM252">
        <v>6573.7929633763479</v>
      </c>
      <c r="AN252">
        <v>6516.216518805204</v>
      </c>
      <c r="AO252">
        <v>6246.8230498469593</v>
      </c>
      <c r="AP252">
        <v>7096.1966413118389</v>
      </c>
      <c r="AQ252">
        <v>7173.5982434390844</v>
      </c>
      <c r="AR252">
        <v>7711.7654154955417</v>
      </c>
      <c r="AS252">
        <v>7231.0926164895809</v>
      </c>
      <c r="AT252">
        <v>7060.9800452144464</v>
      </c>
      <c r="AU252">
        <v>7137.0818414426267</v>
      </c>
      <c r="AV252">
        <v>6627.5160294749794</v>
      </c>
      <c r="AW252">
        <v>7247.6839213905523</v>
      </c>
      <c r="AX252">
        <v>7098.7601873331641</v>
      </c>
      <c r="AY252">
        <v>6791.3819223618884</v>
      </c>
      <c r="AZ252">
        <v>6743.4754707815482</v>
      </c>
      <c r="BA252">
        <v>6484.378739075034</v>
      </c>
      <c r="BB252">
        <v>7344.4102449140046</v>
      </c>
      <c r="BC252">
        <v>7432.4583457688477</v>
      </c>
      <c r="BD252">
        <v>7980.9092478083039</v>
      </c>
      <c r="BE252">
        <v>7509.9319942450647</v>
      </c>
      <c r="BF252">
        <v>7348.8722358147825</v>
      </c>
      <c r="BG252">
        <v>7433.4811023118527</v>
      </c>
      <c r="BH252">
        <v>6932.063307151102</v>
      </c>
      <c r="BI252">
        <v>7560.2243102397933</v>
      </c>
      <c r="BJ252">
        <v>7419.3043161513706</v>
      </c>
      <c r="BK252">
        <v>7120.0397076336994</v>
      </c>
      <c r="BL252">
        <v>7080.3886514468159</v>
      </c>
      <c r="BM252">
        <v>6829.6681265820462</v>
      </c>
      <c r="BN252">
        <v>7698.1418533288488</v>
      </c>
      <c r="BO252">
        <v>7794.6245747123976</v>
      </c>
      <c r="BP252">
        <v>8351.4188489537464</v>
      </c>
      <c r="BQ252">
        <v>7888.6048148722921</v>
      </c>
      <c r="BR252">
        <v>7735.4397362894078</v>
      </c>
      <c r="BS252">
        <v>7827.5987154815239</v>
      </c>
      <c r="BT252">
        <v>7333.3431182699042</v>
      </c>
      <c r="BU252">
        <v>7968.2935134139425</v>
      </c>
      <c r="BV252">
        <v>7833.8851125320543</v>
      </c>
      <c r="BW252">
        <v>7541.0310497373821</v>
      </c>
      <c r="BX252">
        <v>7507.918855821883</v>
      </c>
      <c r="BY252">
        <v>7264.0855703420111</v>
      </c>
      <c r="BZ252">
        <v>8139.9245435922694</v>
      </c>
      <c r="CA252">
        <v>8244.2159336403802</v>
      </c>
      <c r="CB252">
        <v>8809.038431472065</v>
      </c>
      <c r="CC252">
        <v>8354.1018979617584</v>
      </c>
      <c r="CD252">
        <v>8208.2604978691961</v>
      </c>
      <c r="CE252">
        <v>8306.879372139012</v>
      </c>
      <c r="CF252">
        <v>7818.1242951834884</v>
      </c>
      <c r="CG252">
        <v>8457.6945890613351</v>
      </c>
      <c r="CH252">
        <v>8327.2632746973759</v>
      </c>
      <c r="CI252">
        <v>8038.0862050152173</v>
      </c>
      <c r="CJ252">
        <v>8008.4695986769948</v>
      </c>
      <c r="CK252">
        <v>7768.2857991078699</v>
      </c>
      <c r="CL252">
        <v>8649.3932390416194</v>
      </c>
      <c r="CM252">
        <v>8759.3218287182954</v>
      </c>
      <c r="CN252">
        <v>9332.8916459166576</v>
      </c>
      <c r="CO252">
        <v>8890.3236557977361</v>
      </c>
      <c r="CP252">
        <v>8753.5726281240277</v>
      </c>
      <c r="CQ252">
        <v>8878.0395503599539</v>
      </c>
      <c r="CR252">
        <v>8387.3671168062156</v>
      </c>
      <c r="CS252">
        <v>8983.2758086059566</v>
      </c>
      <c r="CT252">
        <v>8977.4378427221345</v>
      </c>
      <c r="CU252">
        <v>8386.1989861273796</v>
      </c>
      <c r="CV252">
        <v>-1</v>
      </c>
      <c r="CW252">
        <f>'conditional forecasts_6'!CW252</f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f>'conditional forecasts_6'!CW253</f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2670.8994402086519</v>
      </c>
      <c r="E254">
        <v>2702.485632162116</v>
      </c>
      <c r="F254">
        <v>3058.6206488329194</v>
      </c>
      <c r="G254">
        <v>3352.3650917860705</v>
      </c>
      <c r="H254">
        <v>3381.7036922244961</v>
      </c>
      <c r="I254">
        <v>3532.4670190734223</v>
      </c>
      <c r="J254">
        <v>3279.6160777176442</v>
      </c>
      <c r="K254">
        <v>3212.9481495800992</v>
      </c>
      <c r="L254">
        <v>3121.2274267011403</v>
      </c>
      <c r="M254">
        <v>2690.9292976194688</v>
      </c>
      <c r="N254">
        <v>2614.4453672590407</v>
      </c>
      <c r="O254">
        <v>2240.3352066849479</v>
      </c>
      <c r="P254">
        <v>2721.6777771513234</v>
      </c>
      <c r="Q254">
        <v>2997.0737283731455</v>
      </c>
      <c r="R254">
        <v>3428.302201536053</v>
      </c>
      <c r="S254">
        <v>3633.1042875941116</v>
      </c>
      <c r="T254">
        <v>3596.8764556126721</v>
      </c>
      <c r="U254">
        <v>3681.7433720243275</v>
      </c>
      <c r="V254">
        <v>3372.5224816124696</v>
      </c>
      <c r="W254">
        <v>3271.8524021562021</v>
      </c>
      <c r="X254">
        <v>3168.9846986215948</v>
      </c>
      <c r="Y254">
        <v>2752.7520166150175</v>
      </c>
      <c r="Z254">
        <v>2705.2116719164014</v>
      </c>
      <c r="AA254">
        <v>2366.1980964772251</v>
      </c>
      <c r="AB254">
        <v>2881.4520027766589</v>
      </c>
      <c r="AC254">
        <v>3182.2415269114263</v>
      </c>
      <c r="AD254">
        <v>3626.2752968610207</v>
      </c>
      <c r="AE254">
        <v>3830.8235915650284</v>
      </c>
      <c r="AF254">
        <v>3783.7797507406317</v>
      </c>
      <c r="AG254">
        <v>3852.0901187774248</v>
      </c>
      <c r="AH254">
        <v>3526.1153403860967</v>
      </c>
      <c r="AI254">
        <v>3413.0301734623595</v>
      </c>
      <c r="AJ254">
        <v>3304.5639625387362</v>
      </c>
      <c r="AK254">
        <v>2889.7303197610672</v>
      </c>
      <c r="AL254">
        <v>2848.9285673574755</v>
      </c>
      <c r="AM254">
        <v>2519.3920458310927</v>
      </c>
      <c r="AN254">
        <v>3044.2428457641859</v>
      </c>
      <c r="AO254">
        <v>3352.7806490239072</v>
      </c>
      <c r="AP254">
        <v>3801.7035785081425</v>
      </c>
      <c r="AQ254">
        <v>4008.198222880038</v>
      </c>
      <c r="AR254">
        <v>3960.7473024216124</v>
      </c>
      <c r="AS254">
        <v>4027.2329169778577</v>
      </c>
      <c r="AT254">
        <v>3699.0036186803363</v>
      </c>
      <c r="AU254">
        <v>3584.0614775143422</v>
      </c>
      <c r="AV254">
        <v>3474.6821997278385</v>
      </c>
      <c r="AW254">
        <v>3060.1063956386465</v>
      </c>
      <c r="AX254">
        <v>3020.6673472062084</v>
      </c>
      <c r="AY254">
        <v>2693.3132629577603</v>
      </c>
      <c r="AZ254">
        <v>3220.7646845113795</v>
      </c>
      <c r="BA254">
        <v>3531.9125583845557</v>
      </c>
      <c r="BB254">
        <v>3983.1316755858488</v>
      </c>
      <c r="BC254">
        <v>4191.4273603844767</v>
      </c>
      <c r="BD254">
        <v>4145.2543520368872</v>
      </c>
      <c r="BE254">
        <v>4212.5895368753008</v>
      </c>
      <c r="BF254">
        <v>3884.9422163645186</v>
      </c>
      <c r="BG254">
        <v>3770.4793818166377</v>
      </c>
      <c r="BH254">
        <v>3661.5987382958069</v>
      </c>
      <c r="BI254">
        <v>3247.5995279125314</v>
      </c>
      <c r="BJ254">
        <v>3208.8180096443543</v>
      </c>
      <c r="BK254">
        <v>2882.1776814587301</v>
      </c>
      <c r="BL254">
        <v>3410.3813103905154</v>
      </c>
      <c r="BM254">
        <v>3722.3357395237449</v>
      </c>
      <c r="BN254">
        <v>4174.4730567424413</v>
      </c>
      <c r="BO254">
        <v>4383.8814375486254</v>
      </c>
      <c r="BP254">
        <v>4339.0879557948956</v>
      </c>
      <c r="BQ254">
        <v>4408.0857958883898</v>
      </c>
      <c r="BR254">
        <v>4082.3055015673626</v>
      </c>
      <c r="BS254">
        <v>3969.7250001644043</v>
      </c>
      <c r="BT254">
        <v>3862.46435232772</v>
      </c>
      <c r="BU254">
        <v>3449.5188919847915</v>
      </c>
      <c r="BV254">
        <v>3410.9872943962091</v>
      </c>
      <c r="BW254">
        <v>3083.7203065361091</v>
      </c>
      <c r="BX254">
        <v>3610.584973572848</v>
      </c>
      <c r="BY254">
        <v>3920.9069356690215</v>
      </c>
      <c r="BZ254">
        <v>4371.7361789948245</v>
      </c>
      <c r="CA254">
        <v>4580.8498646423923</v>
      </c>
      <c r="CB254">
        <v>4537.3567146068599</v>
      </c>
      <c r="CC254">
        <v>4609.5373145361737</v>
      </c>
      <c r="CD254">
        <v>4288.6654686066668</v>
      </c>
      <c r="CE254">
        <v>4182.0585046477072</v>
      </c>
      <c r="CF254">
        <v>4080.705329670554</v>
      </c>
      <c r="CG254">
        <v>3672.146347629588</v>
      </c>
      <c r="CH254">
        <v>3634.949124536146</v>
      </c>
      <c r="CI254">
        <v>3304.8112832082215</v>
      </c>
      <c r="CJ254">
        <v>3824.3445821086866</v>
      </c>
      <c r="CK254">
        <v>4123.7262633246137</v>
      </c>
      <c r="CL254">
        <v>4562.4568722261647</v>
      </c>
      <c r="CM254">
        <v>4762.2698942540301</v>
      </c>
      <c r="CN254">
        <v>4714.4671605773374</v>
      </c>
      <c r="CO254">
        <v>4792.7948608494553</v>
      </c>
      <c r="CP254">
        <v>4490.4183422908054</v>
      </c>
      <c r="CQ254">
        <v>4403.6967273974433</v>
      </c>
      <c r="CR254">
        <v>4337.3591972257673</v>
      </c>
      <c r="CS254">
        <v>3933.6544987625221</v>
      </c>
      <c r="CT254">
        <v>3858.0076016319349</v>
      </c>
      <c r="CU254">
        <v>3707.7192317961449</v>
      </c>
      <c r="CV254">
        <v>1</v>
      </c>
      <c r="CW254">
        <f>'conditional forecasts_6'!CW254</f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f>'conditional forecasts_6'!CW255</f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2828.8695605239227</v>
      </c>
      <c r="E256">
        <v>2775.0193567253095</v>
      </c>
      <c r="F256">
        <v>2769.6648777489418</v>
      </c>
      <c r="G256">
        <v>2695.0540496123331</v>
      </c>
      <c r="H256">
        <v>2914.9191255103447</v>
      </c>
      <c r="I256">
        <v>2880.1944015375279</v>
      </c>
      <c r="J256">
        <v>3120.6255315575954</v>
      </c>
      <c r="K256">
        <v>3217.2235744125405</v>
      </c>
      <c r="L256">
        <v>3207.8203445728304</v>
      </c>
      <c r="M256">
        <v>3470.7812061766108</v>
      </c>
      <c r="N256">
        <v>3328.5146506152169</v>
      </c>
      <c r="O256">
        <v>3218.4554482981875</v>
      </c>
      <c r="P256">
        <v>2865.7699554877317</v>
      </c>
      <c r="Q256">
        <v>2712.4917531264814</v>
      </c>
      <c r="R256">
        <v>2805.5741760958717</v>
      </c>
      <c r="S256">
        <v>2807.7923218083411</v>
      </c>
      <c r="T256">
        <v>3061.2374643395851</v>
      </c>
      <c r="U256">
        <v>3036.0256566129337</v>
      </c>
      <c r="V256">
        <v>3269.6956347901933</v>
      </c>
      <c r="W256">
        <v>3353.6108930834107</v>
      </c>
      <c r="X256">
        <v>3330.3279821054048</v>
      </c>
      <c r="Y256">
        <v>3581.5812910254331</v>
      </c>
      <c r="Z256">
        <v>3432.9477361094659</v>
      </c>
      <c r="AA256">
        <v>3320.9225594848008</v>
      </c>
      <c r="AB256">
        <v>2969.6656215248804</v>
      </c>
      <c r="AC256">
        <v>2821.0821267867714</v>
      </c>
      <c r="AD256">
        <v>2921.6237915908796</v>
      </c>
      <c r="AE256">
        <v>2933.0503752526065</v>
      </c>
      <c r="AF256">
        <v>3195.9321248956171</v>
      </c>
      <c r="AG256">
        <v>3178.5335583391052</v>
      </c>
      <c r="AH256">
        <v>3416.971654684965</v>
      </c>
      <c r="AI256">
        <v>3502.2276108067826</v>
      </c>
      <c r="AJ256">
        <v>3477.5708365786727</v>
      </c>
      <c r="AK256">
        <v>3726.1734716324563</v>
      </c>
      <c r="AL256">
        <v>3575.1911773228262</v>
      </c>
      <c r="AM256">
        <v>3462.2830296314419</v>
      </c>
      <c r="AN256">
        <v>3112.0682745468685</v>
      </c>
      <c r="AO256">
        <v>2966.2348508405553</v>
      </c>
      <c r="AP256">
        <v>3070.5871287004265</v>
      </c>
      <c r="AQ256">
        <v>3086.1269388024657</v>
      </c>
      <c r="AR256">
        <v>3352.812920041426</v>
      </c>
      <c r="AS256">
        <v>3338.5659297306674</v>
      </c>
      <c r="AT256">
        <v>3579.4223366517363</v>
      </c>
      <c r="AU256">
        <v>3666.467718293824</v>
      </c>
      <c r="AV256">
        <v>3643.1664134343846</v>
      </c>
      <c r="AW256">
        <v>3892.9024186575307</v>
      </c>
      <c r="AX256">
        <v>3743.0180186665975</v>
      </c>
      <c r="AY256">
        <v>3631.314885406935</v>
      </c>
      <c r="AZ256">
        <v>3282.5030679438787</v>
      </c>
      <c r="BA256">
        <v>3138.3058251434295</v>
      </c>
      <c r="BB256">
        <v>3244.5080004869369</v>
      </c>
      <c r="BC256">
        <v>3262.0457607279941</v>
      </c>
      <c r="BD256">
        <v>3530.7845377219546</v>
      </c>
      <c r="BE256">
        <v>3518.5496812665933</v>
      </c>
      <c r="BF256">
        <v>3761.304289060743</v>
      </c>
      <c r="BG256">
        <v>3850.0988522455045</v>
      </c>
      <c r="BH256">
        <v>3828.4034972973432</v>
      </c>
      <c r="BI256">
        <v>4079.638778625892</v>
      </c>
      <c r="BJ256">
        <v>3931.1964326765265</v>
      </c>
      <c r="BK256">
        <v>3820.9219775258734</v>
      </c>
      <c r="BL256">
        <v>3473.5509514984519</v>
      </c>
      <c r="BM256">
        <v>3330.810180992542</v>
      </c>
      <c r="BN256">
        <v>3438.47151913269</v>
      </c>
      <c r="BO256">
        <v>3457.4525292606031</v>
      </c>
      <c r="BP256">
        <v>3727.6060465231731</v>
      </c>
      <c r="BQ256">
        <v>3716.7584759053766</v>
      </c>
      <c r="BR256">
        <v>3960.8884938625524</v>
      </c>
      <c r="BS256">
        <v>4051.0706755462188</v>
      </c>
      <c r="BT256">
        <v>4030.7974015694558</v>
      </c>
      <c r="BU256">
        <v>4283.4991483033664</v>
      </c>
      <c r="BV256">
        <v>4136.5587095723577</v>
      </c>
      <c r="BW256">
        <v>4027.7932086036535</v>
      </c>
      <c r="BX256">
        <v>3681.8953634764976</v>
      </c>
      <c r="BY256">
        <v>3540.5425028513755</v>
      </c>
      <c r="BZ256">
        <v>3649.4590469816867</v>
      </c>
      <c r="CA256">
        <v>3669.5254474292615</v>
      </c>
      <c r="CB256">
        <v>3940.5793655266198</v>
      </c>
      <c r="CC256">
        <v>3930.4672822164084</v>
      </c>
      <c r="CD256">
        <v>4175.2409807411423</v>
      </c>
      <c r="CE256">
        <v>4266.1050525789733</v>
      </c>
      <c r="CF256">
        <v>4246.7401509635947</v>
      </c>
      <c r="CG256">
        <v>4500.7584092502111</v>
      </c>
      <c r="CH256">
        <v>4355.6720519236787</v>
      </c>
      <c r="CI256">
        <v>4249.2405584797061</v>
      </c>
      <c r="CJ256">
        <v>3905.8467999836994</v>
      </c>
      <c r="CK256">
        <v>3766.677621370533</v>
      </c>
      <c r="CL256">
        <v>3877.1419164635017</v>
      </c>
      <c r="CM256">
        <v>3897.2310800832038</v>
      </c>
      <c r="CN256">
        <v>4167.8863389460312</v>
      </c>
      <c r="CO256">
        <v>4155.6351038126613</v>
      </c>
      <c r="CP256">
        <v>4398.5937716542267</v>
      </c>
      <c r="CQ256">
        <v>4492.2172655832428</v>
      </c>
      <c r="CR256">
        <v>4469.0946004615635</v>
      </c>
      <c r="CS256">
        <v>4719.8659226094933</v>
      </c>
      <c r="CT256">
        <v>4608.0854926463944</v>
      </c>
      <c r="CU256">
        <v>4391.867791178187</v>
      </c>
      <c r="CV256">
        <v>-1</v>
      </c>
      <c r="CW256">
        <f>'conditional forecasts_6'!CW256</f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f>'conditional forecasts_6'!CW257</f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4317.0875281985682</v>
      </c>
      <c r="E258">
        <v>4667.108966912685</v>
      </c>
      <c r="F258">
        <v>5329.4371223987455</v>
      </c>
      <c r="G258">
        <v>5460.3855010701009</v>
      </c>
      <c r="H258">
        <v>5533.9439372653842</v>
      </c>
      <c r="I258">
        <v>5611.8835157897674</v>
      </c>
      <c r="J258">
        <v>5419.1773145446277</v>
      </c>
      <c r="K258">
        <v>5426.7378662508681</v>
      </c>
      <c r="L258">
        <v>5174.8526314435585</v>
      </c>
      <c r="M258">
        <v>4906.1638127519</v>
      </c>
      <c r="N258">
        <v>4855.7391337516774</v>
      </c>
      <c r="O258">
        <v>4400.8966380620577</v>
      </c>
      <c r="P258">
        <v>4907.7979749083679</v>
      </c>
      <c r="Q258">
        <v>5153.310488121233</v>
      </c>
      <c r="R258">
        <v>5752.9481326188961</v>
      </c>
      <c r="S258">
        <v>5833.1307330569562</v>
      </c>
      <c r="T258">
        <v>5837.0988808956599</v>
      </c>
      <c r="U258">
        <v>5843.96710863508</v>
      </c>
      <c r="V258">
        <v>5582.5478657414369</v>
      </c>
      <c r="W258">
        <v>5535.8060720675749</v>
      </c>
      <c r="X258">
        <v>5256.730026037174</v>
      </c>
      <c r="Y258">
        <v>4992.5826365786716</v>
      </c>
      <c r="Z258">
        <v>4970.7795709781949</v>
      </c>
      <c r="AA258">
        <v>4555.2975627772312</v>
      </c>
      <c r="AB258">
        <v>5099.085622443039</v>
      </c>
      <c r="AC258">
        <v>5369.6549237271074</v>
      </c>
      <c r="AD258">
        <v>5979.6203439164474</v>
      </c>
      <c r="AE258">
        <v>6058.2281788202527</v>
      </c>
      <c r="AF258">
        <v>6054.3506586888143</v>
      </c>
      <c r="AG258">
        <v>6052.7562537862377</v>
      </c>
      <c r="AH258">
        <v>5786.1441993036342</v>
      </c>
      <c r="AI258">
        <v>5739.0948006390208</v>
      </c>
      <c r="AJ258">
        <v>5464.4422054755487</v>
      </c>
      <c r="AK258">
        <v>5208.3662528228788</v>
      </c>
      <c r="AL258">
        <v>5196.952088563984</v>
      </c>
      <c r="AM258">
        <v>4792.9583377973886</v>
      </c>
      <c r="AN258">
        <v>5348.3113578808025</v>
      </c>
      <c r="AO258">
        <v>5629.6715579963993</v>
      </c>
      <c r="AP258">
        <v>6248.9970185818229</v>
      </c>
      <c r="AQ258">
        <v>6335.1650145625954</v>
      </c>
      <c r="AR258">
        <v>6337.060255985778</v>
      </c>
      <c r="AS258">
        <v>6339.8537019059913</v>
      </c>
      <c r="AT258">
        <v>6076.9220781815666</v>
      </c>
      <c r="AU258">
        <v>6033.5914983526391</v>
      </c>
      <c r="AV258">
        <v>5763.2926991568702</v>
      </c>
      <c r="AW258">
        <v>5512.5066135275811</v>
      </c>
      <c r="AX258">
        <v>5507.2929085280284</v>
      </c>
      <c r="AY258">
        <v>5110.1346933809846</v>
      </c>
      <c r="AZ258">
        <v>5672.5697259806821</v>
      </c>
      <c r="BA258">
        <v>5960.8943646797134</v>
      </c>
      <c r="BB258">
        <v>6586.8198209930679</v>
      </c>
      <c r="BC258">
        <v>6679.1236667632129</v>
      </c>
      <c r="BD258">
        <v>6686.714608743313</v>
      </c>
      <c r="BE258">
        <v>6694.8591278138356</v>
      </c>
      <c r="BF258">
        <v>6437.0466265766081</v>
      </c>
      <c r="BG258">
        <v>6398.6948745236896</v>
      </c>
      <c r="BH258">
        <v>6133.2900662418433</v>
      </c>
      <c r="BI258">
        <v>5887.337315678863</v>
      </c>
      <c r="BJ258">
        <v>5886.9060067242244</v>
      </c>
      <c r="BK258">
        <v>5494.4939249245217</v>
      </c>
      <c r="BL258">
        <v>6061.6727818874078</v>
      </c>
      <c r="BM258">
        <v>6354.7962253023252</v>
      </c>
      <c r="BN258">
        <v>6985.6474522454073</v>
      </c>
      <c r="BO258">
        <v>7083.0698056511319</v>
      </c>
      <c r="BP258">
        <v>7096.0020539166471</v>
      </c>
      <c r="BQ258">
        <v>7109.6741957253244</v>
      </c>
      <c r="BR258">
        <v>6857.4508306579828</v>
      </c>
      <c r="BS258">
        <v>6824.5357396973886</v>
      </c>
      <c r="BT258">
        <v>6564.141814024917</v>
      </c>
      <c r="BU258">
        <v>6322.5052723392655</v>
      </c>
      <c r="BV258">
        <v>6325.5202223826418</v>
      </c>
      <c r="BW258">
        <v>5935.6951569202874</v>
      </c>
      <c r="BX258">
        <v>6504.8609045771736</v>
      </c>
      <c r="BY258">
        <v>6799.8784599636347</v>
      </c>
      <c r="BZ258">
        <v>7433.2029952001149</v>
      </c>
      <c r="CA258">
        <v>7534.3500556267427</v>
      </c>
      <c r="CB258">
        <v>7552.7191123839011</v>
      </c>
      <c r="CC258">
        <v>7573.5924912083992</v>
      </c>
      <c r="CD258">
        <v>7329.8649711947801</v>
      </c>
      <c r="CE258">
        <v>7305.775256887111</v>
      </c>
      <c r="CF258">
        <v>7053.2470380919731</v>
      </c>
      <c r="CG258">
        <v>6817.1822554746259</v>
      </c>
      <c r="CH258">
        <v>6822.3975141127603</v>
      </c>
      <c r="CI258">
        <v>6430.9253859396649</v>
      </c>
      <c r="CJ258">
        <v>6994.9701459271901</v>
      </c>
      <c r="CK258">
        <v>7282.5875730858188</v>
      </c>
      <c r="CL258">
        <v>7908.6265457944464</v>
      </c>
      <c r="CM258">
        <v>8005.9678278988222</v>
      </c>
      <c r="CN258">
        <v>8026.0416964753949</v>
      </c>
      <c r="CO258">
        <v>8057.7992858800599</v>
      </c>
      <c r="CP258">
        <v>7835.4435251261402</v>
      </c>
      <c r="CQ258">
        <v>7838.1604695107781</v>
      </c>
      <c r="CR258">
        <v>7622.5646687786311</v>
      </c>
      <c r="CS258">
        <v>7395.8387609875726</v>
      </c>
      <c r="CT258">
        <v>7387.5711500917914</v>
      </c>
      <c r="CU258">
        <v>7077.3205458891016</v>
      </c>
      <c r="CV258">
        <v>1</v>
      </c>
      <c r="CW258">
        <f>'conditional forecasts_6'!CW258</f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f>'conditional forecasts_6'!CW259</f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4959.0687768497764</v>
      </c>
      <c r="E260">
        <v>5161.70312411125</v>
      </c>
      <c r="F260">
        <v>5594.6177461378375</v>
      </c>
      <c r="G260">
        <v>5242.2756990139505</v>
      </c>
      <c r="H260">
        <v>5485.9886760127347</v>
      </c>
      <c r="I260">
        <v>5057.7318602949154</v>
      </c>
      <c r="J260">
        <v>5146.2303648825027</v>
      </c>
      <c r="K260">
        <v>5225.4203928133229</v>
      </c>
      <c r="L260">
        <v>4844.7082451204678</v>
      </c>
      <c r="M260">
        <v>5438.2276338381571</v>
      </c>
      <c r="N260">
        <v>5424.5740875393485</v>
      </c>
      <c r="O260">
        <v>5364.8492224609836</v>
      </c>
      <c r="P260">
        <v>5427.6561205541402</v>
      </c>
      <c r="Q260">
        <v>5312.6132962038464</v>
      </c>
      <c r="R260">
        <v>5742.7348845719416</v>
      </c>
      <c r="S260">
        <v>5328.6367434389094</v>
      </c>
      <c r="T260">
        <v>5510.8253937206864</v>
      </c>
      <c r="U260">
        <v>5051.4361091481323</v>
      </c>
      <c r="V260">
        <v>5108.9610227960711</v>
      </c>
      <c r="W260">
        <v>5178.2211858965948</v>
      </c>
      <c r="X260">
        <v>4804.796629777813</v>
      </c>
      <c r="Y260">
        <v>5417.8667365088877</v>
      </c>
      <c r="Z260">
        <v>5430.1653380736871</v>
      </c>
      <c r="AA260">
        <v>5391.4054952559281</v>
      </c>
      <c r="AB260">
        <v>5465.2069827105679</v>
      </c>
      <c r="AC260">
        <v>5351.9795525704112</v>
      </c>
      <c r="AD260">
        <v>5778.9815120504645</v>
      </c>
      <c r="AE260">
        <v>5362.4623157790911</v>
      </c>
      <c r="AF260">
        <v>5547.0766561949749</v>
      </c>
      <c r="AG260">
        <v>5096.0808217374515</v>
      </c>
      <c r="AH260">
        <v>5166.5755506413325</v>
      </c>
      <c r="AI260">
        <v>5250.8914923014418</v>
      </c>
      <c r="AJ260">
        <v>4892.3344361135087</v>
      </c>
      <c r="AK260">
        <v>5518.7946180839353</v>
      </c>
      <c r="AL260">
        <v>5542.7877067445825</v>
      </c>
      <c r="AM260">
        <v>5514.454738761603</v>
      </c>
      <c r="AN260">
        <v>5597.9717862610514</v>
      </c>
      <c r="AO260">
        <v>5494.1108175693726</v>
      </c>
      <c r="AP260">
        <v>5930.2448282809492</v>
      </c>
      <c r="AQ260">
        <v>5522.6229331392478</v>
      </c>
      <c r="AR260">
        <v>5715.9428384248567</v>
      </c>
      <c r="AS260">
        <v>5273.6102307373576</v>
      </c>
      <c r="AT260">
        <v>5352.9317721228217</v>
      </c>
      <c r="AU260">
        <v>5446.3947568647809</v>
      </c>
      <c r="AV260">
        <v>5097.3267747631608</v>
      </c>
      <c r="AW260">
        <v>5733.4900964698318</v>
      </c>
      <c r="AX260">
        <v>5767.1804547597749</v>
      </c>
      <c r="AY260">
        <v>5748.3198401616892</v>
      </c>
      <c r="AZ260">
        <v>5840.9453930139262</v>
      </c>
      <c r="BA260">
        <v>5745.8028671158827</v>
      </c>
      <c r="BB260">
        <v>6190.3329386193745</v>
      </c>
      <c r="BC260">
        <v>5790.8954660095278</v>
      </c>
      <c r="BD260">
        <v>5992.2880614267415</v>
      </c>
      <c r="BE260">
        <v>5557.9715941442173</v>
      </c>
      <c r="BF260">
        <v>5645.2580657175185</v>
      </c>
      <c r="BG260">
        <v>5746.6084414723573</v>
      </c>
      <c r="BH260">
        <v>5405.3201794920024</v>
      </c>
      <c r="BI260">
        <v>6049.1451408533258</v>
      </c>
      <c r="BJ260">
        <v>6090.3986784577264</v>
      </c>
      <c r="BK260">
        <v>6079.0476554719899</v>
      </c>
      <c r="BL260">
        <v>6179.1832645341492</v>
      </c>
      <c r="BM260">
        <v>6091.5936452043079</v>
      </c>
      <c r="BN260">
        <v>6543.7310519970597</v>
      </c>
      <c r="BO260">
        <v>6151.9234931151459</v>
      </c>
      <c r="BP260">
        <v>6360.8900523312386</v>
      </c>
      <c r="BQ260">
        <v>5933.9739475105316</v>
      </c>
      <c r="BR260">
        <v>6028.3495061766171</v>
      </c>
      <c r="BS260">
        <v>6136.3505678592446</v>
      </c>
      <c r="BT260">
        <v>5801.1979810338471</v>
      </c>
      <c r="BU260">
        <v>6450.6605364098605</v>
      </c>
      <c r="BV260">
        <v>6497.1978324796892</v>
      </c>
      <c r="BW260">
        <v>6491.0549405561515</v>
      </c>
      <c r="BX260">
        <v>6596.6982472743666</v>
      </c>
      <c r="BY260">
        <v>6515.2998085315976</v>
      </c>
      <c r="BZ260">
        <v>6974.5764793694352</v>
      </c>
      <c r="CA260">
        <v>6590.8663062032374</v>
      </c>
      <c r="CB260">
        <v>6808.5569760572616</v>
      </c>
      <c r="CC260">
        <v>6390.3303027692618</v>
      </c>
      <c r="CD260">
        <v>6492.5099253457265</v>
      </c>
      <c r="CE260">
        <v>6606.6222944772653</v>
      </c>
      <c r="CF260">
        <v>6275.4117972647527</v>
      </c>
      <c r="CG260">
        <v>6926.6656449347038</v>
      </c>
      <c r="CH260">
        <v>6973.4578478473886</v>
      </c>
      <c r="CI260">
        <v>6967.1412764139204</v>
      </c>
      <c r="CJ260">
        <v>7073.334619032401</v>
      </c>
      <c r="CK260">
        <v>6994.4791039556003</v>
      </c>
      <c r="CL260">
        <v>7459.8829886468038</v>
      </c>
      <c r="CM260">
        <v>7085.1683947484307</v>
      </c>
      <c r="CN260">
        <v>7316.9071462415568</v>
      </c>
      <c r="CO260">
        <v>6915.5355826309842</v>
      </c>
      <c r="CP260">
        <v>7032.466814510829</v>
      </c>
      <c r="CQ260">
        <v>7173.8643353925982</v>
      </c>
      <c r="CR260">
        <v>6839.6106561020097</v>
      </c>
      <c r="CS260">
        <v>7466.6103589418799</v>
      </c>
      <c r="CT260">
        <v>7600.9896195790061</v>
      </c>
      <c r="CU260">
        <v>7308.9039536421542</v>
      </c>
      <c r="CV260">
        <v>-1</v>
      </c>
      <c r="CW260">
        <f>'conditional forecasts_6'!CW260</f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f>'conditional forecasts_6'!CW261</f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887.19993935878074</v>
      </c>
      <c r="E262">
        <v>1145.4371649964153</v>
      </c>
      <c r="F262">
        <v>1393.3786879023285</v>
      </c>
      <c r="G262">
        <v>1528.7326619595208</v>
      </c>
      <c r="H262">
        <v>1417.1869277506919</v>
      </c>
      <c r="I262">
        <v>1381.7411898939802</v>
      </c>
      <c r="J262">
        <v>1300.0379894738383</v>
      </c>
      <c r="K262">
        <v>1430.371618441241</v>
      </c>
      <c r="L262">
        <v>1394.3413702355513</v>
      </c>
      <c r="M262">
        <v>1317.8081055919215</v>
      </c>
      <c r="N262">
        <v>1301.2225673399912</v>
      </c>
      <c r="O262">
        <v>947.76798898556626</v>
      </c>
      <c r="P262">
        <v>899.08294864827576</v>
      </c>
      <c r="Q262">
        <v>1089.4238046186279</v>
      </c>
      <c r="R262">
        <v>1404.9327429359689</v>
      </c>
      <c r="S262">
        <v>1573.5600952728992</v>
      </c>
      <c r="T262">
        <v>1500.3324571580881</v>
      </c>
      <c r="U262">
        <v>1477.3349422571484</v>
      </c>
      <c r="V262">
        <v>1388.0225128500758</v>
      </c>
      <c r="W262">
        <v>1506.0642062075028</v>
      </c>
      <c r="X262">
        <v>1457.274019027941</v>
      </c>
      <c r="Y262">
        <v>1372.1830170587712</v>
      </c>
      <c r="Z262">
        <v>1349.4667300957235</v>
      </c>
      <c r="AA262">
        <v>991.80570114060731</v>
      </c>
      <c r="AB262">
        <v>941.89713732123164</v>
      </c>
      <c r="AC262">
        <v>1134.6335747929454</v>
      </c>
      <c r="AD262">
        <v>1455.9906528639658</v>
      </c>
      <c r="AE262">
        <v>1632.289456782516</v>
      </c>
      <c r="AF262">
        <v>1565.955287630024</v>
      </c>
      <c r="AG262">
        <v>1546.8975352299005</v>
      </c>
      <c r="AH262">
        <v>1457.820452642437</v>
      </c>
      <c r="AI262">
        <v>1573.2229576038349</v>
      </c>
      <c r="AJ262">
        <v>1520.7136393289582</v>
      </c>
      <c r="AK262">
        <v>1432.6376767711663</v>
      </c>
      <c r="AL262">
        <v>1408.7605310097222</v>
      </c>
      <c r="AM262">
        <v>1051.8879132543577</v>
      </c>
      <c r="AN262">
        <v>1004.1064504614619</v>
      </c>
      <c r="AO262">
        <v>1199.4279380235644</v>
      </c>
      <c r="AP262">
        <v>1523.1082054485973</v>
      </c>
      <c r="AQ262">
        <v>1701.1249078444857</v>
      </c>
      <c r="AR262">
        <v>1635.9120744818015</v>
      </c>
      <c r="AS262">
        <v>1617.5756953046887</v>
      </c>
      <c r="AT262">
        <v>1529.0303735892749</v>
      </c>
      <c r="AU262">
        <v>1644.9019588349611</v>
      </c>
      <c r="AV262">
        <v>1592.8384274699163</v>
      </c>
      <c r="AW262">
        <v>1505.1873666389388</v>
      </c>
      <c r="AX262">
        <v>1481.731325171836</v>
      </c>
      <c r="AY262">
        <v>1125.3257460416644</v>
      </c>
      <c r="AZ262">
        <v>1078.1205590119064</v>
      </c>
      <c r="BA262">
        <v>1274.1686911178483</v>
      </c>
      <c r="BB262">
        <v>1598.7185681151407</v>
      </c>
      <c r="BC262">
        <v>1777.6904660091186</v>
      </c>
      <c r="BD262">
        <v>1713.4334110974453</v>
      </c>
      <c r="BE262">
        <v>1695.9734419705751</v>
      </c>
      <c r="BF262">
        <v>1608.1770877975032</v>
      </c>
      <c r="BG262">
        <v>1724.6646526458426</v>
      </c>
      <c r="BH262">
        <v>1673.1146133083666</v>
      </c>
      <c r="BI262">
        <v>1585.9240316395765</v>
      </c>
      <c r="BJ262">
        <v>1562.9254572012405</v>
      </c>
      <c r="BK262">
        <v>1207.0121775294529</v>
      </c>
      <c r="BL262">
        <v>1160.3554366680303</v>
      </c>
      <c r="BM262">
        <v>1357.0149889307356</v>
      </c>
      <c r="BN262">
        <v>1682.2358344111417</v>
      </c>
      <c r="BO262">
        <v>1861.9271104645204</v>
      </c>
      <c r="BP262">
        <v>1798.4182886942276</v>
      </c>
      <c r="BQ262">
        <v>1781.7049234603614</v>
      </c>
      <c r="BR262">
        <v>1694.6115149457901</v>
      </c>
      <c r="BS262">
        <v>1811.7101846395019</v>
      </c>
      <c r="BT262">
        <v>1760.6384234052985</v>
      </c>
      <c r="BU262">
        <v>1673.7784062276658</v>
      </c>
      <c r="BV262">
        <v>1650.9908965481932</v>
      </c>
      <c r="BW262">
        <v>1295.2452233512506</v>
      </c>
      <c r="BX262">
        <v>1248.8217925607692</v>
      </c>
      <c r="BY262">
        <v>1445.8899119255907</v>
      </c>
      <c r="BZ262">
        <v>1771.7638542260879</v>
      </c>
      <c r="CA262">
        <v>1952.3487831063492</v>
      </c>
      <c r="CB262">
        <v>1889.8896254514593</v>
      </c>
      <c r="CC262">
        <v>1874.241867054815</v>
      </c>
      <c r="CD262">
        <v>1788.0838589954801</v>
      </c>
      <c r="CE262">
        <v>1905.8827202233272</v>
      </c>
      <c r="CF262">
        <v>1855.2315997007559</v>
      </c>
      <c r="CG262">
        <v>1768.480047716117</v>
      </c>
      <c r="CH262">
        <v>1745.4381146850324</v>
      </c>
      <c r="CI262">
        <v>1389.0553618083536</v>
      </c>
      <c r="CJ262">
        <v>1341.6361059331653</v>
      </c>
      <c r="CK262">
        <v>1537.5119201400607</v>
      </c>
      <c r="CL262">
        <v>1862.8110100765466</v>
      </c>
      <c r="CM262">
        <v>2043.7510937335041</v>
      </c>
      <c r="CN262">
        <v>1983.2911122088715</v>
      </c>
      <c r="CO262">
        <v>1972.0852093495319</v>
      </c>
      <c r="CP262">
        <v>1890.4905222871425</v>
      </c>
      <c r="CQ262">
        <v>2014.3305839942705</v>
      </c>
      <c r="CR262">
        <v>1965.0718667334268</v>
      </c>
      <c r="CS262">
        <v>1853.2355276995472</v>
      </c>
      <c r="CT262">
        <v>1845.3776344191583</v>
      </c>
      <c r="CU262">
        <v>1485.0117099823228</v>
      </c>
      <c r="CV262">
        <v>1</v>
      </c>
      <c r="CW262">
        <f>'conditional forecasts_6'!CW262</f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f>'conditional forecasts_6'!CW263</f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1163.5780972640221</v>
      </c>
      <c r="E264">
        <v>1061.2498768852911</v>
      </c>
      <c r="F264">
        <v>1162.0412375132089</v>
      </c>
      <c r="G264">
        <v>1161.0677289826203</v>
      </c>
      <c r="H264">
        <v>1252.138082006622</v>
      </c>
      <c r="I264">
        <v>1256.8472946970369</v>
      </c>
      <c r="J264">
        <v>1224.8025904406209</v>
      </c>
      <c r="K264">
        <v>1241.127531999475</v>
      </c>
      <c r="L264">
        <v>1237.7609665083839</v>
      </c>
      <c r="M264">
        <v>1348.964055521315</v>
      </c>
      <c r="N264">
        <v>1440.3648721478553</v>
      </c>
      <c r="O264">
        <v>1409.7187951973424</v>
      </c>
      <c r="P264">
        <v>1386.9855976458382</v>
      </c>
      <c r="Q264">
        <v>1188.2636411198653</v>
      </c>
      <c r="R264">
        <v>1170.98130677687</v>
      </c>
      <c r="S264">
        <v>1135.257315378426</v>
      </c>
      <c r="T264">
        <v>1210.4480662165906</v>
      </c>
      <c r="U264">
        <v>1224.916895262525</v>
      </c>
      <c r="V264">
        <v>1212.6982672239997</v>
      </c>
      <c r="W264">
        <v>1248.3862987049997</v>
      </c>
      <c r="X264">
        <v>1265.0134660947808</v>
      </c>
      <c r="Y264">
        <v>1393.884237608723</v>
      </c>
      <c r="Z264">
        <v>1498.4960134748451</v>
      </c>
      <c r="AA264">
        <v>1473.6433324145526</v>
      </c>
      <c r="AB264">
        <v>1447.57915674426</v>
      </c>
      <c r="AC264">
        <v>1238.4579263856695</v>
      </c>
      <c r="AD264">
        <v>1208.3105504299851</v>
      </c>
      <c r="AE264">
        <v>1162.300122951129</v>
      </c>
      <c r="AF264">
        <v>1233.1737267339126</v>
      </c>
      <c r="AG264">
        <v>1249.8238972184743</v>
      </c>
      <c r="AH264">
        <v>1244.2918011821928</v>
      </c>
      <c r="AI264">
        <v>1288.0633939954032</v>
      </c>
      <c r="AJ264">
        <v>1311.4654171261034</v>
      </c>
      <c r="AK264">
        <v>1444.4122983386555</v>
      </c>
      <c r="AL264">
        <v>1550.4212149534537</v>
      </c>
      <c r="AM264">
        <v>1525.1995405463369</v>
      </c>
      <c r="AN264">
        <v>1498.1067870956347</v>
      </c>
      <c r="AO264">
        <v>1288.0942263720344</v>
      </c>
      <c r="AP264">
        <v>1257.5238322463506</v>
      </c>
      <c r="AQ264">
        <v>1211.5480441586406</v>
      </c>
      <c r="AR264">
        <v>1282.7876821015848</v>
      </c>
      <c r="AS264">
        <v>1300.0576454231018</v>
      </c>
      <c r="AT264">
        <v>1295.404789675229</v>
      </c>
      <c r="AU264">
        <v>1340.3412102926948</v>
      </c>
      <c r="AV264">
        <v>1365.1588046432228</v>
      </c>
      <c r="AW264">
        <v>1499.64265414687</v>
      </c>
      <c r="AX264">
        <v>1607.1201683881022</v>
      </c>
      <c r="AY264">
        <v>1583.1238391315596</v>
      </c>
      <c r="AZ264">
        <v>1556.9232207994551</v>
      </c>
      <c r="BA264">
        <v>1347.4929199566532</v>
      </c>
      <c r="BB264">
        <v>1317.3092128484459</v>
      </c>
      <c r="BC264">
        <v>1271.6741555747535</v>
      </c>
      <c r="BD264">
        <v>1343.3342270448757</v>
      </c>
      <c r="BE264">
        <v>1361.1684161096177</v>
      </c>
      <c r="BF264">
        <v>1357.2204611661205</v>
      </c>
      <c r="BG264">
        <v>1402.9529080083441</v>
      </c>
      <c r="BH264">
        <v>1428.593884879552</v>
      </c>
      <c r="BI264">
        <v>1563.8785735105466</v>
      </c>
      <c r="BJ264">
        <v>1672.1127257828766</v>
      </c>
      <c r="BK264">
        <v>1648.834566562854</v>
      </c>
      <c r="BL264">
        <v>1623.3354213930065</v>
      </c>
      <c r="BM264">
        <v>1414.6130256037259</v>
      </c>
      <c r="BN264">
        <v>1385.1562443666585</v>
      </c>
      <c r="BO264">
        <v>1340.2632194579237</v>
      </c>
      <c r="BP264">
        <v>1412.6601370597555</v>
      </c>
      <c r="BQ264">
        <v>1431.1939065287024</v>
      </c>
      <c r="BR264">
        <v>1427.8716113871462</v>
      </c>
      <c r="BS264">
        <v>1474.1234011806264</v>
      </c>
      <c r="BT264">
        <v>1500.1595988470776</v>
      </c>
      <c r="BU264">
        <v>1635.7237116095068</v>
      </c>
      <c r="BV264">
        <v>1744.1665804859872</v>
      </c>
      <c r="BW264">
        <v>1721.1129498599294</v>
      </c>
      <c r="BX264">
        <v>1695.9734572494685</v>
      </c>
      <c r="BY264">
        <v>1487.8704360144607</v>
      </c>
      <c r="BZ264">
        <v>1459.3774173757199</v>
      </c>
      <c r="CA264">
        <v>1415.7859959573248</v>
      </c>
      <c r="CB264">
        <v>1489.6879663178725</v>
      </c>
      <c r="CC264">
        <v>1509.6715166634112</v>
      </c>
      <c r="CD264">
        <v>1507.4178620767379</v>
      </c>
      <c r="CE264">
        <v>1554.070521585106</v>
      </c>
      <c r="CF264">
        <v>1579.7118529153579</v>
      </c>
      <c r="CG264">
        <v>1714.2006375192398</v>
      </c>
      <c r="CH264">
        <v>1821.2342076645673</v>
      </c>
      <c r="CI264">
        <v>1796.9260297795349</v>
      </c>
      <c r="CJ264">
        <v>1771.136211890074</v>
      </c>
      <c r="CK264">
        <v>1563.3060911940734</v>
      </c>
      <c r="CL264">
        <v>1536.1074477359277</v>
      </c>
      <c r="CM264">
        <v>1494.9034402793141</v>
      </c>
      <c r="CN264">
        <v>1572.1090643244788</v>
      </c>
      <c r="CO264">
        <v>1596.1281143463216</v>
      </c>
      <c r="CP264">
        <v>1598.0450928528553</v>
      </c>
      <c r="CQ264">
        <v>1649.8797340709425</v>
      </c>
      <c r="CR264">
        <v>1676.7371388116949</v>
      </c>
      <c r="CS264">
        <v>1809.4014141083458</v>
      </c>
      <c r="CT264">
        <v>1903.7258884969333</v>
      </c>
      <c r="CU264">
        <v>1858.8642550908571</v>
      </c>
      <c r="CV264">
        <v>-1</v>
      </c>
      <c r="CW264">
        <f>'conditional forecasts_6'!CW264</f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f>'conditional forecasts_6'!CW265</f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946.81643927981474</v>
      </c>
      <c r="E266">
        <v>960.35944206663487</v>
      </c>
      <c r="F266">
        <v>1142.6016258100133</v>
      </c>
      <c r="G266">
        <v>1226.6739922687948</v>
      </c>
      <c r="H266">
        <v>1259.5802882521268</v>
      </c>
      <c r="I266">
        <v>1318.126006366339</v>
      </c>
      <c r="J266">
        <v>1268.8642996697804</v>
      </c>
      <c r="K266">
        <v>1260.044508548051</v>
      </c>
      <c r="L266">
        <v>1189.5672940134129</v>
      </c>
      <c r="M266">
        <v>1078.6294975768785</v>
      </c>
      <c r="N266">
        <v>1052.174750878065</v>
      </c>
      <c r="O266">
        <v>899.91271468147534</v>
      </c>
      <c r="P266">
        <v>1059.5837037048434</v>
      </c>
      <c r="Q266">
        <v>1118.1107540513274</v>
      </c>
      <c r="R266">
        <v>1292.7070188788757</v>
      </c>
      <c r="S266">
        <v>1351.6215358190616</v>
      </c>
      <c r="T266">
        <v>1378.4535126953515</v>
      </c>
      <c r="U266">
        <v>1418.4066520558849</v>
      </c>
      <c r="V266">
        <v>1347.5675432273852</v>
      </c>
      <c r="W266">
        <v>1318.2002066633061</v>
      </c>
      <c r="X266">
        <v>1232.1060402227904</v>
      </c>
      <c r="Y266">
        <v>1115.7311208175838</v>
      </c>
      <c r="Z266">
        <v>1092.9749547934584</v>
      </c>
      <c r="AA266">
        <v>951.49623221042657</v>
      </c>
      <c r="AB266">
        <v>1124.7810716356792</v>
      </c>
      <c r="AC266">
        <v>1195.0902869642118</v>
      </c>
      <c r="AD266">
        <v>1376.8050739056343</v>
      </c>
      <c r="AE266">
        <v>1437.380631546283</v>
      </c>
      <c r="AF266">
        <v>1461.388111000846</v>
      </c>
      <c r="AG266">
        <v>1496.0927809084612</v>
      </c>
      <c r="AH266">
        <v>1419.7520782521206</v>
      </c>
      <c r="AI266">
        <v>1386.2104531048108</v>
      </c>
      <c r="AJ266">
        <v>1298.0110041532596</v>
      </c>
      <c r="AK266">
        <v>1181.6000069161059</v>
      </c>
      <c r="AL266">
        <v>1160.4095430102632</v>
      </c>
      <c r="AM266">
        <v>1021.4558915276002</v>
      </c>
      <c r="AN266">
        <v>1197.6067328430472</v>
      </c>
      <c r="AO266">
        <v>1270.6234634008072</v>
      </c>
      <c r="AP266">
        <v>1454.5385866596116</v>
      </c>
      <c r="AQ266">
        <v>1516.6141185579659</v>
      </c>
      <c r="AR266">
        <v>1541.381159098948</v>
      </c>
      <c r="AS266">
        <v>1576.2085218680763</v>
      </c>
      <c r="AT266">
        <v>1499.5714118983519</v>
      </c>
      <c r="AU266">
        <v>1465.5915004193837</v>
      </c>
      <c r="AV266">
        <v>1377.0785366304067</v>
      </c>
      <c r="AW266">
        <v>1260.6702905222185</v>
      </c>
      <c r="AX266">
        <v>1239.8768541537042</v>
      </c>
      <c r="AY266">
        <v>1101.6777637016203</v>
      </c>
      <c r="AZ266">
        <v>1278.8210945742176</v>
      </c>
      <c r="BA266">
        <v>1352.9154866588087</v>
      </c>
      <c r="BB266">
        <v>1537.8560876655661</v>
      </c>
      <c r="BC266">
        <v>1600.8154597107718</v>
      </c>
      <c r="BD266">
        <v>1626.2933632922336</v>
      </c>
      <c r="BE266">
        <v>1661.6759737026669</v>
      </c>
      <c r="BF266">
        <v>1585.4838946021746</v>
      </c>
      <c r="BG266">
        <v>1551.8900019634084</v>
      </c>
      <c r="BH266">
        <v>1463.74467112411</v>
      </c>
      <c r="BI266">
        <v>1347.7085951723798</v>
      </c>
      <c r="BJ266">
        <v>1327.2987652909451</v>
      </c>
      <c r="BK266">
        <v>1189.4930322187795</v>
      </c>
      <c r="BL266">
        <v>1367.0383637306356</v>
      </c>
      <c r="BM266">
        <v>1441.5500386583772</v>
      </c>
      <c r="BN266">
        <v>1626.9401897128373</v>
      </c>
      <c r="BO266">
        <v>1690.4056795320123</v>
      </c>
      <c r="BP266">
        <v>1716.469735615435</v>
      </c>
      <c r="BQ266">
        <v>1752.529851452178</v>
      </c>
      <c r="BR266">
        <v>1677.0944329422668</v>
      </c>
      <c r="BS266">
        <v>1644.2930537390721</v>
      </c>
      <c r="BT266">
        <v>1556.9016999902099</v>
      </c>
      <c r="BU266">
        <v>1441.4861324981671</v>
      </c>
      <c r="BV266">
        <v>1421.4696532786575</v>
      </c>
      <c r="BW266">
        <v>1283.7679408405718</v>
      </c>
      <c r="BX266">
        <v>1461.1290832970726</v>
      </c>
      <c r="BY266">
        <v>1535.2558815379357</v>
      </c>
      <c r="BZ266">
        <v>1720.2369997456458</v>
      </c>
      <c r="CA266">
        <v>1783.508570926987</v>
      </c>
      <c r="CB266">
        <v>1809.8394462667645</v>
      </c>
      <c r="CC266">
        <v>1846.8028667324554</v>
      </c>
      <c r="CD266">
        <v>1772.9354000227422</v>
      </c>
      <c r="CE266">
        <v>1742.2005099777737</v>
      </c>
      <c r="CF266">
        <v>1657.0136516508785</v>
      </c>
      <c r="CG266">
        <v>1543.4536851378625</v>
      </c>
      <c r="CH266">
        <v>1524.4345722364537</v>
      </c>
      <c r="CI266">
        <v>1386.4859499875865</v>
      </c>
      <c r="CJ266">
        <v>1562.2048082139356</v>
      </c>
      <c r="CK266">
        <v>1633.4728980844147</v>
      </c>
      <c r="CL266">
        <v>1814.8939142686691</v>
      </c>
      <c r="CM266">
        <v>1874.958699162898</v>
      </c>
      <c r="CN266">
        <v>1898.9408245134475</v>
      </c>
      <c r="CO266">
        <v>1935.9251067905957</v>
      </c>
      <c r="CP266">
        <v>1865.5004885469596</v>
      </c>
      <c r="CQ266">
        <v>1840.267228096423</v>
      </c>
      <c r="CR266">
        <v>1764.7819706147648</v>
      </c>
      <c r="CS266">
        <v>1662.986343472216</v>
      </c>
      <c r="CT266">
        <v>1635.3274522460936</v>
      </c>
      <c r="CU266">
        <v>1540.0081106766306</v>
      </c>
      <c r="CV266">
        <v>1</v>
      </c>
      <c r="CW266">
        <f>'conditional forecasts_6'!CW266</f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f>'conditional forecasts_6'!CW267</f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1217.3491691459683</v>
      </c>
      <c r="E268">
        <v>1178.6248540604138</v>
      </c>
      <c r="F268">
        <v>1247.4067271282674</v>
      </c>
      <c r="G268">
        <v>1169.9381195813512</v>
      </c>
      <c r="H268">
        <v>1226.8747867901488</v>
      </c>
      <c r="I268">
        <v>1090.5517100361899</v>
      </c>
      <c r="J268">
        <v>1123.5821987852341</v>
      </c>
      <c r="K268">
        <v>1179.0172390128314</v>
      </c>
      <c r="L268">
        <v>1102.6515132054574</v>
      </c>
      <c r="M268">
        <v>1337.3997503503838</v>
      </c>
      <c r="N268">
        <v>1381.5440556654983</v>
      </c>
      <c r="O268">
        <v>1395.0799295122918</v>
      </c>
      <c r="P268">
        <v>1255.9786631725394</v>
      </c>
      <c r="Q268">
        <v>1171.0410049798397</v>
      </c>
      <c r="R268">
        <v>1252.2636146679117</v>
      </c>
      <c r="S268">
        <v>1194.0586430959511</v>
      </c>
      <c r="T268">
        <v>1248.8551589951687</v>
      </c>
      <c r="U268">
        <v>1112.9599575079512</v>
      </c>
      <c r="V268">
        <v>1139.3079891690884</v>
      </c>
      <c r="W268">
        <v>1191.4769554513664</v>
      </c>
      <c r="X268">
        <v>1119.3809580496163</v>
      </c>
      <c r="Y268">
        <v>1363.4123657914995</v>
      </c>
      <c r="Z268">
        <v>1419.086205906146</v>
      </c>
      <c r="AA268">
        <v>1441.6906742224851</v>
      </c>
      <c r="AB268">
        <v>1306.2657693411063</v>
      </c>
      <c r="AC268">
        <v>1220.1823364791692</v>
      </c>
      <c r="AD268">
        <v>1297.7261761055556</v>
      </c>
      <c r="AE268">
        <v>1235.9536064229601</v>
      </c>
      <c r="AF268">
        <v>1289.1643468449176</v>
      </c>
      <c r="AG268">
        <v>1154.1316038605451</v>
      </c>
      <c r="AH268">
        <v>1183.1174364849223</v>
      </c>
      <c r="AI268">
        <v>1238.6130514387635</v>
      </c>
      <c r="AJ268">
        <v>1169.636046750963</v>
      </c>
      <c r="AK268">
        <v>1416.1640914747159</v>
      </c>
      <c r="AL268">
        <v>1473.7547375250513</v>
      </c>
      <c r="AM268">
        <v>1497.9561533477554</v>
      </c>
      <c r="AN268">
        <v>1364.0351637202709</v>
      </c>
      <c r="AO268">
        <v>1279.4389555650473</v>
      </c>
      <c r="AP268">
        <v>1358.4028867120787</v>
      </c>
      <c r="AQ268">
        <v>1297.9051525502011</v>
      </c>
      <c r="AR268">
        <v>1352.2305392470096</v>
      </c>
      <c r="AS268">
        <v>1218.2272208374816</v>
      </c>
      <c r="AT268">
        <v>1248.2833915316662</v>
      </c>
      <c r="AU268">
        <v>1305.0005783437471</v>
      </c>
      <c r="AV268">
        <v>1237.438284317564</v>
      </c>
      <c r="AW268">
        <v>1485.5350172522155</v>
      </c>
      <c r="AX268">
        <v>1544.7550834333997</v>
      </c>
      <c r="AY268">
        <v>1570.5454088802039</v>
      </c>
      <c r="AZ268">
        <v>1438.1034496572524</v>
      </c>
      <c r="BA268">
        <v>1354.8562698826318</v>
      </c>
      <c r="BB268">
        <v>1435.061340758853</v>
      </c>
      <c r="BC268">
        <v>1375.7394089011871</v>
      </c>
      <c r="BD268">
        <v>1431.2151937604085</v>
      </c>
      <c r="BE268">
        <v>1298.3600490628055</v>
      </c>
      <c r="BF268">
        <v>1329.5666431538129</v>
      </c>
      <c r="BG268">
        <v>1387.4295019108381</v>
      </c>
      <c r="BH268">
        <v>1321.0000014015484</v>
      </c>
      <c r="BI268">
        <v>1570.2152846571087</v>
      </c>
      <c r="BJ268">
        <v>1630.5475880537986</v>
      </c>
      <c r="BK268">
        <v>1657.4583543913291</v>
      </c>
      <c r="BL268">
        <v>1526.1602705437995</v>
      </c>
      <c r="BM268">
        <v>1444.0898812131059</v>
      </c>
      <c r="BN268">
        <v>1525.5033209708936</v>
      </c>
      <c r="BO268">
        <v>1467.4065548434673</v>
      </c>
      <c r="BP268">
        <v>1524.0962251108715</v>
      </c>
      <c r="BQ268">
        <v>1392.4053558099445</v>
      </c>
      <c r="BR268">
        <v>1424.6842117861156</v>
      </c>
      <c r="BS268">
        <v>1483.4903616611987</v>
      </c>
      <c r="BT268">
        <v>1417.8560636517416</v>
      </c>
      <c r="BU268">
        <v>1667.7303866164721</v>
      </c>
      <c r="BV268">
        <v>1728.638343153252</v>
      </c>
      <c r="BW268">
        <v>1756.1354576890576</v>
      </c>
      <c r="BX268">
        <v>1625.5557329319281</v>
      </c>
      <c r="BY268">
        <v>1544.4538031540615</v>
      </c>
      <c r="BZ268">
        <v>1627.1584786565722</v>
      </c>
      <c r="CA268">
        <v>1570.66103243524</v>
      </c>
      <c r="CB268">
        <v>1629.1328801265533</v>
      </c>
      <c r="CC268">
        <v>1499.1823840035449</v>
      </c>
      <c r="CD268">
        <v>1532.8872864877617</v>
      </c>
      <c r="CE268">
        <v>1592.562122410249</v>
      </c>
      <c r="CF268">
        <v>1527.1148051611417</v>
      </c>
      <c r="CG268">
        <v>1776.5349675086206</v>
      </c>
      <c r="CH268">
        <v>1836.5730325059562</v>
      </c>
      <c r="CI268">
        <v>1863.1550824907365</v>
      </c>
      <c r="CJ268">
        <v>1731.9565505835558</v>
      </c>
      <c r="CK268">
        <v>1650.9292385319591</v>
      </c>
      <c r="CL268">
        <v>1734.8874746390343</v>
      </c>
      <c r="CM268">
        <v>1680.5091918724206</v>
      </c>
      <c r="CN268">
        <v>1742.7803105767605</v>
      </c>
      <c r="CO268">
        <v>1617.6299337914938</v>
      </c>
      <c r="CP268">
        <v>1654.9922868113508</v>
      </c>
      <c r="CQ268">
        <v>1723.3056629448863</v>
      </c>
      <c r="CR268">
        <v>1654.1817238522688</v>
      </c>
      <c r="CS268">
        <v>1894.9320407270088</v>
      </c>
      <c r="CT268">
        <v>1987.2762247915534</v>
      </c>
      <c r="CU268">
        <v>1901.4170866927293</v>
      </c>
      <c r="CV268">
        <v>-1</v>
      </c>
      <c r="CW268">
        <f>'conditional forecasts_6'!CW268</f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f>'conditional forecasts_6'!CW269</f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20723.744906214277</v>
      </c>
      <c r="E270">
        <v>22977.630298702588</v>
      </c>
      <c r="F270">
        <v>26881.241833409986</v>
      </c>
      <c r="G270">
        <v>28596.136592733528</v>
      </c>
      <c r="H270">
        <v>28918.502903916553</v>
      </c>
      <c r="I270">
        <v>29021.03077814326</v>
      </c>
      <c r="J270">
        <v>27244.384375133315</v>
      </c>
      <c r="K270">
        <v>26333.850095442456</v>
      </c>
      <c r="L270">
        <v>24387.9381104442</v>
      </c>
      <c r="M270">
        <v>22087.218710667159</v>
      </c>
      <c r="N270">
        <v>21304.313548847462</v>
      </c>
      <c r="O270">
        <v>18958.900367002414</v>
      </c>
      <c r="P270">
        <v>22540.208384900627</v>
      </c>
      <c r="Q270">
        <v>25435.010626974297</v>
      </c>
      <c r="R270">
        <v>29488.514913538816</v>
      </c>
      <c r="S270">
        <v>30475.691215993054</v>
      </c>
      <c r="T270">
        <v>30138.234914293549</v>
      </c>
      <c r="U270">
        <v>29651.339146962375</v>
      </c>
      <c r="V270">
        <v>27421.889332325962</v>
      </c>
      <c r="W270">
        <v>26312.197539136127</v>
      </c>
      <c r="X270">
        <v>24374.777900418889</v>
      </c>
      <c r="Y270">
        <v>22248.812637448689</v>
      </c>
      <c r="Z270">
        <v>21734.419766132596</v>
      </c>
      <c r="AA270">
        <v>19684.410514395597</v>
      </c>
      <c r="AB270">
        <v>23534.859617129332</v>
      </c>
      <c r="AC270">
        <v>26626.036450144467</v>
      </c>
      <c r="AD270">
        <v>30777.051004934758</v>
      </c>
      <c r="AE270">
        <v>31762.200270509773</v>
      </c>
      <c r="AF270">
        <v>31345.078220565447</v>
      </c>
      <c r="AG270">
        <v>30739.302694238857</v>
      </c>
      <c r="AH270">
        <v>28394.793116819947</v>
      </c>
      <c r="AI270">
        <v>27208.707235754329</v>
      </c>
      <c r="AJ270">
        <v>25251.783753828284</v>
      </c>
      <c r="AK270">
        <v>23162.735771698255</v>
      </c>
      <c r="AL270">
        <v>22726.38133613981</v>
      </c>
      <c r="AM270">
        <v>20772.994024775508</v>
      </c>
      <c r="AN270">
        <v>24716.829808795574</v>
      </c>
      <c r="AO270">
        <v>27882.706003658132</v>
      </c>
      <c r="AP270">
        <v>32082.92051854475</v>
      </c>
      <c r="AQ270">
        <v>33092.835215888728</v>
      </c>
      <c r="AR270">
        <v>32682.379482383418</v>
      </c>
      <c r="AS270">
        <v>32073.707874027066</v>
      </c>
      <c r="AT270">
        <v>29724.927934836072</v>
      </c>
      <c r="AU270">
        <v>28539.426934040424</v>
      </c>
      <c r="AV270">
        <v>26591.533886331512</v>
      </c>
      <c r="AW270">
        <v>24520.932841015354</v>
      </c>
      <c r="AX270">
        <v>24111.255046268809</v>
      </c>
      <c r="AY270">
        <v>22190.137648814998</v>
      </c>
      <c r="AZ270">
        <v>26168.56407395612</v>
      </c>
      <c r="BA270">
        <v>29368.233436460563</v>
      </c>
      <c r="BB270">
        <v>33599.114070861615</v>
      </c>
      <c r="BC270">
        <v>34635.387788490225</v>
      </c>
      <c r="BD270">
        <v>34246.981742434698</v>
      </c>
      <c r="BE270">
        <v>33656.952344884201</v>
      </c>
      <c r="BF270">
        <v>31324.754203840137</v>
      </c>
      <c r="BG270">
        <v>30155.085907024761</v>
      </c>
      <c r="BH270">
        <v>28223.200439132783</v>
      </c>
      <c r="BI270">
        <v>26169.185672784166</v>
      </c>
      <c r="BJ270">
        <v>25776.646668308109</v>
      </c>
      <c r="BK270">
        <v>23873.005304108105</v>
      </c>
      <c r="BL270">
        <v>27869.117071906207</v>
      </c>
      <c r="BM270">
        <v>31086.835739560389</v>
      </c>
      <c r="BN270">
        <v>35336.599393417469</v>
      </c>
      <c r="BO270">
        <v>36393.220598121559</v>
      </c>
      <c r="BP270">
        <v>36027.117400172814</v>
      </c>
      <c r="BQ270">
        <v>35461.343869747419</v>
      </c>
      <c r="BR270">
        <v>33154.580250635161</v>
      </c>
      <c r="BS270">
        <v>32009.903410266423</v>
      </c>
      <c r="BT270">
        <v>30100.316980829928</v>
      </c>
      <c r="BU270">
        <v>28063.562287792989</v>
      </c>
      <c r="BV270">
        <v>27681.552068187626</v>
      </c>
      <c r="BW270">
        <v>25781.445510017751</v>
      </c>
      <c r="BX270">
        <v>29775.8030014537</v>
      </c>
      <c r="BY270">
        <v>32990.213096317049</v>
      </c>
      <c r="BZ270">
        <v>37240.320867697585</v>
      </c>
      <c r="CA270">
        <v>38306.460975516136</v>
      </c>
      <c r="CB270">
        <v>37963.348108752529</v>
      </c>
      <c r="CC270">
        <v>37435.571065747237</v>
      </c>
      <c r="CD270">
        <v>35179.468177267947</v>
      </c>
      <c r="CE270">
        <v>34091.634159950692</v>
      </c>
      <c r="CF270">
        <v>32235.162016704919</v>
      </c>
      <c r="CG270">
        <v>30236.091193255772</v>
      </c>
      <c r="CH270">
        <v>29865.202882147176</v>
      </c>
      <c r="CI270">
        <v>27942.549037015357</v>
      </c>
      <c r="CJ270">
        <v>31880.715220169855</v>
      </c>
      <c r="CK270">
        <v>35014.700816474869</v>
      </c>
      <c r="CL270">
        <v>39181.228702097294</v>
      </c>
      <c r="CM270">
        <v>40189.220732528694</v>
      </c>
      <c r="CN270">
        <v>39836.627792043975</v>
      </c>
      <c r="CO270">
        <v>39379.623805646988</v>
      </c>
      <c r="CP270">
        <v>37277.756752711983</v>
      </c>
      <c r="CQ270">
        <v>36395.744135566769</v>
      </c>
      <c r="CR270">
        <v>34785.196354825683</v>
      </c>
      <c r="CS270">
        <v>32859.854624845277</v>
      </c>
      <c r="CT270">
        <v>32418.921646344152</v>
      </c>
      <c r="CU270">
        <v>31078.957085767892</v>
      </c>
      <c r="CV270">
        <v>1</v>
      </c>
      <c r="CW270">
        <f>'conditional forecasts_6'!CW270</f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f>'conditional forecasts_6'!CW271</f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23092.028990940125</v>
      </c>
      <c r="E272">
        <v>22609.98814162728</v>
      </c>
      <c r="F272">
        <v>23383.308795357945</v>
      </c>
      <c r="G272">
        <v>22698.983094816231</v>
      </c>
      <c r="H272">
        <v>25166.173883160602</v>
      </c>
      <c r="I272">
        <v>23606.80313914307</v>
      </c>
      <c r="J272">
        <v>25587.899773856017</v>
      </c>
      <c r="K272">
        <v>26285.210142834057</v>
      </c>
      <c r="L272">
        <v>24570.491859610785</v>
      </c>
      <c r="M272">
        <v>28281.231928667647</v>
      </c>
      <c r="N272">
        <v>27137.757565914861</v>
      </c>
      <c r="O272">
        <v>26928.394784743166</v>
      </c>
      <c r="P272">
        <v>23408.595407151974</v>
      </c>
      <c r="Q272">
        <v>22149.262002342959</v>
      </c>
      <c r="R272">
        <v>23838.807672247858</v>
      </c>
      <c r="S272">
        <v>23719.164965012769</v>
      </c>
      <c r="T272">
        <v>26311.322122527876</v>
      </c>
      <c r="U272">
        <v>24523.218864737126</v>
      </c>
      <c r="V272">
        <v>26081.228963705507</v>
      </c>
      <c r="W272">
        <v>26476.015691367302</v>
      </c>
      <c r="X272">
        <v>24634.69936117826</v>
      </c>
      <c r="Y272">
        <v>28395.182508221173</v>
      </c>
      <c r="Z272">
        <v>27404.208948851272</v>
      </c>
      <c r="AA272">
        <v>27338.857175037665</v>
      </c>
      <c r="AB272">
        <v>23900.356251198522</v>
      </c>
      <c r="AC272">
        <v>22669.124394284674</v>
      </c>
      <c r="AD272">
        <v>24371.155862168725</v>
      </c>
      <c r="AE272">
        <v>24282.102027870907</v>
      </c>
      <c r="AF272">
        <v>26933.989628298692</v>
      </c>
      <c r="AG272">
        <v>25220.450011461133</v>
      </c>
      <c r="AH272">
        <v>26842.689309627807</v>
      </c>
      <c r="AI272">
        <v>27273.522265477732</v>
      </c>
      <c r="AJ272">
        <v>25438.627992144418</v>
      </c>
      <c r="AK272">
        <v>29189.265602832995</v>
      </c>
      <c r="AL272">
        <v>28191.549271701868</v>
      </c>
      <c r="AM272">
        <v>28137.586813281396</v>
      </c>
      <c r="AN272">
        <v>24733.212910166585</v>
      </c>
      <c r="AO272">
        <v>23553.28786522922</v>
      </c>
      <c r="AP272">
        <v>25312.835693622699</v>
      </c>
      <c r="AQ272">
        <v>25277.006528688624</v>
      </c>
      <c r="AR272">
        <v>27971.852437982438</v>
      </c>
      <c r="AS272">
        <v>26290.479604966611</v>
      </c>
      <c r="AT272">
        <v>27937.378068957383</v>
      </c>
      <c r="AU272">
        <v>28389.821345949094</v>
      </c>
      <c r="AV272">
        <v>26576.978819191398</v>
      </c>
      <c r="AW272">
        <v>30351.739545440698</v>
      </c>
      <c r="AX272">
        <v>29380.266230593348</v>
      </c>
      <c r="AY272">
        <v>29353.975777728665</v>
      </c>
      <c r="AZ272">
        <v>25978.028779671567</v>
      </c>
      <c r="BA272">
        <v>24826.948711094505</v>
      </c>
      <c r="BB272">
        <v>26615.662023834419</v>
      </c>
      <c r="BC272">
        <v>26609.189239373929</v>
      </c>
      <c r="BD272">
        <v>29333.237018863227</v>
      </c>
      <c r="BE272">
        <v>27680.378587457446</v>
      </c>
      <c r="BF272">
        <v>29354.58164446619</v>
      </c>
      <c r="BG272">
        <v>29832.836606607212</v>
      </c>
      <c r="BH272">
        <v>28044.392978334614</v>
      </c>
      <c r="BI272">
        <v>31842.544676349899</v>
      </c>
      <c r="BJ272">
        <v>30894.017023728007</v>
      </c>
      <c r="BK272">
        <v>30890.741849891689</v>
      </c>
      <c r="BL272">
        <v>27538.194358188663</v>
      </c>
      <c r="BM272">
        <v>26410.962485333017</v>
      </c>
      <c r="BN272">
        <v>28223.834962722089</v>
      </c>
      <c r="BO272">
        <v>28241.592199625531</v>
      </c>
      <c r="BP272">
        <v>30989.692083330228</v>
      </c>
      <c r="BQ272">
        <v>29360.497165442874</v>
      </c>
      <c r="BR272">
        <v>31057.796237661176</v>
      </c>
      <c r="BS272">
        <v>31558.401415697419</v>
      </c>
      <c r="BT272">
        <v>29791.375373109469</v>
      </c>
      <c r="BU272">
        <v>33609.866710803646</v>
      </c>
      <c r="BV272">
        <v>32680.60666754764</v>
      </c>
      <c r="BW272">
        <v>32695.801985808561</v>
      </c>
      <c r="BX272">
        <v>29361.51770585644</v>
      </c>
      <c r="BY272">
        <v>28253.138999518753</v>
      </c>
      <c r="BZ272">
        <v>30086.183618005365</v>
      </c>
      <c r="CA272">
        <v>30125.724402200867</v>
      </c>
      <c r="CB272">
        <v>32896.811229277264</v>
      </c>
      <c r="CC272">
        <v>31290.705696157776</v>
      </c>
      <c r="CD272">
        <v>33009.793907798026</v>
      </c>
      <c r="CE272">
        <v>33529.730285940241</v>
      </c>
      <c r="CF272">
        <v>31779.328576438209</v>
      </c>
      <c r="CG272">
        <v>35612.289097560235</v>
      </c>
      <c r="CH272">
        <v>34696.649092110507</v>
      </c>
      <c r="CI272">
        <v>34725.662951791302</v>
      </c>
      <c r="CJ272">
        <v>31404.048002986434</v>
      </c>
      <c r="CK272">
        <v>30306.652412355132</v>
      </c>
      <c r="CL272">
        <v>32151.382906887397</v>
      </c>
      <c r="CM272">
        <v>32194.66599327933</v>
      </c>
      <c r="CN272">
        <v>34984.637614646999</v>
      </c>
      <c r="CO272">
        <v>33402.303881847569</v>
      </c>
      <c r="CP272">
        <v>35138.307284914437</v>
      </c>
      <c r="CQ272">
        <v>35794.563682747517</v>
      </c>
      <c r="CR272">
        <v>33976.767993464993</v>
      </c>
      <c r="CS272">
        <v>37764.061874628271</v>
      </c>
      <c r="CT272">
        <v>37583.162082114162</v>
      </c>
      <c r="CU272">
        <v>35534.564063926198</v>
      </c>
      <c r="CV272">
        <v>-1</v>
      </c>
      <c r="CW272">
        <f>'conditional forecasts_6'!CW272</f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f>'conditional forecasts_6'!CW273</f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2042.2183667396321</v>
      </c>
      <c r="E274">
        <v>2267.4208014859796</v>
      </c>
      <c r="F274">
        <v>2672.9828438022828</v>
      </c>
      <c r="G274">
        <v>2625.6376496021276</v>
      </c>
      <c r="H274">
        <v>2663.9012128708187</v>
      </c>
      <c r="I274">
        <v>2776.1675888756072</v>
      </c>
      <c r="J274">
        <v>2731.4404107702758</v>
      </c>
      <c r="K274">
        <v>2739.9260454864038</v>
      </c>
      <c r="L274">
        <v>2588.7487160931878</v>
      </c>
      <c r="M274">
        <v>2345.8148550474011</v>
      </c>
      <c r="N274">
        <v>2213.6842429943117</v>
      </c>
      <c r="O274">
        <v>1794.5509339262437</v>
      </c>
      <c r="P274">
        <v>2335.9687732102848</v>
      </c>
      <c r="Q274">
        <v>2527.9951496818298</v>
      </c>
      <c r="R274">
        <v>2939.6023638723991</v>
      </c>
      <c r="S274">
        <v>2846.9405490289109</v>
      </c>
      <c r="T274">
        <v>2856.7718615903632</v>
      </c>
      <c r="U274">
        <v>2935.6876255987158</v>
      </c>
      <c r="V274">
        <v>2865.5087194063262</v>
      </c>
      <c r="W274">
        <v>2860.8377202492434</v>
      </c>
      <c r="X274">
        <v>2705.4476291442625</v>
      </c>
      <c r="Y274">
        <v>2469.8895379504011</v>
      </c>
      <c r="Z274">
        <v>2351.5062562324169</v>
      </c>
      <c r="AA274">
        <v>1947.3959241768916</v>
      </c>
      <c r="AB274">
        <v>2501.6353233338536</v>
      </c>
      <c r="AC274">
        <v>2701.1309186183962</v>
      </c>
      <c r="AD274">
        <v>3113.8767105443007</v>
      </c>
      <c r="AE274">
        <v>3017.3018753274323</v>
      </c>
      <c r="AF274">
        <v>3020.4810143113873</v>
      </c>
      <c r="AG274">
        <v>3092.4314597189796</v>
      </c>
      <c r="AH274">
        <v>3016.8337574257389</v>
      </c>
      <c r="AI274">
        <v>3009.2052829505938</v>
      </c>
      <c r="AJ274">
        <v>2853.3491141237328</v>
      </c>
      <c r="AK274">
        <v>2619.268358405739</v>
      </c>
      <c r="AL274">
        <v>2503.4975036367978</v>
      </c>
      <c r="AM274">
        <v>2102.32948118475</v>
      </c>
      <c r="AN274">
        <v>2659.2033081161994</v>
      </c>
      <c r="AO274">
        <v>2860.6124488105406</v>
      </c>
      <c r="AP274">
        <v>3274.3635916040244</v>
      </c>
      <c r="AQ274">
        <v>3177.9030320903976</v>
      </c>
      <c r="AR274">
        <v>3180.4877021100542</v>
      </c>
      <c r="AS274">
        <v>3251.4266380501067</v>
      </c>
      <c r="AT274">
        <v>3174.7312020149493</v>
      </c>
      <c r="AU274">
        <v>3166.2128016685197</v>
      </c>
      <c r="AV274">
        <v>3009.8689753034969</v>
      </c>
      <c r="AW274">
        <v>2775.7660470815131</v>
      </c>
      <c r="AX274">
        <v>2660.3770381715376</v>
      </c>
      <c r="AY274">
        <v>2259.8478293551698</v>
      </c>
      <c r="AZ274">
        <v>2817.440627631192</v>
      </c>
      <c r="BA274">
        <v>3019.4953508825884</v>
      </c>
      <c r="BB274">
        <v>3433.7231694673319</v>
      </c>
      <c r="BC274">
        <v>3337.5428339655728</v>
      </c>
      <c r="BD274">
        <v>3340.2395699943145</v>
      </c>
      <c r="BE274">
        <v>3411.1814497480973</v>
      </c>
      <c r="BF274">
        <v>3334.4425524690082</v>
      </c>
      <c r="BG274">
        <v>3325.8805311884598</v>
      </c>
      <c r="BH274">
        <v>3169.5140141131815</v>
      </c>
      <c r="BI274">
        <v>2935.4080615139806</v>
      </c>
      <c r="BJ274">
        <v>2820.0229526220442</v>
      </c>
      <c r="BK274">
        <v>2419.4941704881776</v>
      </c>
      <c r="BL274">
        <v>2977.0874364542501</v>
      </c>
      <c r="BM274">
        <v>3179.1653618124719</v>
      </c>
      <c r="BN274">
        <v>3593.4778325004208</v>
      </c>
      <c r="BO274">
        <v>3497.4869552837963</v>
      </c>
      <c r="BP274">
        <v>3500.5088884408801</v>
      </c>
      <c r="BQ274">
        <v>3571.9119726059689</v>
      </c>
      <c r="BR274">
        <v>3495.726175863339</v>
      </c>
      <c r="BS274">
        <v>3487.7173074521097</v>
      </c>
      <c r="BT274">
        <v>3331.7758909425902</v>
      </c>
      <c r="BU274">
        <v>3097.8303488090201</v>
      </c>
      <c r="BV274">
        <v>2982.2363408388974</v>
      </c>
      <c r="BW274">
        <v>2581.1010384666574</v>
      </c>
      <c r="BX274">
        <v>3137.7724977120397</v>
      </c>
      <c r="BY274">
        <v>3338.8169919903276</v>
      </c>
      <c r="BZ274">
        <v>3752.2849693296239</v>
      </c>
      <c r="CA274">
        <v>3655.9727565674084</v>
      </c>
      <c r="CB274">
        <v>3659.4698453071719</v>
      </c>
      <c r="CC274">
        <v>3732.2555545379928</v>
      </c>
      <c r="CD274">
        <v>3658.2296214342055</v>
      </c>
      <c r="CE274">
        <v>3652.7707638332722</v>
      </c>
      <c r="CF274">
        <v>3499.1694397069386</v>
      </c>
      <c r="CG274">
        <v>3266.6666278208904</v>
      </c>
      <c r="CH274">
        <v>3150.991323292752</v>
      </c>
      <c r="CI274">
        <v>2747.8845252192791</v>
      </c>
      <c r="CJ274">
        <v>3300.7793197137421</v>
      </c>
      <c r="CK274">
        <v>3496.7810849299603</v>
      </c>
      <c r="CL274">
        <v>3904.9037233483514</v>
      </c>
      <c r="CM274">
        <v>3804.93068606107</v>
      </c>
      <c r="CN274">
        <v>3806.5704646285249</v>
      </c>
      <c r="CO274">
        <v>3881.4858776114061</v>
      </c>
      <c r="CP274">
        <v>3816.3634998690559</v>
      </c>
      <c r="CQ274">
        <v>3818.8570704324279</v>
      </c>
      <c r="CR274">
        <v>3681.6353754215415</v>
      </c>
      <c r="CS274">
        <v>3464.2838151228752</v>
      </c>
      <c r="CT274">
        <v>3310.3236903800762</v>
      </c>
      <c r="CU274">
        <v>3021.1452381061254</v>
      </c>
      <c r="CV274">
        <v>1</v>
      </c>
      <c r="CW274">
        <f>'conditional forecasts_6'!CW274</f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f>'conditional forecasts_6'!CW275</f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2266.4908245238635</v>
      </c>
      <c r="E276">
        <v>2147.6861836108651</v>
      </c>
      <c r="F276">
        <v>2417.4759247665302</v>
      </c>
      <c r="G276">
        <v>2320.0814390778114</v>
      </c>
      <c r="H276">
        <v>2514.4684275835257</v>
      </c>
      <c r="I276">
        <v>2172.0270614929841</v>
      </c>
      <c r="J276">
        <v>2313.8344521461881</v>
      </c>
      <c r="K276">
        <v>2465.9014810500985</v>
      </c>
      <c r="L276">
        <v>2278.6448039023467</v>
      </c>
      <c r="M276">
        <v>2877.11259791364</v>
      </c>
      <c r="N276">
        <v>2942.8855941440211</v>
      </c>
      <c r="O276">
        <v>2956.8691618939606</v>
      </c>
      <c r="P276">
        <v>2532.949065352786</v>
      </c>
      <c r="Q276">
        <v>2306.7026123745259</v>
      </c>
      <c r="R276">
        <v>2498.9840039023484</v>
      </c>
      <c r="S276">
        <v>2393.688128174666</v>
      </c>
      <c r="T276">
        <v>2569.213696810139</v>
      </c>
      <c r="U276">
        <v>2230.7633995651022</v>
      </c>
      <c r="V276">
        <v>2360.9297655752589</v>
      </c>
      <c r="W276">
        <v>2511.5175819469132</v>
      </c>
      <c r="X276">
        <v>2337.7496121312238</v>
      </c>
      <c r="Y276">
        <v>2960.3563288546752</v>
      </c>
      <c r="Z276">
        <v>3055.2496714687331</v>
      </c>
      <c r="AA276">
        <v>3092.2805169777935</v>
      </c>
      <c r="AB276">
        <v>2678.3035868934298</v>
      </c>
      <c r="AC276">
        <v>2449.2429039695576</v>
      </c>
      <c r="AD276">
        <v>2630.9666969803061</v>
      </c>
      <c r="AE276">
        <v>2513.8535305654041</v>
      </c>
      <c r="AF276">
        <v>2681.5036296294957</v>
      </c>
      <c r="AG276">
        <v>2341.2632630681851</v>
      </c>
      <c r="AH276">
        <v>2474.9183642685302</v>
      </c>
      <c r="AI276">
        <v>2631.90857603519</v>
      </c>
      <c r="AJ276">
        <v>2464.997604330601</v>
      </c>
      <c r="AK276">
        <v>3093.2998448950102</v>
      </c>
      <c r="AL276">
        <v>3192.2104474578173</v>
      </c>
      <c r="AM276">
        <v>3231.8271593107302</v>
      </c>
      <c r="AN276">
        <v>2819.4919594680391</v>
      </c>
      <c r="AO276">
        <v>2591.5014916361561</v>
      </c>
      <c r="AP276">
        <v>2773.8954862997134</v>
      </c>
      <c r="AQ276">
        <v>2657.1274941928255</v>
      </c>
      <c r="AR276">
        <v>2824.921067541407</v>
      </c>
      <c r="AS276">
        <v>2484.8524275063301</v>
      </c>
      <c r="AT276">
        <v>2618.9874339852581</v>
      </c>
      <c r="AU276">
        <v>2776.9791326132154</v>
      </c>
      <c r="AV276">
        <v>2611.6412911784232</v>
      </c>
      <c r="AW276">
        <v>3241.953654412363</v>
      </c>
      <c r="AX276">
        <v>3343.0530745023143</v>
      </c>
      <c r="AY276">
        <v>3384.7611891395618</v>
      </c>
      <c r="AZ276">
        <v>2974.2229199457488</v>
      </c>
      <c r="BA276">
        <v>2747.6654593858739</v>
      </c>
      <c r="BB276">
        <v>2931.1773500378586</v>
      </c>
      <c r="BC276">
        <v>2815.3295624182661</v>
      </c>
      <c r="BD276">
        <v>2983.9718803100482</v>
      </c>
      <c r="BE276">
        <v>2644.7718219526632</v>
      </c>
      <c r="BF276">
        <v>2779.8360412344578</v>
      </c>
      <c r="BG276">
        <v>2938.8175534766501</v>
      </c>
      <c r="BH276">
        <v>2774.5119037085747</v>
      </c>
      <c r="BI276">
        <v>3405.8842612079598</v>
      </c>
      <c r="BJ276">
        <v>3508.0724353216165</v>
      </c>
      <c r="BK276">
        <v>3550.9140547457828</v>
      </c>
      <c r="BL276">
        <v>3141.5751802092809</v>
      </c>
      <c r="BM276">
        <v>2916.2954952465902</v>
      </c>
      <c r="BN276">
        <v>3101.154939850644</v>
      </c>
      <c r="BO276">
        <v>2986.6873366089685</v>
      </c>
      <c r="BP276">
        <v>3156.6763002559624</v>
      </c>
      <c r="BQ276">
        <v>2818.7016367773294</v>
      </c>
      <c r="BR276">
        <v>2954.7766901654918</v>
      </c>
      <c r="BS276">
        <v>3114.4795910952294</v>
      </c>
      <c r="BT276">
        <v>2950.5789900535565</v>
      </c>
      <c r="BU276">
        <v>3582.0898942098847</v>
      </c>
      <c r="BV276">
        <v>3684.294008230142</v>
      </c>
      <c r="BW276">
        <v>3727.2598680006899</v>
      </c>
      <c r="BX276">
        <v>3318.4309131587252</v>
      </c>
      <c r="BY276">
        <v>3094.2957844935818</v>
      </c>
      <c r="BZ276">
        <v>3281.0599515792437</v>
      </c>
      <c r="CA276">
        <v>3169.1726142801313</v>
      </c>
      <c r="CB276">
        <v>3342.0848755298402</v>
      </c>
      <c r="CC276">
        <v>3006.837050905966</v>
      </c>
      <c r="CD276">
        <v>3144.8245285171174</v>
      </c>
      <c r="CE276">
        <v>3305.1019138506399</v>
      </c>
      <c r="CF276">
        <v>3140.2046165852671</v>
      </c>
      <c r="CG276">
        <v>3769.2927499265707</v>
      </c>
      <c r="CH276">
        <v>3868.2331453507572</v>
      </c>
      <c r="CI276">
        <v>3907.9994700406673</v>
      </c>
      <c r="CJ276">
        <v>3496.8706143207728</v>
      </c>
      <c r="CK276">
        <v>3272.3863650566545</v>
      </c>
      <c r="CL276">
        <v>3461.8738437652569</v>
      </c>
      <c r="CM276">
        <v>3354.6492728280705</v>
      </c>
      <c r="CN276">
        <v>3536.5063392727402</v>
      </c>
      <c r="CO276">
        <v>3211.2885278944955</v>
      </c>
      <c r="CP276">
        <v>3356.2239730378819</v>
      </c>
      <c r="CQ276">
        <v>3535.2491693009961</v>
      </c>
      <c r="CR276">
        <v>3351.9794340582584</v>
      </c>
      <c r="CS276">
        <v>3965.3084650999908</v>
      </c>
      <c r="CT276">
        <v>4153.1675377846304</v>
      </c>
      <c r="CU276">
        <v>3888.8876993874474</v>
      </c>
      <c r="CV276">
        <v>-1</v>
      </c>
      <c r="CW276">
        <f>'conditional forecasts_6'!CW276</f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f>'conditional forecasts_6'!CW277</f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51246.193746538178</v>
      </c>
      <c r="E278">
        <v>56283.781493152404</v>
      </c>
      <c r="F278">
        <v>65246.043797486971</v>
      </c>
      <c r="G278">
        <v>65956.441810669858</v>
      </c>
      <c r="H278">
        <v>66677.68625108595</v>
      </c>
      <c r="I278">
        <v>68278.638537192674</v>
      </c>
      <c r="J278">
        <v>65713.373417722934</v>
      </c>
      <c r="K278">
        <v>66203.983795914246</v>
      </c>
      <c r="L278">
        <v>63979.663934882185</v>
      </c>
      <c r="M278">
        <v>59508.7995379473</v>
      </c>
      <c r="N278">
        <v>58633.097246350721</v>
      </c>
      <c r="O278">
        <v>50849.378917332178</v>
      </c>
      <c r="P278">
        <v>60261.911025554989</v>
      </c>
      <c r="Q278">
        <v>64152.290518597089</v>
      </c>
      <c r="R278">
        <v>73671.771216474459</v>
      </c>
      <c r="S278">
        <v>73762.125014376797</v>
      </c>
      <c r="T278">
        <v>73402.531285043413</v>
      </c>
      <c r="U278">
        <v>73686.873221249261</v>
      </c>
      <c r="V278">
        <v>69939.700597290444</v>
      </c>
      <c r="W278">
        <v>69794.977642249898</v>
      </c>
      <c r="X278">
        <v>67580.441364902726</v>
      </c>
      <c r="Y278">
        <v>63725.748614985037</v>
      </c>
      <c r="Z278">
        <v>63748.131269791338</v>
      </c>
      <c r="AA278">
        <v>56793.104672590875</v>
      </c>
      <c r="AB278">
        <v>66743.866990890034</v>
      </c>
      <c r="AC278">
        <v>70804.161556180698</v>
      </c>
      <c r="AD278">
        <v>80190.56762327507</v>
      </c>
      <c r="AE278">
        <v>79995.002572252066</v>
      </c>
      <c r="AF278">
        <v>79346.454037581425</v>
      </c>
      <c r="AG278">
        <v>79436.651710228878</v>
      </c>
      <c r="AH278">
        <v>75623.957197629119</v>
      </c>
      <c r="AI278">
        <v>75527.506032045465</v>
      </c>
      <c r="AJ278">
        <v>73438.325166996496</v>
      </c>
      <c r="AK278">
        <v>69749.360670514739</v>
      </c>
      <c r="AL278">
        <v>69950.488339795294</v>
      </c>
      <c r="AM278">
        <v>63169.022579008182</v>
      </c>
      <c r="AN278">
        <v>73275.299098606614</v>
      </c>
      <c r="AO278">
        <v>77462.921437387777</v>
      </c>
      <c r="AP278">
        <v>86941.726955178136</v>
      </c>
      <c r="AQ278">
        <v>86802.92404476818</v>
      </c>
      <c r="AR278">
        <v>86182.498251841258</v>
      </c>
      <c r="AS278">
        <v>86285.695721000753</v>
      </c>
      <c r="AT278">
        <v>82486.952681235707</v>
      </c>
      <c r="AU278">
        <v>82419.016510039452</v>
      </c>
      <c r="AV278">
        <v>80380.198292056491</v>
      </c>
      <c r="AW278">
        <v>76763.163802002644</v>
      </c>
      <c r="AX278">
        <v>77051.445404574784</v>
      </c>
      <c r="AY278">
        <v>70363.154169346992</v>
      </c>
      <c r="AZ278">
        <v>80559.967446758703</v>
      </c>
      <c r="BA278">
        <v>84829.74011380029</v>
      </c>
      <c r="BB278">
        <v>94380.254645972542</v>
      </c>
      <c r="BC278">
        <v>94303.750597891849</v>
      </c>
      <c r="BD278">
        <v>93738.964926626417</v>
      </c>
      <c r="BE278">
        <v>93894.194015013316</v>
      </c>
      <c r="BF278">
        <v>90146.235159477161</v>
      </c>
      <c r="BG278">
        <v>90129.125462126234</v>
      </c>
      <c r="BH278">
        <v>88141.528339187411</v>
      </c>
      <c r="BI278">
        <v>84575.951905047681</v>
      </c>
      <c r="BJ278">
        <v>84915.747423415683</v>
      </c>
      <c r="BK278">
        <v>78279.191485848423</v>
      </c>
      <c r="BL278">
        <v>88528.628069798433</v>
      </c>
      <c r="BM278">
        <v>92852.984928373335</v>
      </c>
      <c r="BN278">
        <v>102461.19682182613</v>
      </c>
      <c r="BO278">
        <v>102446.24104339088</v>
      </c>
      <c r="BP278">
        <v>101946.63189740936</v>
      </c>
      <c r="BQ278">
        <v>102169.04647386186</v>
      </c>
      <c r="BR278">
        <v>98487.126051361178</v>
      </c>
      <c r="BS278">
        <v>98530.541108918696</v>
      </c>
      <c r="BT278">
        <v>96593.259369392239</v>
      </c>
      <c r="BU278">
        <v>93064.139765377171</v>
      </c>
      <c r="BV278">
        <v>93425.532664488594</v>
      </c>
      <c r="BW278">
        <v>86798.707467247499</v>
      </c>
      <c r="BX278">
        <v>97053.481209776044</v>
      </c>
      <c r="BY278">
        <v>101389.87799892701</v>
      </c>
      <c r="BZ278">
        <v>111029.18115259963</v>
      </c>
      <c r="CA278">
        <v>111074.38833323236</v>
      </c>
      <c r="CB278">
        <v>110667.78404029334</v>
      </c>
      <c r="CC278">
        <v>111010.62772566198</v>
      </c>
      <c r="CD278">
        <v>107461.2747040668</v>
      </c>
      <c r="CE278">
        <v>107626.66398468238</v>
      </c>
      <c r="CF278">
        <v>105775.65714543741</v>
      </c>
      <c r="CG278">
        <v>102276.23785065347</v>
      </c>
      <c r="CH278">
        <v>102599.80704448774</v>
      </c>
      <c r="CI278">
        <v>95871.931413734899</v>
      </c>
      <c r="CJ278">
        <v>105984.68393719695</v>
      </c>
      <c r="CK278">
        <v>110170.99345891406</v>
      </c>
      <c r="CL278">
        <v>119701.7871319132</v>
      </c>
      <c r="CM278">
        <v>119746.12789879684</v>
      </c>
      <c r="CN278">
        <v>119458.10764322922</v>
      </c>
      <c r="CO278">
        <v>120085.39461945098</v>
      </c>
      <c r="CP278">
        <v>116995.07054725899</v>
      </c>
      <c r="CQ278">
        <v>117599.964060417</v>
      </c>
      <c r="CR278">
        <v>116438.82693266151</v>
      </c>
      <c r="CS278">
        <v>112942.29525471038</v>
      </c>
      <c r="CT278">
        <v>112484.40216111517</v>
      </c>
      <c r="CU278">
        <v>107727.7729683982</v>
      </c>
      <c r="CV278">
        <v>1</v>
      </c>
      <c r="CW278">
        <f>'conditional forecasts_6'!CW278</f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f>'conditional forecasts_6'!CW279</f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59641.904345746276</v>
      </c>
      <c r="E280">
        <v>61422.582371675766</v>
      </c>
      <c r="F280">
        <v>69093.843503676602</v>
      </c>
      <c r="G280">
        <v>67421.434804179022</v>
      </c>
      <c r="H280">
        <v>70679.663907856302</v>
      </c>
      <c r="I280">
        <v>65979.359437708583</v>
      </c>
      <c r="J280">
        <v>66235.456979459297</v>
      </c>
      <c r="K280">
        <v>67522.424231601035</v>
      </c>
      <c r="L280">
        <v>62575.678294629062</v>
      </c>
      <c r="M280">
        <v>69060.869411144769</v>
      </c>
      <c r="N280">
        <v>69594.074168581283</v>
      </c>
      <c r="O280">
        <v>67481.243853286112</v>
      </c>
      <c r="P280">
        <v>67353.626268741049</v>
      </c>
      <c r="Q280">
        <v>66061.182463194957</v>
      </c>
      <c r="R280">
        <v>73195.162725353613</v>
      </c>
      <c r="S280">
        <v>70721.149427075929</v>
      </c>
      <c r="T280">
        <v>73394.428671132031</v>
      </c>
      <c r="U280">
        <v>68196.636875122567</v>
      </c>
      <c r="V280">
        <v>67753.328374231511</v>
      </c>
      <c r="W280">
        <v>68534.740199872031</v>
      </c>
      <c r="X280">
        <v>63439.900578278</v>
      </c>
      <c r="Y280">
        <v>70175.544869371603</v>
      </c>
      <c r="Z280">
        <v>71271.546935990336</v>
      </c>
      <c r="AA280">
        <v>69812.762939299922</v>
      </c>
      <c r="AB280">
        <v>70222.636267323061</v>
      </c>
      <c r="AC280">
        <v>69240.683601605037</v>
      </c>
      <c r="AD280">
        <v>76457.866985692381</v>
      </c>
      <c r="AE280">
        <v>73919.464665464518</v>
      </c>
      <c r="AF280">
        <v>76487.960131234096</v>
      </c>
      <c r="AG280">
        <v>71230.40320413436</v>
      </c>
      <c r="AH280">
        <v>70812.521013968086</v>
      </c>
      <c r="AI280">
        <v>71703.223773979</v>
      </c>
      <c r="AJ280">
        <v>66776.257673010623</v>
      </c>
      <c r="AK280">
        <v>73708.304284862505</v>
      </c>
      <c r="AL280">
        <v>75006.835482487426</v>
      </c>
      <c r="AM280">
        <v>73744.53291947984</v>
      </c>
      <c r="AN280">
        <v>74339.256030879173</v>
      </c>
      <c r="AO280">
        <v>73527.125756294248</v>
      </c>
      <c r="AP280">
        <v>80895.946112119011</v>
      </c>
      <c r="AQ280">
        <v>78488.962681595716</v>
      </c>
      <c r="AR280">
        <v>81169.792409142538</v>
      </c>
      <c r="AS280">
        <v>76010.821922154879</v>
      </c>
      <c r="AT280">
        <v>75686.292692184128</v>
      </c>
      <c r="AU280">
        <v>76674.142768185382</v>
      </c>
      <c r="AV280">
        <v>71854.696054393193</v>
      </c>
      <c r="AW280">
        <v>78906.88630154595</v>
      </c>
      <c r="AX280">
        <v>80336.032793834544</v>
      </c>
      <c r="AY280">
        <v>79209.753436335232</v>
      </c>
      <c r="AZ280">
        <v>79940.130751537203</v>
      </c>
      <c r="BA280">
        <v>79258.719306042141</v>
      </c>
      <c r="BB280">
        <v>86750.978558149945</v>
      </c>
      <c r="BC280">
        <v>84460.016591294494</v>
      </c>
      <c r="BD280">
        <v>87250.794456768257</v>
      </c>
      <c r="BE280">
        <v>82197.579002168</v>
      </c>
      <c r="BF280">
        <v>81976.278195531151</v>
      </c>
      <c r="BG280">
        <v>83065.929235843563</v>
      </c>
      <c r="BH280">
        <v>78347.409134912494</v>
      </c>
      <c r="BI280">
        <v>85499.897348836967</v>
      </c>
      <c r="BJ280">
        <v>87028.923240802847</v>
      </c>
      <c r="BK280">
        <v>86002.452014557173</v>
      </c>
      <c r="BL280">
        <v>86833.071871412365</v>
      </c>
      <c r="BM280">
        <v>86252.88340132928</v>
      </c>
      <c r="BN280">
        <v>93847.72277751744</v>
      </c>
      <c r="BO280">
        <v>91660.662666135118</v>
      </c>
      <c r="BP280">
        <v>94556.001109169956</v>
      </c>
      <c r="BQ280">
        <v>89606.591601547785</v>
      </c>
      <c r="BR280">
        <v>89486.222404917615</v>
      </c>
      <c r="BS280">
        <v>90671.387190182577</v>
      </c>
      <c r="BT280">
        <v>86040.555891689932</v>
      </c>
      <c r="BU280">
        <v>93271.434040789958</v>
      </c>
      <c r="BV280">
        <v>94869.879823755167</v>
      </c>
      <c r="BW280">
        <v>93906.634377304901</v>
      </c>
      <c r="BX280">
        <v>94799.576014614257</v>
      </c>
      <c r="BY280">
        <v>94287.808933076769</v>
      </c>
      <c r="BZ280">
        <v>101964.1666539041</v>
      </c>
      <c r="CA280">
        <v>99876.361961392933</v>
      </c>
      <c r="CB280">
        <v>102888.72102337907</v>
      </c>
      <c r="CC280">
        <v>98068.215516783879</v>
      </c>
      <c r="CD280">
        <v>98077.284657398355</v>
      </c>
      <c r="CE280">
        <v>99377.836018912189</v>
      </c>
      <c r="CF280">
        <v>94834.520023063174</v>
      </c>
      <c r="CG280">
        <v>102115.64785051349</v>
      </c>
      <c r="CH280">
        <v>103725.78747343611</v>
      </c>
      <c r="CI280">
        <v>102743.94678235601</v>
      </c>
      <c r="CJ280">
        <v>103602.4031088624</v>
      </c>
      <c r="CK280">
        <v>103062.61255986706</v>
      </c>
      <c r="CL280">
        <v>110750.28767835704</v>
      </c>
      <c r="CM280">
        <v>108721.48866439649</v>
      </c>
      <c r="CN280">
        <v>111886.43943813271</v>
      </c>
      <c r="CO280">
        <v>107303.07276500728</v>
      </c>
      <c r="CP280">
        <v>107583.91722525159</v>
      </c>
      <c r="CQ280">
        <v>109374.14917045926</v>
      </c>
      <c r="CR280">
        <v>104981.27710962378</v>
      </c>
      <c r="CS280">
        <v>112138.23074122342</v>
      </c>
      <c r="CT280">
        <v>114900.69260107323</v>
      </c>
      <c r="CU280">
        <v>110528.61288356651</v>
      </c>
      <c r="CV280">
        <v>-1</v>
      </c>
      <c r="CW280">
        <f>'conditional forecasts_6'!CW280</f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f>'conditional forecasts_6'!CW281</f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6484.7814722459098</v>
      </c>
      <c r="E282">
        <v>7315.2981538156473</v>
      </c>
      <c r="F282">
        <v>8367.6804555574818</v>
      </c>
      <c r="G282">
        <v>8310.6084409189698</v>
      </c>
      <c r="H282">
        <v>8407.8107030108731</v>
      </c>
      <c r="I282">
        <v>8447.5965767012167</v>
      </c>
      <c r="J282">
        <v>8349.0250509515154</v>
      </c>
      <c r="K282">
        <v>8408.3897551008213</v>
      </c>
      <c r="L282">
        <v>8109.6607947903522</v>
      </c>
      <c r="M282">
        <v>7769.8939352028738</v>
      </c>
      <c r="N282">
        <v>7431.4753013623476</v>
      </c>
      <c r="O282">
        <v>6430.1162501548624</v>
      </c>
      <c r="P282">
        <v>7364.0276550125309</v>
      </c>
      <c r="Q282">
        <v>7875.0204534044406</v>
      </c>
      <c r="R282">
        <v>9049.9974387298589</v>
      </c>
      <c r="S282">
        <v>8983.6069106490831</v>
      </c>
      <c r="T282">
        <v>9032.8618167129825</v>
      </c>
      <c r="U282">
        <v>8970.1089543937396</v>
      </c>
      <c r="V282">
        <v>8764.9594732554615</v>
      </c>
      <c r="W282">
        <v>8775.4127745808837</v>
      </c>
      <c r="X282">
        <v>8494.3040621283471</v>
      </c>
      <c r="Y282">
        <v>8232.7971280990205</v>
      </c>
      <c r="Z282">
        <v>7994.464837518648</v>
      </c>
      <c r="AA282">
        <v>7074.1676712950275</v>
      </c>
      <c r="AB282">
        <v>8048.6055954833409</v>
      </c>
      <c r="AC282">
        <v>8556.6716267979264</v>
      </c>
      <c r="AD282">
        <v>9697.7720252491399</v>
      </c>
      <c r="AE282">
        <v>9586.0887971033208</v>
      </c>
      <c r="AF282">
        <v>9595.4208906746662</v>
      </c>
      <c r="AG282">
        <v>9507.0697165163783</v>
      </c>
      <c r="AH282">
        <v>9291.7487639225074</v>
      </c>
      <c r="AI282">
        <v>9303.6313934975697</v>
      </c>
      <c r="AJ282">
        <v>9030.353974820624</v>
      </c>
      <c r="AK282">
        <v>8778.9312381593681</v>
      </c>
      <c r="AL282">
        <v>8550.4968033077184</v>
      </c>
      <c r="AM282">
        <v>7638.672617283708</v>
      </c>
      <c r="AN282">
        <v>8619.3694190152419</v>
      </c>
      <c r="AO282">
        <v>9130.7561310127694</v>
      </c>
      <c r="AP282">
        <v>10271.71064172632</v>
      </c>
      <c r="AQ282">
        <v>10156.464360630001</v>
      </c>
      <c r="AR282">
        <v>10159.675547029074</v>
      </c>
      <c r="AS282">
        <v>10064.171013024968</v>
      </c>
      <c r="AT282">
        <v>9842.3823490700834</v>
      </c>
      <c r="AU282">
        <v>9849.8253834789812</v>
      </c>
      <c r="AV282">
        <v>9574.707215463086</v>
      </c>
      <c r="AW282">
        <v>9323.771773870194</v>
      </c>
      <c r="AX282">
        <v>9097.2788290341014</v>
      </c>
      <c r="AY282">
        <v>8187.7730677566542</v>
      </c>
      <c r="AZ282">
        <v>9170.2627766964943</v>
      </c>
      <c r="BA282">
        <v>9682.4139992716064</v>
      </c>
      <c r="BB282">
        <v>10823.033445945473</v>
      </c>
      <c r="BC282">
        <v>10706.59688277973</v>
      </c>
      <c r="BD282">
        <v>10708.14364185146</v>
      </c>
      <c r="BE282">
        <v>10610.857698105967</v>
      </c>
      <c r="BF282">
        <v>10387.408533025751</v>
      </c>
      <c r="BG282">
        <v>10393.408334537784</v>
      </c>
      <c r="BH282">
        <v>10117.050487709539</v>
      </c>
      <c r="BI282">
        <v>9865.0114046038216</v>
      </c>
      <c r="BJ282">
        <v>9637.4857235584423</v>
      </c>
      <c r="BK282">
        <v>8726.9960758982306</v>
      </c>
      <c r="BL282">
        <v>9708.5900424360716</v>
      </c>
      <c r="BM282">
        <v>10220.028342908427</v>
      </c>
      <c r="BN282">
        <v>11360.238622716701</v>
      </c>
      <c r="BO282">
        <v>11243.795902997215</v>
      </c>
      <c r="BP282">
        <v>11245.759703018532</v>
      </c>
      <c r="BQ282">
        <v>11149.203671452933</v>
      </c>
      <c r="BR282">
        <v>10926.530891046124</v>
      </c>
      <c r="BS282">
        <v>10932.95133583477</v>
      </c>
      <c r="BT282">
        <v>10656.198797781868</v>
      </c>
      <c r="BU282">
        <v>10402.565834599136</v>
      </c>
      <c r="BV282">
        <v>10172.100589340078</v>
      </c>
      <c r="BW282">
        <v>9257.5571943643045</v>
      </c>
      <c r="BX282">
        <v>10234.650685512017</v>
      </c>
      <c r="BY282">
        <v>10742.171491904175</v>
      </c>
      <c r="BZ282">
        <v>11880.217146442692</v>
      </c>
      <c r="CA282">
        <v>11764.334734159089</v>
      </c>
      <c r="CB282">
        <v>11769.989262631281</v>
      </c>
      <c r="CC282">
        <v>11679.81915030301</v>
      </c>
      <c r="CD282">
        <v>11464.883500239586</v>
      </c>
      <c r="CE282">
        <v>11478.358718842916</v>
      </c>
      <c r="CF282">
        <v>11205.698140381002</v>
      </c>
      <c r="CG282">
        <v>10951.226943135074</v>
      </c>
      <c r="CH282">
        <v>10713.830483892601</v>
      </c>
      <c r="CI282">
        <v>9786.3850091345375</v>
      </c>
      <c r="CJ282">
        <v>10746.222282180841</v>
      </c>
      <c r="CK282">
        <v>11235.116124122424</v>
      </c>
      <c r="CL282">
        <v>12357.682553446008</v>
      </c>
      <c r="CM282">
        <v>12235.637397431066</v>
      </c>
      <c r="CN282">
        <v>12246.535731479336</v>
      </c>
      <c r="CO282">
        <v>12177.136057377733</v>
      </c>
      <c r="CP282">
        <v>12000.863309794388</v>
      </c>
      <c r="CQ282">
        <v>12057.002569305769</v>
      </c>
      <c r="CR282">
        <v>11831.473687474052</v>
      </c>
      <c r="CS282">
        <v>11590.841641247429</v>
      </c>
      <c r="CT282">
        <v>11276.653070109818</v>
      </c>
      <c r="CU282">
        <v>10498.602148571334</v>
      </c>
      <c r="CV282">
        <v>1</v>
      </c>
      <c r="CW282">
        <f>'conditional forecasts_6'!CW282</f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f>'conditional forecasts_6'!CW283</f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7573.0440803608553</v>
      </c>
      <c r="E284">
        <v>7777.5229355826868</v>
      </c>
      <c r="F284">
        <v>8935.5287870371139</v>
      </c>
      <c r="G284">
        <v>8455.9926469541497</v>
      </c>
      <c r="H284">
        <v>8887.0618034681229</v>
      </c>
      <c r="I284">
        <v>8217.7941320417667</v>
      </c>
      <c r="J284">
        <v>8313.7160543007776</v>
      </c>
      <c r="K284">
        <v>8672.7270240719663</v>
      </c>
      <c r="L284">
        <v>7932.0125290744199</v>
      </c>
      <c r="M284">
        <v>8903.8416181968296</v>
      </c>
      <c r="N284">
        <v>8893.3347112454194</v>
      </c>
      <c r="O284">
        <v>8260.8768706076207</v>
      </c>
      <c r="P284">
        <v>8340.3230951273781</v>
      </c>
      <c r="Q284">
        <v>8028.9275584461384</v>
      </c>
      <c r="R284">
        <v>9156.2673316089022</v>
      </c>
      <c r="S284">
        <v>8606.9908473943269</v>
      </c>
      <c r="T284">
        <v>9024.5238321307279</v>
      </c>
      <c r="U284">
        <v>8354.6357702339465</v>
      </c>
      <c r="V284">
        <v>8420.7105704117075</v>
      </c>
      <c r="W284">
        <v>8770.2118553196397</v>
      </c>
      <c r="X284">
        <v>8051.5537919467342</v>
      </c>
      <c r="Y284">
        <v>9075.9245954724138</v>
      </c>
      <c r="Z284">
        <v>9133.2470477016595</v>
      </c>
      <c r="AA284">
        <v>8558.8347081350657</v>
      </c>
      <c r="AB284">
        <v>8669.7712889648337</v>
      </c>
      <c r="AC284">
        <v>8360.5751936548731</v>
      </c>
      <c r="AD284">
        <v>9469.7960984378769</v>
      </c>
      <c r="AE284">
        <v>8896.1299113663972</v>
      </c>
      <c r="AF284">
        <v>9295.2547387345439</v>
      </c>
      <c r="AG284">
        <v>8619.1504195045673</v>
      </c>
      <c r="AH284">
        <v>8691.0109912273183</v>
      </c>
      <c r="AI284">
        <v>9054.1746967793497</v>
      </c>
      <c r="AJ284">
        <v>8352.0300341192415</v>
      </c>
      <c r="AK284">
        <v>9392.0237341301017</v>
      </c>
      <c r="AL284">
        <v>9462.4072225829896</v>
      </c>
      <c r="AM284">
        <v>8898.416365547082</v>
      </c>
      <c r="AN284">
        <v>9017.6874150190088</v>
      </c>
      <c r="AO284">
        <v>8715.2092360240749</v>
      </c>
      <c r="AP284">
        <v>9829.7292904150709</v>
      </c>
      <c r="AQ284">
        <v>9260.0696227394383</v>
      </c>
      <c r="AR284">
        <v>9662.2431183089029</v>
      </c>
      <c r="AS284">
        <v>8988.8693442300992</v>
      </c>
      <c r="AT284">
        <v>9063.9336979520485</v>
      </c>
      <c r="AU284">
        <v>9431.4271000491717</v>
      </c>
      <c r="AV284">
        <v>8735.0019374265503</v>
      </c>
      <c r="AW284">
        <v>9781.9021054844197</v>
      </c>
      <c r="AX284">
        <v>9859.8285954767671</v>
      </c>
      <c r="AY284">
        <v>9303.3582367591262</v>
      </c>
      <c r="AZ284">
        <v>9429.5979012521857</v>
      </c>
      <c r="BA284">
        <v>9133.2777721680868</v>
      </c>
      <c r="BB284">
        <v>10253.167722509459</v>
      </c>
      <c r="BC284">
        <v>9688.3022415033538</v>
      </c>
      <c r="BD284">
        <v>10094.967080943143</v>
      </c>
      <c r="BE284">
        <v>9426.0074835584273</v>
      </c>
      <c r="BF284">
        <v>9505.5354125132326</v>
      </c>
      <c r="BG284">
        <v>9877.5741876662978</v>
      </c>
      <c r="BH284">
        <v>9185.7545538203831</v>
      </c>
      <c r="BI284">
        <v>10237.291563168323</v>
      </c>
      <c r="BJ284">
        <v>10319.882007902515</v>
      </c>
      <c r="BK284">
        <v>9768.1311665380963</v>
      </c>
      <c r="BL284">
        <v>9899.1939460340382</v>
      </c>
      <c r="BM284">
        <v>9607.8430979416626</v>
      </c>
      <c r="BN284">
        <v>10732.858463266246</v>
      </c>
      <c r="BO284">
        <v>10173.230274828322</v>
      </c>
      <c r="BP284">
        <v>10585.134585522394</v>
      </c>
      <c r="BQ284">
        <v>9921.244218287462</v>
      </c>
      <c r="BR284">
        <v>10005.456387583814</v>
      </c>
      <c r="BS284">
        <v>10381.57885591171</v>
      </c>
      <c r="BT284">
        <v>9693.088947347931</v>
      </c>
      <c r="BU284">
        <v>10747.186784347643</v>
      </c>
      <c r="BV284">
        <v>10831.761967609855</v>
      </c>
      <c r="BW284">
        <v>10281.84920864589</v>
      </c>
      <c r="BX284">
        <v>10415.225247312979</v>
      </c>
      <c r="BY284">
        <v>10127.340846824576</v>
      </c>
      <c r="BZ284">
        <v>11257.495162130665</v>
      </c>
      <c r="CA284">
        <v>10704.796625801948</v>
      </c>
      <c r="CB284">
        <v>11124.966498115351</v>
      </c>
      <c r="CC284">
        <v>10469.636817754777</v>
      </c>
      <c r="CD284">
        <v>10561.288488406357</v>
      </c>
      <c r="CE284">
        <v>10942.312318962648</v>
      </c>
      <c r="CF284">
        <v>10255.257033835525</v>
      </c>
      <c r="CG284">
        <v>11307.167262132309</v>
      </c>
      <c r="CH284">
        <v>11386.762668209714</v>
      </c>
      <c r="CI284">
        <v>10830.7495089765</v>
      </c>
      <c r="CJ284">
        <v>10958.712401584691</v>
      </c>
      <c r="CK284">
        <v>10668.125274659969</v>
      </c>
      <c r="CL284">
        <v>11801.42954193474</v>
      </c>
      <c r="CM284">
        <v>11256.632705495804</v>
      </c>
      <c r="CN284">
        <v>11693.174799644608</v>
      </c>
      <c r="CO284">
        <v>11060.860193509332</v>
      </c>
      <c r="CP284">
        <v>11174.294885668463</v>
      </c>
      <c r="CQ284">
        <v>11598.358922232273</v>
      </c>
      <c r="CR284">
        <v>10910.410798128265</v>
      </c>
      <c r="CS284">
        <v>11908.597137714009</v>
      </c>
      <c r="CT284">
        <v>12149.570435523528</v>
      </c>
      <c r="CU284">
        <v>11112.166452087902</v>
      </c>
      <c r="CV284">
        <v>-1</v>
      </c>
      <c r="CW284">
        <f>'conditional forecasts_6'!CW284</f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f>'conditional forecasts_6'!CW285</f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7096.1264527826888</v>
      </c>
      <c r="E286">
        <v>8417.9876891719996</v>
      </c>
      <c r="F286">
        <v>9855.7870264641788</v>
      </c>
      <c r="G286">
        <v>9882.7376209228205</v>
      </c>
      <c r="H286">
        <v>10025.489240842018</v>
      </c>
      <c r="I286">
        <v>10278.21027642751</v>
      </c>
      <c r="J286">
        <v>9910.7539967649027</v>
      </c>
      <c r="K286">
        <v>9457.4196822646118</v>
      </c>
      <c r="L286">
        <v>8803.5127218892121</v>
      </c>
      <c r="M286">
        <v>7511.4776984834016</v>
      </c>
      <c r="N286">
        <v>6585.5873714271975</v>
      </c>
      <c r="O286">
        <v>5468.1831451800545</v>
      </c>
      <c r="P286">
        <v>7898.2047214581726</v>
      </c>
      <c r="Q286">
        <v>9322.4273310722438</v>
      </c>
      <c r="R286">
        <v>11049.541414627776</v>
      </c>
      <c r="S286">
        <v>10887.058397978915</v>
      </c>
      <c r="T286">
        <v>10832.233252560047</v>
      </c>
      <c r="U286">
        <v>10808.246248440273</v>
      </c>
      <c r="V286">
        <v>10191.83728798505</v>
      </c>
      <c r="W286">
        <v>9605.2254927632057</v>
      </c>
      <c r="X286">
        <v>8921.0980393687914</v>
      </c>
      <c r="Y286">
        <v>7696.6033628173127</v>
      </c>
      <c r="Z286">
        <v>6884.6755621563125</v>
      </c>
      <c r="AA286">
        <v>5879.1289091694043</v>
      </c>
      <c r="AB286">
        <v>8393.3768097761313</v>
      </c>
      <c r="AC286">
        <v>9862.7513207694446</v>
      </c>
      <c r="AD286">
        <v>11598.964754843633</v>
      </c>
      <c r="AE286">
        <v>11421.345183117577</v>
      </c>
      <c r="AF286">
        <v>11339.820938125113</v>
      </c>
      <c r="AG286">
        <v>11287.621169129538</v>
      </c>
      <c r="AH286">
        <v>10648.217262064447</v>
      </c>
      <c r="AI286">
        <v>10047.645522037459</v>
      </c>
      <c r="AJ286">
        <v>9360.3383671583506</v>
      </c>
      <c r="AK286">
        <v>8143.6165880582612</v>
      </c>
      <c r="AL286">
        <v>7348.9148720452513</v>
      </c>
      <c r="AM286">
        <v>6366.8837785880496</v>
      </c>
      <c r="AN286">
        <v>8906.6821147543869</v>
      </c>
      <c r="AO286">
        <v>10399.316510776278</v>
      </c>
      <c r="AP286">
        <v>12153.231602242311</v>
      </c>
      <c r="AQ286">
        <v>11986.349448119483</v>
      </c>
      <c r="AR286">
        <v>11909.210560255706</v>
      </c>
      <c r="AS286">
        <v>11857.181962830909</v>
      </c>
      <c r="AT286">
        <v>11216.516425067613</v>
      </c>
      <c r="AU286">
        <v>10615.761958372897</v>
      </c>
      <c r="AV286">
        <v>9930.9589918965576</v>
      </c>
      <c r="AW286">
        <v>8719.9224055366485</v>
      </c>
      <c r="AX286">
        <v>7933.6366171008967</v>
      </c>
      <c r="AY286">
        <v>6961.7457813094197</v>
      </c>
      <c r="AZ286">
        <v>9512.2695438469418</v>
      </c>
      <c r="BA286">
        <v>11015.265655093302</v>
      </c>
      <c r="BB286">
        <v>12778.585425127869</v>
      </c>
      <c r="BC286">
        <v>12619.931767317936</v>
      </c>
      <c r="BD286">
        <v>12549.920906609945</v>
      </c>
      <c r="BE286">
        <v>12504.168841674345</v>
      </c>
      <c r="BF286">
        <v>11869.230567416713</v>
      </c>
      <c r="BG286">
        <v>11273.917801395772</v>
      </c>
      <c r="BH286">
        <v>10594.445131888346</v>
      </c>
      <c r="BI286">
        <v>9388.7045692514512</v>
      </c>
      <c r="BJ286">
        <v>8607.6915862679598</v>
      </c>
      <c r="BK286">
        <v>7641.0513623401166</v>
      </c>
      <c r="BL286">
        <v>10196.854542720255</v>
      </c>
      <c r="BM286">
        <v>11705.298572096061</v>
      </c>
      <c r="BN286">
        <v>13474.458517480998</v>
      </c>
      <c r="BO286">
        <v>13322.287144123449</v>
      </c>
      <c r="BP286">
        <v>13259.574161107601</v>
      </c>
      <c r="BQ286">
        <v>13221.914487552342</v>
      </c>
      <c r="BR286">
        <v>12595.556198763712</v>
      </c>
      <c r="BS286">
        <v>12008.698645675251</v>
      </c>
      <c r="BT286">
        <v>11336.722165034855</v>
      </c>
      <c r="BU286">
        <v>10136.653668732633</v>
      </c>
      <c r="BV286">
        <v>9358.8590225822099</v>
      </c>
      <c r="BW286">
        <v>8392.8633100997704</v>
      </c>
      <c r="BX286">
        <v>10947.319082942584</v>
      </c>
      <c r="BY286">
        <v>12453.73966521482</v>
      </c>
      <c r="BZ286">
        <v>14222.071799200519</v>
      </c>
      <c r="CA286">
        <v>14072.307033429744</v>
      </c>
      <c r="CB286">
        <v>14016.89605629248</v>
      </c>
      <c r="CC286">
        <v>13992.139485838075</v>
      </c>
      <c r="CD286">
        <v>13383.573640802473</v>
      </c>
      <c r="CE286">
        <v>12817.114047966908</v>
      </c>
      <c r="CF286">
        <v>12164.4683683041</v>
      </c>
      <c r="CG286">
        <v>10978.245623097959</v>
      </c>
      <c r="CH286">
        <v>10204.512187291419</v>
      </c>
      <c r="CI286">
        <v>9229.9311919561897</v>
      </c>
      <c r="CJ286">
        <v>11763.297001732677</v>
      </c>
      <c r="CK286">
        <v>13239.593131226862</v>
      </c>
      <c r="CL286">
        <v>14975.947254364946</v>
      </c>
      <c r="CM286">
        <v>14805.146790314002</v>
      </c>
      <c r="CN286">
        <v>14743.971370864285</v>
      </c>
      <c r="CO286">
        <v>14741.803438563697</v>
      </c>
      <c r="CP286">
        <v>14193.835655890822</v>
      </c>
      <c r="CQ286">
        <v>13684.191922324069</v>
      </c>
      <c r="CR286">
        <v>13134.389101056873</v>
      </c>
      <c r="CS286">
        <v>12006.119786991483</v>
      </c>
      <c r="CT286">
        <v>11087.123558007333</v>
      </c>
      <c r="CU286">
        <v>10640.449542817696</v>
      </c>
      <c r="CV286">
        <v>1</v>
      </c>
      <c r="CW286">
        <f>'conditional forecasts_6'!CW286</f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f>'conditional forecasts_6'!CW287</f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8258.0336614872049</v>
      </c>
      <c r="E288">
        <v>7580.6750736260319</v>
      </c>
      <c r="F288">
        <v>8612.8950567312568</v>
      </c>
      <c r="G288">
        <v>8646.0035109719502</v>
      </c>
      <c r="H288">
        <v>9479.632621291732</v>
      </c>
      <c r="I288">
        <v>8043.3904340027138</v>
      </c>
      <c r="J288">
        <v>8758.9609166480659</v>
      </c>
      <c r="K288">
        <v>9031.1061932728207</v>
      </c>
      <c r="L288">
        <v>8360.9032494314033</v>
      </c>
      <c r="M288">
        <v>10338.481019982308</v>
      </c>
      <c r="N288">
        <v>9814.9801340947961</v>
      </c>
      <c r="O288">
        <v>9809.5779080404427</v>
      </c>
      <c r="P288">
        <v>7994.5281496244479</v>
      </c>
      <c r="Q288">
        <v>7687.8195601531634</v>
      </c>
      <c r="R288">
        <v>8918.800207246908</v>
      </c>
      <c r="S288">
        <v>8912.0204980889066</v>
      </c>
      <c r="T288">
        <v>9776.6096182027486</v>
      </c>
      <c r="U288">
        <v>8309.7448421994923</v>
      </c>
      <c r="V288">
        <v>8902.2054057407004</v>
      </c>
      <c r="W288">
        <v>9087.6310208450959</v>
      </c>
      <c r="X288">
        <v>8397.3772347292652</v>
      </c>
      <c r="Y288">
        <v>10418.833825699061</v>
      </c>
      <c r="Z288">
        <v>9980.3056822252838</v>
      </c>
      <c r="AA288">
        <v>10054.721785574262</v>
      </c>
      <c r="AB288">
        <v>8283.405165473454</v>
      </c>
      <c r="AC288">
        <v>7982.3343366969448</v>
      </c>
      <c r="AD288">
        <v>9196.1149192635949</v>
      </c>
      <c r="AE288">
        <v>9168.9687928216044</v>
      </c>
      <c r="AF288">
        <v>10025.181821105285</v>
      </c>
      <c r="AG288">
        <v>8566.7090538049615</v>
      </c>
      <c r="AH288">
        <v>9179.8290014131271</v>
      </c>
      <c r="AI288">
        <v>9390.1023826213186</v>
      </c>
      <c r="AJ288">
        <v>8722.3036554020055</v>
      </c>
      <c r="AK288">
        <v>10761.211578783845</v>
      </c>
      <c r="AL288">
        <v>10336.256616012093</v>
      </c>
      <c r="AM288">
        <v>10423.090541911744</v>
      </c>
      <c r="AN288">
        <v>8665.1299176835673</v>
      </c>
      <c r="AO288">
        <v>8378.7764428256505</v>
      </c>
      <c r="AP288">
        <v>9607.646970448759</v>
      </c>
      <c r="AQ288">
        <v>9594.5696387208445</v>
      </c>
      <c r="AR288">
        <v>10463.023443248811</v>
      </c>
      <c r="AS288">
        <v>9015.1560696798151</v>
      </c>
      <c r="AT288">
        <v>9638.1960195973879</v>
      </c>
      <c r="AU288">
        <v>9858.8144964700441</v>
      </c>
      <c r="AV288">
        <v>9202.4976343004073</v>
      </c>
      <c r="AW288">
        <v>11254.087362430288</v>
      </c>
      <c r="AX288">
        <v>10842.539336425914</v>
      </c>
      <c r="AY288">
        <v>10942.820250372288</v>
      </c>
      <c r="AZ288">
        <v>9197.7853208918605</v>
      </c>
      <c r="BA288">
        <v>8923.5843370438724</v>
      </c>
      <c r="BB288">
        <v>10163.888234856664</v>
      </c>
      <c r="BC288">
        <v>10161.752025772443</v>
      </c>
      <c r="BD288">
        <v>11040.893215776581</v>
      </c>
      <c r="BE288">
        <v>9603.6034035351877</v>
      </c>
      <c r="BF288">
        <v>10237.139921248228</v>
      </c>
      <c r="BG288">
        <v>10468.13373125145</v>
      </c>
      <c r="BH288">
        <v>9822.0295087331342</v>
      </c>
      <c r="BI288">
        <v>11883.675089977873</v>
      </c>
      <c r="BJ288">
        <v>11482.089380718586</v>
      </c>
      <c r="BK288">
        <v>11592.335627969969</v>
      </c>
      <c r="BL288">
        <v>9857.3595331549805</v>
      </c>
      <c r="BM288">
        <v>9593.360080152248</v>
      </c>
      <c r="BN288">
        <v>10843.996053490317</v>
      </c>
      <c r="BO288">
        <v>10852.244678049821</v>
      </c>
      <c r="BP288">
        <v>11741.686100903436</v>
      </c>
      <c r="BQ288">
        <v>10314.426949297958</v>
      </c>
      <c r="BR288">
        <v>10957.511701510177</v>
      </c>
      <c r="BS288">
        <v>11197.3657383067</v>
      </c>
      <c r="BT288">
        <v>10559.293431918788</v>
      </c>
      <c r="BU288">
        <v>12628.145049216047</v>
      </c>
      <c r="BV288">
        <v>12233.159293264969</v>
      </c>
      <c r="BW288">
        <v>12349.867145971728</v>
      </c>
      <c r="BX288">
        <v>10621.876008366646</v>
      </c>
      <c r="BY288">
        <v>10366.077276194681</v>
      </c>
      <c r="BZ288">
        <v>11626.603092021414</v>
      </c>
      <c r="CA288">
        <v>11646.42279999821</v>
      </c>
      <c r="CB288">
        <v>12548.481335446671</v>
      </c>
      <c r="CC288">
        <v>11133.68368274406</v>
      </c>
      <c r="CD288">
        <v>11787.624276031112</v>
      </c>
      <c r="CE288">
        <v>12035.468815169796</v>
      </c>
      <c r="CF288">
        <v>11401.964592250604</v>
      </c>
      <c r="CG288">
        <v>13472.205418214324</v>
      </c>
      <c r="CH288">
        <v>13076.596576322161</v>
      </c>
      <c r="CI288">
        <v>13192.320542863636</v>
      </c>
      <c r="CJ288">
        <v>11464.028381817763</v>
      </c>
      <c r="CK288">
        <v>11210.466614239256</v>
      </c>
      <c r="CL288">
        <v>12478.684200348212</v>
      </c>
      <c r="CM288">
        <v>12507.706834817745</v>
      </c>
      <c r="CN288">
        <v>13431.778091954317</v>
      </c>
      <c r="CO288">
        <v>12043.60214555405</v>
      </c>
      <c r="CP288">
        <v>12717.224658435796</v>
      </c>
      <c r="CQ288">
        <v>13035.966170223612</v>
      </c>
      <c r="CR288">
        <v>12355.555575906066</v>
      </c>
      <c r="CS288">
        <v>14395.406474388281</v>
      </c>
      <c r="CT288">
        <v>14321.904145936463</v>
      </c>
      <c r="CU288">
        <v>13385.693633809555</v>
      </c>
      <c r="CV288">
        <v>-1</v>
      </c>
      <c r="CW288">
        <f>'conditional forecasts_6'!CW288</f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f>'conditional forecasts_6'!CW289</f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15217.064317021579</v>
      </c>
      <c r="E290">
        <v>15596.223078185591</v>
      </c>
      <c r="F290">
        <v>18685.704407755791</v>
      </c>
      <c r="G290">
        <v>21103.827905241669</v>
      </c>
      <c r="H290">
        <v>23497.540665779779</v>
      </c>
      <c r="I290">
        <v>25525.057326681665</v>
      </c>
      <c r="J290">
        <v>25365.082538510902</v>
      </c>
      <c r="K290">
        <v>24477.677405571878</v>
      </c>
      <c r="L290">
        <v>21522.935074814755</v>
      </c>
      <c r="M290">
        <v>16464.243562183929</v>
      </c>
      <c r="N290">
        <v>11950.938181660682</v>
      </c>
      <c r="O290">
        <v>6870.1511702986327</v>
      </c>
      <c r="P290">
        <v>11402.260113792181</v>
      </c>
      <c r="Q290">
        <v>16638.499677356165</v>
      </c>
      <c r="R290">
        <v>23809.610790801002</v>
      </c>
      <c r="S290">
        <v>26693.703796046109</v>
      </c>
      <c r="T290">
        <v>27979.771044927635</v>
      </c>
      <c r="U290">
        <v>27947.092267148088</v>
      </c>
      <c r="V290">
        <v>25511.034415540988</v>
      </c>
      <c r="W290">
        <v>23214.028307201828</v>
      </c>
      <c r="X290">
        <v>20132.309556581233</v>
      </c>
      <c r="Y290">
        <v>15925.889753240328</v>
      </c>
      <c r="Z290">
        <v>12541.467366873381</v>
      </c>
      <c r="AA290">
        <v>8305.0172035340911</v>
      </c>
      <c r="AB290">
        <v>13187.674536905566</v>
      </c>
      <c r="AC290">
        <v>18354.12923996559</v>
      </c>
      <c r="AD290">
        <v>25256.268292665543</v>
      </c>
      <c r="AE290">
        <v>27887.85553954904</v>
      </c>
      <c r="AF290">
        <v>29045.149283474238</v>
      </c>
      <c r="AG290">
        <v>28996.433638152495</v>
      </c>
      <c r="AH290">
        <v>26583.523509433297</v>
      </c>
      <c r="AI290">
        <v>24281.852233478232</v>
      </c>
      <c r="AJ290">
        <v>21148.437186594896</v>
      </c>
      <c r="AK290">
        <v>16871.383556442073</v>
      </c>
      <c r="AL290">
        <v>13443.515872248412</v>
      </c>
      <c r="AM290">
        <v>9221.912794210617</v>
      </c>
      <c r="AN290">
        <v>14176.582193641381</v>
      </c>
      <c r="AO290">
        <v>19443.004531447339</v>
      </c>
      <c r="AP290">
        <v>26434.075983780538</v>
      </c>
      <c r="AQ290">
        <v>29114.518680123685</v>
      </c>
      <c r="AR290">
        <v>30272.472743770981</v>
      </c>
      <c r="AS290">
        <v>30188.075181690212</v>
      </c>
      <c r="AT290">
        <v>27725.487081794839</v>
      </c>
      <c r="AU290">
        <v>25381.477906375683</v>
      </c>
      <c r="AV290">
        <v>22225.516546121547</v>
      </c>
      <c r="AW290">
        <v>17947.394738217929</v>
      </c>
      <c r="AX290">
        <v>14533.904849509185</v>
      </c>
      <c r="AY290">
        <v>10333.412751490037</v>
      </c>
      <c r="AZ290">
        <v>15308.725464023104</v>
      </c>
      <c r="BA290">
        <v>20591.522302819678</v>
      </c>
      <c r="BB290">
        <v>27593.998920094302</v>
      </c>
      <c r="BC290">
        <v>30281.861569285491</v>
      </c>
      <c r="BD290">
        <v>31444.541697357719</v>
      </c>
      <c r="BE290">
        <v>31363.078538331647</v>
      </c>
      <c r="BF290">
        <v>28902.136315202188</v>
      </c>
      <c r="BG290">
        <v>26558.883265928642</v>
      </c>
      <c r="BH290">
        <v>23403.283392978075</v>
      </c>
      <c r="BI290">
        <v>19125.661348000707</v>
      </c>
      <c r="BJ290">
        <v>15713.161818580857</v>
      </c>
      <c r="BK290">
        <v>11514.167125732447</v>
      </c>
      <c r="BL290">
        <v>16491.234356834098</v>
      </c>
      <c r="BM290">
        <v>21775.810637111383</v>
      </c>
      <c r="BN290">
        <v>28780.20767822686</v>
      </c>
      <c r="BO290">
        <v>31470.755970554863</v>
      </c>
      <c r="BP290">
        <v>32637.873320323673</v>
      </c>
      <c r="BQ290">
        <v>32563.519532516548</v>
      </c>
      <c r="BR290">
        <v>30112.677541598379</v>
      </c>
      <c r="BS290">
        <v>27781.826634744797</v>
      </c>
      <c r="BT290">
        <v>24639.149509912531</v>
      </c>
      <c r="BU290">
        <v>20372.396081215069</v>
      </c>
      <c r="BV290">
        <v>16965.943972518882</v>
      </c>
      <c r="BW290">
        <v>12765.948818845809</v>
      </c>
      <c r="BX290">
        <v>17733.975105976653</v>
      </c>
      <c r="BY290">
        <v>23002.263012325169</v>
      </c>
      <c r="BZ290">
        <v>29986.042554844873</v>
      </c>
      <c r="CA290">
        <v>32656.717682670078</v>
      </c>
      <c r="CB290">
        <v>33811.466452798399</v>
      </c>
      <c r="CC290">
        <v>33739.491590916026</v>
      </c>
      <c r="CD290">
        <v>31311.418759566983</v>
      </c>
      <c r="CE290">
        <v>29025.13676643293</v>
      </c>
      <c r="CF290">
        <v>25943.465804850861</v>
      </c>
      <c r="CG290">
        <v>21740.944458355927</v>
      </c>
      <c r="CH290">
        <v>18382.420927094376</v>
      </c>
      <c r="CI290">
        <v>14193.463075294603</v>
      </c>
      <c r="CJ290">
        <v>19122.151181284917</v>
      </c>
      <c r="CK290">
        <v>24301.473929244108</v>
      </c>
      <c r="CL290">
        <v>31165.240006922162</v>
      </c>
      <c r="CM290">
        <v>33719.419163759667</v>
      </c>
      <c r="CN290">
        <v>34787.406860116011</v>
      </c>
      <c r="CO290">
        <v>34701.492100563461</v>
      </c>
      <c r="CP290">
        <v>32358.114977007506</v>
      </c>
      <c r="CQ290">
        <v>30168.924962924189</v>
      </c>
      <c r="CR290">
        <v>27260.38661193259</v>
      </c>
      <c r="CS290">
        <v>23220.325307043204</v>
      </c>
      <c r="CT290">
        <v>19862.068534702066</v>
      </c>
      <c r="CU290">
        <v>16999.034785168631</v>
      </c>
      <c r="CV290">
        <v>1</v>
      </c>
      <c r="CW290">
        <f>'conditional forecasts_6'!CW290</f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f>'conditional forecasts_6'!CW291</f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17281.766765639328</v>
      </c>
      <c r="E292">
        <v>16871.160552417481</v>
      </c>
      <c r="F292">
        <v>17736.541316462346</v>
      </c>
      <c r="G292">
        <v>16019.863353878882</v>
      </c>
      <c r="H292">
        <v>16884.731043785461</v>
      </c>
      <c r="I292">
        <v>16523.016448297498</v>
      </c>
      <c r="J292">
        <v>18798.535645565007</v>
      </c>
      <c r="K292">
        <v>21299.772735148126</v>
      </c>
      <c r="L292">
        <v>21771.93928808959</v>
      </c>
      <c r="M292">
        <v>24621.111226407953</v>
      </c>
      <c r="N292">
        <v>24007.64750231542</v>
      </c>
      <c r="O292">
        <v>21518.926780151174</v>
      </c>
      <c r="P292">
        <v>18026.288345543224</v>
      </c>
      <c r="Q292">
        <v>13719.410334754126</v>
      </c>
      <c r="R292">
        <v>13684.673061814847</v>
      </c>
      <c r="S292">
        <v>13828.249543260899</v>
      </c>
      <c r="T292">
        <v>17949.822926773511</v>
      </c>
      <c r="U292">
        <v>19785.105076687156</v>
      </c>
      <c r="V292">
        <v>22384.342380631795</v>
      </c>
      <c r="W292">
        <v>23927.138432652609</v>
      </c>
      <c r="X292">
        <v>22959.768375562056</v>
      </c>
      <c r="Y292">
        <v>24645.047534668462</v>
      </c>
      <c r="Z292">
        <v>23582.501139092408</v>
      </c>
      <c r="AA292">
        <v>21345.800842118129</v>
      </c>
      <c r="AB292">
        <v>18461.874259731598</v>
      </c>
      <c r="AC292">
        <v>14713.510742719176</v>
      </c>
      <c r="AD292">
        <v>14947.147974827505</v>
      </c>
      <c r="AE292">
        <v>15059.569310524232</v>
      </c>
      <c r="AF292">
        <v>18994.591781104828</v>
      </c>
      <c r="AG292">
        <v>20658.203865037216</v>
      </c>
      <c r="AH292">
        <v>23200.388731316358</v>
      </c>
      <c r="AI292">
        <v>24801.816197183743</v>
      </c>
      <c r="AJ292">
        <v>23942.976097330502</v>
      </c>
      <c r="AK292">
        <v>25710.903784128648</v>
      </c>
      <c r="AL292">
        <v>24664.309413306648</v>
      </c>
      <c r="AM292">
        <v>22384.075344886762</v>
      </c>
      <c r="AN292">
        <v>19436.136956022776</v>
      </c>
      <c r="AO292">
        <v>15645.470937317934</v>
      </c>
      <c r="AP292">
        <v>15881.152614030745</v>
      </c>
      <c r="AQ292">
        <v>16036.256858555027</v>
      </c>
      <c r="AR292">
        <v>20032.736814107571</v>
      </c>
      <c r="AS292">
        <v>21751.473358929976</v>
      </c>
      <c r="AT292">
        <v>24326.51230956674</v>
      </c>
      <c r="AU292">
        <v>25936.385463205486</v>
      </c>
      <c r="AV292">
        <v>25070.151810584386</v>
      </c>
      <c r="AW292">
        <v>26827.0810506856</v>
      </c>
      <c r="AX292">
        <v>25775.306871351233</v>
      </c>
      <c r="AY292">
        <v>23499.252241175291</v>
      </c>
      <c r="AZ292">
        <v>20563.151798049883</v>
      </c>
      <c r="BA292">
        <v>16787.829120848772</v>
      </c>
      <c r="BB292">
        <v>17038.615947328701</v>
      </c>
      <c r="BC292">
        <v>17206.789666231678</v>
      </c>
      <c r="BD292">
        <v>21214.407731256593</v>
      </c>
      <c r="BE292">
        <v>22943.360747170977</v>
      </c>
      <c r="BF292">
        <v>25528.554134049522</v>
      </c>
      <c r="BG292">
        <v>27148.719370472565</v>
      </c>
      <c r="BH292">
        <v>26292.583948298296</v>
      </c>
      <c r="BI292">
        <v>28059.019223261508</v>
      </c>
      <c r="BJ292">
        <v>27016.086655589108</v>
      </c>
      <c r="BK292">
        <v>24748.535370523736</v>
      </c>
      <c r="BL292">
        <v>21821.086275301655</v>
      </c>
      <c r="BM292">
        <v>18054.861663507039</v>
      </c>
      <c r="BN292">
        <v>18315.081696058834</v>
      </c>
      <c r="BO292">
        <v>18492.530805204675</v>
      </c>
      <c r="BP292">
        <v>22508.639479978578</v>
      </c>
      <c r="BQ292">
        <v>24244.855436838789</v>
      </c>
      <c r="BR292">
        <v>26836.051586081761</v>
      </c>
      <c r="BS292">
        <v>28461.384138350157</v>
      </c>
      <c r="BT292">
        <v>27610.348896863645</v>
      </c>
      <c r="BU292">
        <v>29382.742442427079</v>
      </c>
      <c r="BV292">
        <v>28347.528143864423</v>
      </c>
      <c r="BW292">
        <v>26090.168990933453</v>
      </c>
      <c r="BX292">
        <v>23175.709278485647</v>
      </c>
      <c r="BY292">
        <v>19424.913723364767</v>
      </c>
      <c r="BZ292">
        <v>19701.638757327062</v>
      </c>
      <c r="CA292">
        <v>19894.140143946926</v>
      </c>
      <c r="CB292">
        <v>23920.473084425525</v>
      </c>
      <c r="CC292">
        <v>25658.858475129739</v>
      </c>
      <c r="CD292">
        <v>28242.664743290457</v>
      </c>
      <c r="CE292">
        <v>29852.796851675317</v>
      </c>
      <c r="CF292">
        <v>28984.439650155706</v>
      </c>
      <c r="CG292">
        <v>30745.779587469973</v>
      </c>
      <c r="CH292">
        <v>29714.139816376875</v>
      </c>
      <c r="CI292">
        <v>27479.541321471341</v>
      </c>
      <c r="CJ292">
        <v>24604.139471200015</v>
      </c>
      <c r="CK292">
        <v>20899.729489681911</v>
      </c>
      <c r="CL292">
        <v>21219.275770205182</v>
      </c>
      <c r="CM292">
        <v>21435.289909295163</v>
      </c>
      <c r="CN292">
        <v>25470.713291835073</v>
      </c>
      <c r="CO292">
        <v>27202.749090449375</v>
      </c>
      <c r="CP292">
        <v>29760.276930780121</v>
      </c>
      <c r="CQ292">
        <v>31386.573536768774</v>
      </c>
      <c r="CR292">
        <v>30417.601005893146</v>
      </c>
      <c r="CS292">
        <v>32049.616923453505</v>
      </c>
      <c r="CT292">
        <v>31287.313682012398</v>
      </c>
      <c r="CU292">
        <v>28061.559796694524</v>
      </c>
      <c r="CV292">
        <v>-1</v>
      </c>
      <c r="CW292">
        <f>'conditional forecasts_6'!CW292</f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f>'conditional forecasts_6'!CW293</f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2046.1852482108666</v>
      </c>
      <c r="E294">
        <v>2419.9251745621063</v>
      </c>
      <c r="F294">
        <v>2804.5451717130441</v>
      </c>
      <c r="G294">
        <v>2950.3316228136437</v>
      </c>
      <c r="H294">
        <v>3080.6679158752981</v>
      </c>
      <c r="I294">
        <v>3181.1334966386107</v>
      </c>
      <c r="J294">
        <v>3181.8556472633072</v>
      </c>
      <c r="K294">
        <v>3084.5033264011709</v>
      </c>
      <c r="L294">
        <v>2937.7051586123321</v>
      </c>
      <c r="M294">
        <v>2644.4126948313506</v>
      </c>
      <c r="N294">
        <v>2307.2695220969226</v>
      </c>
      <c r="O294">
        <v>2013.9090241886124</v>
      </c>
      <c r="P294">
        <v>2416.8101207103741</v>
      </c>
      <c r="Q294">
        <v>2832.8242913875611</v>
      </c>
      <c r="R294">
        <v>3259.8681759792571</v>
      </c>
      <c r="S294">
        <v>3301.4621200240549</v>
      </c>
      <c r="T294">
        <v>3331.1042034906659</v>
      </c>
      <c r="U294">
        <v>3339.5586470842045</v>
      </c>
      <c r="V294">
        <v>3285.469284703408</v>
      </c>
      <c r="W294">
        <v>3174.3836672668467</v>
      </c>
      <c r="X294">
        <v>3029.8510413624649</v>
      </c>
      <c r="Y294">
        <v>2747.7927382339508</v>
      </c>
      <c r="Z294">
        <v>2423.5409236935261</v>
      </c>
      <c r="AA294">
        <v>2142.4579477411467</v>
      </c>
      <c r="AB294">
        <v>2559.3428515923688</v>
      </c>
      <c r="AC294">
        <v>2991.0590656720806</v>
      </c>
      <c r="AD294">
        <v>3432.7197390752408</v>
      </c>
      <c r="AE294">
        <v>3484.1402238710552</v>
      </c>
      <c r="AF294">
        <v>3516.2171337903428</v>
      </c>
      <c r="AG294">
        <v>3519.7428042112469</v>
      </c>
      <c r="AH294">
        <v>3456.1222837491423</v>
      </c>
      <c r="AI294">
        <v>3335.0639577753655</v>
      </c>
      <c r="AJ294">
        <v>3183.8721035287963</v>
      </c>
      <c r="AK294">
        <v>2900.5053254963705</v>
      </c>
      <c r="AL294">
        <v>2580.2065982987128</v>
      </c>
      <c r="AM294">
        <v>2306.6159221307435</v>
      </c>
      <c r="AN294">
        <v>2732.176987788856</v>
      </c>
      <c r="AO294">
        <v>3171.716241448054</v>
      </c>
      <c r="AP294">
        <v>3619.1733346034916</v>
      </c>
      <c r="AQ294">
        <v>3674.12400976754</v>
      </c>
      <c r="AR294">
        <v>3707.8919565232309</v>
      </c>
      <c r="AS294">
        <v>3711.9845153181122</v>
      </c>
      <c r="AT294">
        <v>3648.5042681262948</v>
      </c>
      <c r="AU294">
        <v>3527.6826782369753</v>
      </c>
      <c r="AV294">
        <v>3377.144453964203</v>
      </c>
      <c r="AW294">
        <v>3095.0030240141996</v>
      </c>
      <c r="AX294">
        <v>2776.5343828545274</v>
      </c>
      <c r="AY294">
        <v>2505.3155016128276</v>
      </c>
      <c r="AZ294">
        <v>2933.6459662973666</v>
      </c>
      <c r="BA294">
        <v>3376.1497588451011</v>
      </c>
      <c r="BB294">
        <v>3826.545861781552</v>
      </c>
      <c r="BC294">
        <v>3884.2217911805719</v>
      </c>
      <c r="BD294">
        <v>3920.3883354010532</v>
      </c>
      <c r="BE294">
        <v>3926.5330293896059</v>
      </c>
      <c r="BF294">
        <v>3864.8182902685521</v>
      </c>
      <c r="BG294">
        <v>3745.5783143138005</v>
      </c>
      <c r="BH294">
        <v>3596.5405826413935</v>
      </c>
      <c r="BI294">
        <v>3315.8900484873875</v>
      </c>
      <c r="BJ294">
        <v>2998.9336475572022</v>
      </c>
      <c r="BK294">
        <v>2729.2509378270342</v>
      </c>
      <c r="BL294">
        <v>3159.1399733537842</v>
      </c>
      <c r="BM294">
        <v>3603.2416610090213</v>
      </c>
      <c r="BN294">
        <v>4055.3194228080529</v>
      </c>
      <c r="BO294">
        <v>4114.8227250835653</v>
      </c>
      <c r="BP294">
        <v>4153.0153124356966</v>
      </c>
      <c r="BQ294">
        <v>4161.3952187348405</v>
      </c>
      <c r="BR294">
        <v>4102.0656588175761</v>
      </c>
      <c r="BS294">
        <v>3985.223309566074</v>
      </c>
      <c r="BT294">
        <v>3838.3972491563854</v>
      </c>
      <c r="BU294">
        <v>3559.5563589162466</v>
      </c>
      <c r="BV294">
        <v>3243.834267475836</v>
      </c>
      <c r="BW294">
        <v>2974.7425373669853</v>
      </c>
      <c r="BX294">
        <v>3404.6636963555793</v>
      </c>
      <c r="BY294">
        <v>3848.4929775431328</v>
      </c>
      <c r="BZ294">
        <v>4300.3965268557431</v>
      </c>
      <c r="CA294">
        <v>4360.3113452151783</v>
      </c>
      <c r="CB294">
        <v>4399.9706349041608</v>
      </c>
      <c r="CC294">
        <v>4411.1915417075907</v>
      </c>
      <c r="CD294">
        <v>4356.1060041080455</v>
      </c>
      <c r="CE294">
        <v>4244.5421102111768</v>
      </c>
      <c r="CF294">
        <v>4103.2275462995567</v>
      </c>
      <c r="CG294">
        <v>3828.9721938101211</v>
      </c>
      <c r="CH294">
        <v>3515.6126276052823</v>
      </c>
      <c r="CI294">
        <v>3245.6160113169981</v>
      </c>
      <c r="CJ294">
        <v>3671.0675394925292</v>
      </c>
      <c r="CK294">
        <v>4107.5592062598353</v>
      </c>
      <c r="CL294">
        <v>4551.1784366120228</v>
      </c>
      <c r="CM294">
        <v>4604.8411513298033</v>
      </c>
      <c r="CN294">
        <v>4642.404982861186</v>
      </c>
      <c r="CO294">
        <v>4658.126846602484</v>
      </c>
      <c r="CP294">
        <v>4615.6282169189235</v>
      </c>
      <c r="CQ294">
        <v>4518.2103203727129</v>
      </c>
      <c r="CR294">
        <v>4397.9777933852811</v>
      </c>
      <c r="CS294">
        <v>4133.7606158193576</v>
      </c>
      <c r="CT294">
        <v>3805.1148947194756</v>
      </c>
      <c r="CU294">
        <v>3636.2909110349483</v>
      </c>
      <c r="CV294">
        <v>1</v>
      </c>
      <c r="CW294">
        <f>'conditional forecasts_6'!CW294</f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f>'conditional forecasts_6'!CW295</f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2713.8879333178506</v>
      </c>
      <c r="E296">
        <v>2712.6404221189505</v>
      </c>
      <c r="F296">
        <v>2906.2171284099668</v>
      </c>
      <c r="G296">
        <v>2656.740186000392</v>
      </c>
      <c r="H296">
        <v>2834.963959262273</v>
      </c>
      <c r="I296">
        <v>2676.6496147701778</v>
      </c>
      <c r="J296">
        <v>2780.1409938516831</v>
      </c>
      <c r="K296">
        <v>2879.194927754435</v>
      </c>
      <c r="L296">
        <v>2766.8241506784948</v>
      </c>
      <c r="M296">
        <v>3086.3880638826113</v>
      </c>
      <c r="N296">
        <v>3050.0869697389035</v>
      </c>
      <c r="O296">
        <v>2934.359185083315</v>
      </c>
      <c r="P296">
        <v>2946.3983526212787</v>
      </c>
      <c r="Q296">
        <v>2751.981547204934</v>
      </c>
      <c r="R296">
        <v>2967.488188593773</v>
      </c>
      <c r="S296">
        <v>2741.4451370003467</v>
      </c>
      <c r="T296">
        <v>2910.2341858959426</v>
      </c>
      <c r="U296">
        <v>2741.3033654676301</v>
      </c>
      <c r="V296">
        <v>2832.461909997925</v>
      </c>
      <c r="W296">
        <v>2925.5473212938282</v>
      </c>
      <c r="X296">
        <v>2819.945744060472</v>
      </c>
      <c r="Y296">
        <v>3154.4924670539358</v>
      </c>
      <c r="Z296">
        <v>3133.2576039516775</v>
      </c>
      <c r="AA296">
        <v>3025.5793388728171</v>
      </c>
      <c r="AB296">
        <v>3037.4086521330219</v>
      </c>
      <c r="AC296">
        <v>2837.8709540710588</v>
      </c>
      <c r="AD296">
        <v>3048.0228178117486</v>
      </c>
      <c r="AE296">
        <v>2820.3386716338377</v>
      </c>
      <c r="AF296">
        <v>2992.8529972103993</v>
      </c>
      <c r="AG296">
        <v>2831.9971743153651</v>
      </c>
      <c r="AH296">
        <v>2933.0564462477973</v>
      </c>
      <c r="AI296">
        <v>3035.3978858596374</v>
      </c>
      <c r="AJ296">
        <v>2937.0000866099945</v>
      </c>
      <c r="AK296">
        <v>3276.5629738322104</v>
      </c>
      <c r="AL296">
        <v>3258.8843311775072</v>
      </c>
      <c r="AM296">
        <v>3154.2504237113694</v>
      </c>
      <c r="AN296">
        <v>3169.2904079462774</v>
      </c>
      <c r="AO296">
        <v>2973.3707638389569</v>
      </c>
      <c r="AP296">
        <v>3187.4606165073551</v>
      </c>
      <c r="AQ296">
        <v>2963.8438007343871</v>
      </c>
      <c r="AR296">
        <v>3140.4397843398874</v>
      </c>
      <c r="AS296">
        <v>2983.6900156199458</v>
      </c>
      <c r="AT296">
        <v>3088.9550148694884</v>
      </c>
      <c r="AU296">
        <v>3195.648201745289</v>
      </c>
      <c r="AV296">
        <v>3101.7076784686383</v>
      </c>
      <c r="AW296">
        <v>3445.7140200809345</v>
      </c>
      <c r="AX296">
        <v>3432.3245778851951</v>
      </c>
      <c r="AY296">
        <v>3331.7305454972116</v>
      </c>
      <c r="AZ296">
        <v>3350.54912772855</v>
      </c>
      <c r="BA296">
        <v>3158.2122687280521</v>
      </c>
      <c r="BB296">
        <v>3375.7928507652414</v>
      </c>
      <c r="BC296">
        <v>3155.6684389407419</v>
      </c>
      <c r="BD296">
        <v>3335.8080660319938</v>
      </c>
      <c r="BE296">
        <v>3182.6503333499541</v>
      </c>
      <c r="BF296">
        <v>3291.5157472344044</v>
      </c>
      <c r="BG296">
        <v>3401.7674384362863</v>
      </c>
      <c r="BH296">
        <v>3311.3077477995439</v>
      </c>
      <c r="BI296">
        <v>3658.7093229896941</v>
      </c>
      <c r="BJ296">
        <v>3648.6487362907565</v>
      </c>
      <c r="BK296">
        <v>3551.3522739430709</v>
      </c>
      <c r="BL296">
        <v>3573.4725178063409</v>
      </c>
      <c r="BM296">
        <v>3384.4631849435764</v>
      </c>
      <c r="BN296">
        <v>3605.3968764426827</v>
      </c>
      <c r="BO296">
        <v>3388.626830341228</v>
      </c>
      <c r="BP296">
        <v>3572.0772501749307</v>
      </c>
      <c r="BQ296">
        <v>3422.1289567485951</v>
      </c>
      <c r="BR296">
        <v>3534.0423482116757</v>
      </c>
      <c r="BS296">
        <v>3647.1318261006572</v>
      </c>
      <c r="BT296">
        <v>3559.2792878274267</v>
      </c>
      <c r="BU296">
        <v>3909.0836003796812</v>
      </c>
      <c r="BV296">
        <v>3901.3085367075846</v>
      </c>
      <c r="BW296">
        <v>3806.3292379182867</v>
      </c>
      <c r="BX296">
        <v>3830.9858997181</v>
      </c>
      <c r="BY296">
        <v>3644.9077197412021</v>
      </c>
      <c r="BZ296">
        <v>3869.2595052250044</v>
      </c>
      <c r="CA296">
        <v>3656.3339451616739</v>
      </c>
      <c r="CB296">
        <v>3843.8077916904836</v>
      </c>
      <c r="CC296">
        <v>3697.659051446813</v>
      </c>
      <c r="CD296">
        <v>3812.6980730515643</v>
      </c>
      <c r="CE296">
        <v>3927.8973547163196</v>
      </c>
      <c r="CF296">
        <v>3841.0582650865563</v>
      </c>
      <c r="CG296">
        <v>4191.0160057709782</v>
      </c>
      <c r="CH296">
        <v>4183.051473760288</v>
      </c>
      <c r="CI296">
        <v>4088.1899993720472</v>
      </c>
      <c r="CJ296">
        <v>4113.778316828565</v>
      </c>
      <c r="CK296">
        <v>3929.8408741880976</v>
      </c>
      <c r="CL296">
        <v>4157.8821509595455</v>
      </c>
      <c r="CM296">
        <v>3949.7947780386176</v>
      </c>
      <c r="CN296">
        <v>4144.0155821826993</v>
      </c>
      <c r="CO296">
        <v>4005.5396725688038</v>
      </c>
      <c r="CP296">
        <v>4127.3885801229362</v>
      </c>
      <c r="CQ296">
        <v>4254.0883081129068</v>
      </c>
      <c r="CR296">
        <v>4163.8659905711702</v>
      </c>
      <c r="CS296">
        <v>4504.2561607591761</v>
      </c>
      <c r="CT296">
        <v>4520.2054902176478</v>
      </c>
      <c r="CU296">
        <v>4313.0998555400529</v>
      </c>
      <c r="CV296">
        <v>-1</v>
      </c>
      <c r="CW296">
        <f>'conditional forecasts_6'!CW296</f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f>'conditional forecasts_6'!CW297</f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9231.1631185170245</v>
      </c>
      <c r="E298">
        <v>10142.921780066265</v>
      </c>
      <c r="F298">
        <v>12413.68370621915</v>
      </c>
      <c r="G298">
        <v>12445.518033869317</v>
      </c>
      <c r="H298">
        <v>13228.008944451194</v>
      </c>
      <c r="I298">
        <v>13543.795621355021</v>
      </c>
      <c r="J298">
        <v>13459.866343794491</v>
      </c>
      <c r="K298">
        <v>13193.87791807638</v>
      </c>
      <c r="L298">
        <v>12194.889976362076</v>
      </c>
      <c r="M298">
        <v>11139.672014782469</v>
      </c>
      <c r="N298">
        <v>9861.7052767466739</v>
      </c>
      <c r="O298">
        <v>8147.8326991540825</v>
      </c>
      <c r="P298">
        <v>10573.136391403121</v>
      </c>
      <c r="Q298">
        <v>11623.728958052527</v>
      </c>
      <c r="R298">
        <v>14053.313638293181</v>
      </c>
      <c r="S298">
        <v>13875.195002892395</v>
      </c>
      <c r="T298">
        <v>14402.253665612971</v>
      </c>
      <c r="U298">
        <v>14413.873346576198</v>
      </c>
      <c r="V298">
        <v>14072.998287223141</v>
      </c>
      <c r="W298">
        <v>13653.906311044779</v>
      </c>
      <c r="X298">
        <v>12578.556516453005</v>
      </c>
      <c r="Y298">
        <v>11532.032907389166</v>
      </c>
      <c r="Z298">
        <v>10327.781961096038</v>
      </c>
      <c r="AA298">
        <v>8726.8572597902239</v>
      </c>
      <c r="AB298">
        <v>11279.033658713242</v>
      </c>
      <c r="AC298">
        <v>12440.604492464799</v>
      </c>
      <c r="AD298">
        <v>14941.922412850563</v>
      </c>
      <c r="AE298">
        <v>14787.020397911219</v>
      </c>
      <c r="AF298">
        <v>15294.667833459174</v>
      </c>
      <c r="AG298">
        <v>15261.424703988796</v>
      </c>
      <c r="AH298">
        <v>14871.347137866815</v>
      </c>
      <c r="AI298">
        <v>14416.335608922265</v>
      </c>
      <c r="AJ298">
        <v>13327.917582839371</v>
      </c>
      <c r="AK298">
        <v>12292.017142338755</v>
      </c>
      <c r="AL298">
        <v>11116.424153354783</v>
      </c>
      <c r="AM298">
        <v>9553.5785354636701</v>
      </c>
      <c r="AN298">
        <v>12144.96703141619</v>
      </c>
      <c r="AO298">
        <v>13340.917509021721</v>
      </c>
      <c r="AP298">
        <v>15868.716609902054</v>
      </c>
      <c r="AQ298">
        <v>15731.843160633754</v>
      </c>
      <c r="AR298">
        <v>16250.241755290062</v>
      </c>
      <c r="AS298">
        <v>16222.613722522739</v>
      </c>
      <c r="AT298">
        <v>15835.533698987456</v>
      </c>
      <c r="AU298">
        <v>15383.351653232814</v>
      </c>
      <c r="AV298">
        <v>14299.608293580932</v>
      </c>
      <c r="AW298">
        <v>13271.511048671709</v>
      </c>
      <c r="AX298">
        <v>12107.236852997827</v>
      </c>
      <c r="AY298">
        <v>10558.741076642458</v>
      </c>
      <c r="AZ298">
        <v>13166.385025358975</v>
      </c>
      <c r="BA298">
        <v>14379.104751158926</v>
      </c>
      <c r="BB298">
        <v>16922.927509973695</v>
      </c>
      <c r="BC298">
        <v>16800.503467182883</v>
      </c>
      <c r="BD298">
        <v>17331.49851326504</v>
      </c>
      <c r="BE298">
        <v>17314.819315862464</v>
      </c>
      <c r="BF298">
        <v>16937.537321788684</v>
      </c>
      <c r="BG298">
        <v>16494.561989582515</v>
      </c>
      <c r="BH298">
        <v>15419.874964945733</v>
      </c>
      <c r="BI298">
        <v>14400.921523235431</v>
      </c>
      <c r="BJ298">
        <v>13245.930581845756</v>
      </c>
      <c r="BK298">
        <v>11706.811527086784</v>
      </c>
      <c r="BL298">
        <v>14323.890911630973</v>
      </c>
      <c r="BM298">
        <v>15546.163382758845</v>
      </c>
      <c r="BN298">
        <v>18099.83031406494</v>
      </c>
      <c r="BO298">
        <v>17987.783861773121</v>
      </c>
      <c r="BP298">
        <v>18529.896081082949</v>
      </c>
      <c r="BQ298">
        <v>18525.116987628597</v>
      </c>
      <c r="BR298">
        <v>18160.291552499366</v>
      </c>
      <c r="BS298">
        <v>17729.789292522495</v>
      </c>
      <c r="BT298">
        <v>16666.790207007209</v>
      </c>
      <c r="BU298">
        <v>15657.834054899298</v>
      </c>
      <c r="BV298">
        <v>14510.385497008881</v>
      </c>
      <c r="BW298">
        <v>12976.012903671777</v>
      </c>
      <c r="BX298">
        <v>15595.366579516016</v>
      </c>
      <c r="BY298">
        <v>16818.547755594431</v>
      </c>
      <c r="BZ298">
        <v>19373.569438736416</v>
      </c>
      <c r="CA298">
        <v>19265.530370864322</v>
      </c>
      <c r="CB298">
        <v>19816.373917475958</v>
      </c>
      <c r="CC298">
        <v>19826.331692364834</v>
      </c>
      <c r="CD298">
        <v>19482.111743594447</v>
      </c>
      <c r="CE298">
        <v>19076.168287241715</v>
      </c>
      <c r="CF298">
        <v>18038.012168298119</v>
      </c>
      <c r="CG298">
        <v>17049.363021845951</v>
      </c>
      <c r="CH298">
        <v>15912.712670389272</v>
      </c>
      <c r="CI298">
        <v>14375.979232248184</v>
      </c>
      <c r="CJ298">
        <v>16979.083731006886</v>
      </c>
      <c r="CK298">
        <v>18175.106835204482</v>
      </c>
      <c r="CL298">
        <v>20698.554888876039</v>
      </c>
      <c r="CM298">
        <v>20566.847360496417</v>
      </c>
      <c r="CN298">
        <v>21108.643451245935</v>
      </c>
      <c r="CO298">
        <v>21134.7471032963</v>
      </c>
      <c r="CP298">
        <v>20844.072695182294</v>
      </c>
      <c r="CQ298">
        <v>20501.037836132346</v>
      </c>
      <c r="CR298">
        <v>19557.578193023051</v>
      </c>
      <c r="CS298">
        <v>18676.594031426808</v>
      </c>
      <c r="CT298">
        <v>17435.276361880009</v>
      </c>
      <c r="CU298">
        <v>16339.393997024463</v>
      </c>
      <c r="CV298">
        <v>1</v>
      </c>
      <c r="CW298">
        <f>'conditional forecasts_6'!CW298</f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f>'conditional forecasts_6'!CW299</f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11652.58126862308</v>
      </c>
      <c r="E300">
        <v>11624.983867326338</v>
      </c>
      <c r="F300">
        <v>12648.023168338177</v>
      </c>
      <c r="G300">
        <v>11914.091799445698</v>
      </c>
      <c r="H300">
        <v>12574.853066368316</v>
      </c>
      <c r="I300">
        <v>11682.926484101772</v>
      </c>
      <c r="J300">
        <v>11832.35708329338</v>
      </c>
      <c r="K300">
        <v>12197.225977431584</v>
      </c>
      <c r="L300">
        <v>11559.364076479538</v>
      </c>
      <c r="M300">
        <v>12702.329878039189</v>
      </c>
      <c r="N300">
        <v>12779.872480713799</v>
      </c>
      <c r="O300">
        <v>12336.759654975391</v>
      </c>
      <c r="P300">
        <v>12245.825978006924</v>
      </c>
      <c r="Q300">
        <v>11594.239305293882</v>
      </c>
      <c r="R300">
        <v>12929.429364194008</v>
      </c>
      <c r="S300">
        <v>12306.265049377347</v>
      </c>
      <c r="T300">
        <v>12966.298285499508</v>
      </c>
      <c r="U300">
        <v>12001.50121427633</v>
      </c>
      <c r="V300">
        <v>12044.446830516925</v>
      </c>
      <c r="W300">
        <v>12340.540492696204</v>
      </c>
      <c r="X300">
        <v>11707.812621395742</v>
      </c>
      <c r="Y300">
        <v>12922.799053956216</v>
      </c>
      <c r="Z300">
        <v>13099.963414930435</v>
      </c>
      <c r="AA300">
        <v>12739.947216862458</v>
      </c>
      <c r="AB300">
        <v>12691.969760867933</v>
      </c>
      <c r="AC300">
        <v>12045.420815667874</v>
      </c>
      <c r="AD300">
        <v>13365.894393281054</v>
      </c>
      <c r="AE300">
        <v>12729.170987772337</v>
      </c>
      <c r="AF300">
        <v>13390.207775644365</v>
      </c>
      <c r="AG300">
        <v>12443.091217407064</v>
      </c>
      <c r="AH300">
        <v>12514.522140960093</v>
      </c>
      <c r="AI300">
        <v>12842.040405929005</v>
      </c>
      <c r="AJ300">
        <v>12238.308367364172</v>
      </c>
      <c r="AK300">
        <v>13478.488182179954</v>
      </c>
      <c r="AL300">
        <v>13678.564013957726</v>
      </c>
      <c r="AM300">
        <v>13341.334309098105</v>
      </c>
      <c r="AN300">
        <v>13317.037070183575</v>
      </c>
      <c r="AO300">
        <v>12694.494785998259</v>
      </c>
      <c r="AP300">
        <v>14037.860891232727</v>
      </c>
      <c r="AQ300">
        <v>13421.725814203222</v>
      </c>
      <c r="AR300">
        <v>14100.87467300336</v>
      </c>
      <c r="AS300">
        <v>13170.28624483852</v>
      </c>
      <c r="AT300">
        <v>13258.076267974979</v>
      </c>
      <c r="AU300">
        <v>13603.005182634064</v>
      </c>
      <c r="AV300">
        <v>13018.267021053049</v>
      </c>
      <c r="AW300">
        <v>14278.783949880861</v>
      </c>
      <c r="AX300">
        <v>14499.800750897404</v>
      </c>
      <c r="AY300">
        <v>14183.29274927135</v>
      </c>
      <c r="AZ300">
        <v>14178.927367368637</v>
      </c>
      <c r="BA300">
        <v>13575.341112494978</v>
      </c>
      <c r="BB300">
        <v>14936.817563966368</v>
      </c>
      <c r="BC300">
        <v>14338.217402093329</v>
      </c>
      <c r="BD300">
        <v>15034.564954066416</v>
      </c>
      <c r="BE300">
        <v>14120.955204899845</v>
      </c>
      <c r="BF300">
        <v>14225.499119561689</v>
      </c>
      <c r="BG300">
        <v>14586.895412007816</v>
      </c>
      <c r="BH300">
        <v>14018.296337165484</v>
      </c>
      <c r="BI300">
        <v>15294.652928502353</v>
      </c>
      <c r="BJ300">
        <v>15531.31821411405</v>
      </c>
      <c r="BK300">
        <v>15230.427724563131</v>
      </c>
      <c r="BL300">
        <v>15241.814343198435</v>
      </c>
      <c r="BM300">
        <v>14654.236157957443</v>
      </c>
      <c r="BN300">
        <v>16032.013572239841</v>
      </c>
      <c r="BO300">
        <v>15449.931262461454</v>
      </c>
      <c r="BP300">
        <v>16162.811770304481</v>
      </c>
      <c r="BQ300">
        <v>15265.429050600935</v>
      </c>
      <c r="BR300">
        <v>15385.488208116742</v>
      </c>
      <c r="BS300">
        <v>15761.269206122026</v>
      </c>
      <c r="BT300">
        <v>15205.605638368292</v>
      </c>
      <c r="BU300">
        <v>16493.370993469071</v>
      </c>
      <c r="BV300">
        <v>16740.213669213641</v>
      </c>
      <c r="BW300">
        <v>16448.999427881801</v>
      </c>
      <c r="BX300">
        <v>16470.656389548287</v>
      </c>
      <c r="BY300">
        <v>15895.166704159934</v>
      </c>
      <c r="BZ300">
        <v>17287.825265630439</v>
      </c>
      <c r="CA300">
        <v>16723.713716660212</v>
      </c>
      <c r="CB300">
        <v>17456.961174428499</v>
      </c>
      <c r="CC300">
        <v>16580.621169108403</v>
      </c>
      <c r="CD300">
        <v>16719.994437229987</v>
      </c>
      <c r="CE300">
        <v>17110.911945224045</v>
      </c>
      <c r="CF300">
        <v>16564.513820656284</v>
      </c>
      <c r="CG300">
        <v>17855.247352108781</v>
      </c>
      <c r="CH300">
        <v>18099.896141507415</v>
      </c>
      <c r="CI300">
        <v>17803.878689298363</v>
      </c>
      <c r="CJ300">
        <v>17821.155173220039</v>
      </c>
      <c r="CK300">
        <v>17245.168346592163</v>
      </c>
      <c r="CL300">
        <v>18646.269092088092</v>
      </c>
      <c r="CM300">
        <v>18100.096534976696</v>
      </c>
      <c r="CN300">
        <v>18865.869310069917</v>
      </c>
      <c r="CO300">
        <v>18035.161068493497</v>
      </c>
      <c r="CP300">
        <v>18221.965403349997</v>
      </c>
      <c r="CQ300">
        <v>18687.054907262693</v>
      </c>
      <c r="CR300">
        <v>18158.442652524678</v>
      </c>
      <c r="CS300">
        <v>19382.45227067747</v>
      </c>
      <c r="CT300">
        <v>19792.527968599392</v>
      </c>
      <c r="CU300">
        <v>18974.05441037858</v>
      </c>
      <c r="CV300">
        <v>-1</v>
      </c>
      <c r="CW300">
        <f>'conditional forecasts_6'!CW300</f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f>'conditional forecasts_6'!CW301</f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1725.3847074561963</v>
      </c>
      <c r="E302">
        <v>2092.0639362098991</v>
      </c>
      <c r="F302">
        <v>2701.1614733664519</v>
      </c>
      <c r="G302">
        <v>2673.2690080497136</v>
      </c>
      <c r="H302">
        <v>2896.4290517882168</v>
      </c>
      <c r="I302">
        <v>2902.6857677754656</v>
      </c>
      <c r="J302">
        <v>2938.6390404831623</v>
      </c>
      <c r="K302">
        <v>2711.3283538069763</v>
      </c>
      <c r="L302">
        <v>2370.7497373885017</v>
      </c>
      <c r="M302">
        <v>2083.891112630311</v>
      </c>
      <c r="N302">
        <v>1594.8047642531083</v>
      </c>
      <c r="O302">
        <v>1200.7494576677518</v>
      </c>
      <c r="P302">
        <v>1990.2948740183251</v>
      </c>
      <c r="Q302">
        <v>2364.7408808091855</v>
      </c>
      <c r="R302">
        <v>3002.4962547027671</v>
      </c>
      <c r="S302">
        <v>2881.290320652502</v>
      </c>
      <c r="T302">
        <v>3097.7440215080233</v>
      </c>
      <c r="U302">
        <v>3078.8037076573291</v>
      </c>
      <c r="V302">
        <v>3066.7328939463787</v>
      </c>
      <c r="W302">
        <v>2795.4833783533049</v>
      </c>
      <c r="X302">
        <v>2419.1019957537233</v>
      </c>
      <c r="Y302">
        <v>2120.7997078643357</v>
      </c>
      <c r="Z302">
        <v>1646.5357593470171</v>
      </c>
      <c r="AA302">
        <v>1286.888004590596</v>
      </c>
      <c r="AB302">
        <v>2119.5357447545189</v>
      </c>
      <c r="AC302">
        <v>2532.0775971656053</v>
      </c>
      <c r="AD302">
        <v>3192.8607000690431</v>
      </c>
      <c r="AE302">
        <v>3076.3903067892907</v>
      </c>
      <c r="AF302">
        <v>3282.5009160345626</v>
      </c>
      <c r="AG302">
        <v>3245.233032315753</v>
      </c>
      <c r="AH302">
        <v>3214.4272334714738</v>
      </c>
      <c r="AI302">
        <v>2929.4578751155041</v>
      </c>
      <c r="AJ302">
        <v>2546.63405734042</v>
      </c>
      <c r="AK302">
        <v>2248.7302854097534</v>
      </c>
      <c r="AL302">
        <v>1779.7191273703452</v>
      </c>
      <c r="AM302">
        <v>1427.7847626241328</v>
      </c>
      <c r="AN302">
        <v>2268.5674443812668</v>
      </c>
      <c r="AO302">
        <v>2688.2679363271272</v>
      </c>
      <c r="AP302">
        <v>3354.4380272379185</v>
      </c>
      <c r="AQ302">
        <v>3241.249407659986</v>
      </c>
      <c r="AR302">
        <v>3448.5622514234001</v>
      </c>
      <c r="AS302">
        <v>3410.757343157723</v>
      </c>
      <c r="AT302">
        <v>3378.2847265659384</v>
      </c>
      <c r="AU302">
        <v>3091.2903841700199</v>
      </c>
      <c r="AV302">
        <v>2706.8439637540932</v>
      </c>
      <c r="AW302">
        <v>2408.2828488087143</v>
      </c>
      <c r="AX302">
        <v>1939.8164336214038</v>
      </c>
      <c r="AY302">
        <v>1589.5178178050442</v>
      </c>
      <c r="AZ302">
        <v>2432.6548939153085</v>
      </c>
      <c r="BA302">
        <v>2854.9481756804298</v>
      </c>
      <c r="BB302">
        <v>3523.5193092322725</v>
      </c>
      <c r="BC302">
        <v>3412.2687474500399</v>
      </c>
      <c r="BD302">
        <v>3620.9783167922947</v>
      </c>
      <c r="BE302">
        <v>3584.1090802038525</v>
      </c>
      <c r="BF302">
        <v>3552.2762566307274</v>
      </c>
      <c r="BG302">
        <v>3265.7975893863868</v>
      </c>
      <c r="BH302">
        <v>2881.865236181764</v>
      </c>
      <c r="BI302">
        <v>2583.8687409757731</v>
      </c>
      <c r="BJ302">
        <v>2116.0106671209146</v>
      </c>
      <c r="BK302">
        <v>1766.3301593876099</v>
      </c>
      <c r="BL302">
        <v>2610.0709748434861</v>
      </c>
      <c r="BM302">
        <v>3032.9674708652292</v>
      </c>
      <c r="BN302">
        <v>3702.2032192863626</v>
      </c>
      <c r="BO302">
        <v>3591.7772456020907</v>
      </c>
      <c r="BP302">
        <v>3801.5759690455398</v>
      </c>
      <c r="BQ302">
        <v>3766.128758807994</v>
      </c>
      <c r="BR302">
        <v>3736.0402007784896</v>
      </c>
      <c r="BS302">
        <v>3451.5087150240424</v>
      </c>
      <c r="BT302">
        <v>3069.4942076720126</v>
      </c>
      <c r="BU302">
        <v>2773.0713661775162</v>
      </c>
      <c r="BV302">
        <v>2306.112192784788</v>
      </c>
      <c r="BW302">
        <v>1956.4054673173594</v>
      </c>
      <c r="BX302">
        <v>2799.1300509643374</v>
      </c>
      <c r="BY302">
        <v>3220.2260082480334</v>
      </c>
      <c r="BZ302">
        <v>3887.383190128654</v>
      </c>
      <c r="CA302">
        <v>3775.3534572547433</v>
      </c>
      <c r="CB302">
        <v>3984.8687435671241</v>
      </c>
      <c r="CC302">
        <v>3951.1617076333068</v>
      </c>
      <c r="CD302">
        <v>3925.1290177057322</v>
      </c>
      <c r="CE302">
        <v>3646.6450250699772</v>
      </c>
      <c r="CF302">
        <v>3271.6451454732069</v>
      </c>
      <c r="CG302">
        <v>2981.6247156286126</v>
      </c>
      <c r="CH302">
        <v>2518.6410349976668</v>
      </c>
      <c r="CI302">
        <v>2168.8900615297052</v>
      </c>
      <c r="CJ302">
        <v>3006.7231332547899</v>
      </c>
      <c r="CK302">
        <v>3418.5968939587601</v>
      </c>
      <c r="CL302">
        <v>4073.3723887330598</v>
      </c>
      <c r="CM302">
        <v>3949.2779868515081</v>
      </c>
      <c r="CN302">
        <v>4149.7592447207389</v>
      </c>
      <c r="CO302">
        <v>4113.0135687577558</v>
      </c>
      <c r="CP302">
        <v>4096.792946536777</v>
      </c>
      <c r="CQ302">
        <v>3834.5568869607814</v>
      </c>
      <c r="CR302">
        <v>3477.9878811666849</v>
      </c>
      <c r="CS302">
        <v>3253.6769095010841</v>
      </c>
      <c r="CT302">
        <v>2752.5291673535858</v>
      </c>
      <c r="CU302">
        <v>2525.5829726514812</v>
      </c>
      <c r="CV302">
        <v>1</v>
      </c>
      <c r="CW302">
        <f>'conditional forecasts_6'!CW302</f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f>'conditional forecasts_6'!CW303</f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2097.2187837530209</v>
      </c>
      <c r="E304">
        <v>2191.3804856437528</v>
      </c>
      <c r="F304">
        <v>2518.6416130255934</v>
      </c>
      <c r="G304">
        <v>2563.8790232406891</v>
      </c>
      <c r="H304">
        <v>2716.807771201044</v>
      </c>
      <c r="I304">
        <v>2514.0171900093164</v>
      </c>
      <c r="J304">
        <v>2595.2857298920708</v>
      </c>
      <c r="K304">
        <v>2748.5412881330021</v>
      </c>
      <c r="L304">
        <v>2328.8197681024271</v>
      </c>
      <c r="M304">
        <v>2661.5414589067082</v>
      </c>
      <c r="N304">
        <v>2547.2571101630824</v>
      </c>
      <c r="O304">
        <v>2216.2586457186426</v>
      </c>
      <c r="P304">
        <v>1953.3811451342262</v>
      </c>
      <c r="Q304">
        <v>2196.2774578635081</v>
      </c>
      <c r="R304">
        <v>2645.4217584598578</v>
      </c>
      <c r="S304">
        <v>2685.223499867835</v>
      </c>
      <c r="T304">
        <v>2762.4129695138795</v>
      </c>
      <c r="U304">
        <v>2566.0581572899905</v>
      </c>
      <c r="V304">
        <v>2631.8116165946321</v>
      </c>
      <c r="W304">
        <v>2761.4397291299488</v>
      </c>
      <c r="X304">
        <v>2326.3666711628521</v>
      </c>
      <c r="Y304">
        <v>2650.0424769293641</v>
      </c>
      <c r="Z304">
        <v>2539.554073072065</v>
      </c>
      <c r="AA304">
        <v>2222.5546147881314</v>
      </c>
      <c r="AB304">
        <v>1979.7412039092969</v>
      </c>
      <c r="AC304">
        <v>2244.7736519087121</v>
      </c>
      <c r="AD304">
        <v>2712.977679533516</v>
      </c>
      <c r="AE304">
        <v>2764.8396469007075</v>
      </c>
      <c r="AF304">
        <v>2845.7900822702281</v>
      </c>
      <c r="AG304">
        <v>2646.2430645044738</v>
      </c>
      <c r="AH304">
        <v>2704.9861977890887</v>
      </c>
      <c r="AI304">
        <v>2827.3553025681031</v>
      </c>
      <c r="AJ304">
        <v>2387.4951103134681</v>
      </c>
      <c r="AK304">
        <v>2710.1111471063091</v>
      </c>
      <c r="AL304">
        <v>2602.2008705623261</v>
      </c>
      <c r="AM304">
        <v>2290.4409187916854</v>
      </c>
      <c r="AN304">
        <v>2054.1949842154932</v>
      </c>
      <c r="AO304">
        <v>2325.8905497746409</v>
      </c>
      <c r="AP304">
        <v>2799.9833730720115</v>
      </c>
      <c r="AQ304">
        <v>2856.5092842558215</v>
      </c>
      <c r="AR304">
        <v>2940.8033968319651</v>
      </c>
      <c r="AS304">
        <v>2743.436668043501</v>
      </c>
      <c r="AT304">
        <v>2803.5127352247728</v>
      </c>
      <c r="AU304">
        <v>2926.7665843180557</v>
      </c>
      <c r="AV304">
        <v>2487.7524592004511</v>
      </c>
      <c r="AW304">
        <v>2811.5218362895789</v>
      </c>
      <c r="AX304">
        <v>2705.2921097942608</v>
      </c>
      <c r="AY304">
        <v>2395.8003808307121</v>
      </c>
      <c r="AZ304">
        <v>2162.3179966407574</v>
      </c>
      <c r="BA304">
        <v>2437.0724698503373</v>
      </c>
      <c r="BB304">
        <v>2914.2804265717664</v>
      </c>
      <c r="BC304">
        <v>2973.7682404809711</v>
      </c>
      <c r="BD304">
        <v>3060.7394547274439</v>
      </c>
      <c r="BE304">
        <v>2865.7277385034258</v>
      </c>
      <c r="BF304">
        <v>2927.8797155037751</v>
      </c>
      <c r="BG304">
        <v>3053.0203927377006</v>
      </c>
      <c r="BH304">
        <v>2615.8034305532328</v>
      </c>
      <c r="BI304">
        <v>2941.3596726202704</v>
      </c>
      <c r="BJ304">
        <v>2836.9514525610471</v>
      </c>
      <c r="BK304">
        <v>2529.3275508524357</v>
      </c>
      <c r="BL304">
        <v>2297.7499782381801</v>
      </c>
      <c r="BM304">
        <v>2574.4322292323054</v>
      </c>
      <c r="BN304">
        <v>3053.5856412774874</v>
      </c>
      <c r="BO304">
        <v>3115.0454312451911</v>
      </c>
      <c r="BP304">
        <v>3204.0335776729244</v>
      </c>
      <c r="BQ304">
        <v>3011.0990038675864</v>
      </c>
      <c r="BR304">
        <v>3075.3845036420098</v>
      </c>
      <c r="BS304">
        <v>3202.6801273838146</v>
      </c>
      <c r="BT304">
        <v>2767.5717817102368</v>
      </c>
      <c r="BU304">
        <v>3095.101630974812</v>
      </c>
      <c r="BV304">
        <v>2992.4457512650033</v>
      </c>
      <c r="BW304">
        <v>2686.2966224508455</v>
      </c>
      <c r="BX304">
        <v>2455.9138235803948</v>
      </c>
      <c r="BY304">
        <v>2733.5749070642364</v>
      </c>
      <c r="BZ304">
        <v>3213.6188176743894</v>
      </c>
      <c r="CA304">
        <v>3276.0529385384498</v>
      </c>
      <c r="CB304">
        <v>3366.2898751574776</v>
      </c>
      <c r="CC304">
        <v>3175.0539425504926</v>
      </c>
      <c r="CD304">
        <v>3241.6103989794938</v>
      </c>
      <c r="CE304">
        <v>3371.7597922630339</v>
      </c>
      <c r="CF304">
        <v>2939.9465915064216</v>
      </c>
      <c r="CG304">
        <v>3270.8392121904526</v>
      </c>
      <c r="CH304">
        <v>3171.0823487212529</v>
      </c>
      <c r="CI304">
        <v>2866.7704813846799</v>
      </c>
      <c r="CJ304">
        <v>2636.4671324309984</v>
      </c>
      <c r="CK304">
        <v>2912.3953599200099</v>
      </c>
      <c r="CL304">
        <v>3389.9076917919906</v>
      </c>
      <c r="CM304">
        <v>3448.2768714585409</v>
      </c>
      <c r="CN304">
        <v>3536.712501982428</v>
      </c>
      <c r="CO304">
        <v>3346.1840776625254</v>
      </c>
      <c r="CP304">
        <v>3413.9169109317791</v>
      </c>
      <c r="CQ304">
        <v>3563.2899052285966</v>
      </c>
      <c r="CR304">
        <v>3122.7296740971751</v>
      </c>
      <c r="CS304">
        <v>3445.8940202148433</v>
      </c>
      <c r="CT304">
        <v>3471.6606635744411</v>
      </c>
      <c r="CU304">
        <v>2904.9182641926036</v>
      </c>
      <c r="CV304">
        <v>-1</v>
      </c>
      <c r="CW304">
        <f>'conditional forecasts_6'!CW304</f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f>'conditional forecasts_6'!CW305</f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4861.1341421374073</v>
      </c>
      <c r="E306">
        <v>5351.4737787834301</v>
      </c>
      <c r="F306">
        <v>7186.8256936847429</v>
      </c>
      <c r="G306">
        <v>7453.5887122297972</v>
      </c>
      <c r="H306">
        <v>7942.059030516547</v>
      </c>
      <c r="I306">
        <v>7925.317342656158</v>
      </c>
      <c r="J306">
        <v>7756.6291557834511</v>
      </c>
      <c r="K306">
        <v>7027.0007361352891</v>
      </c>
      <c r="L306">
        <v>5607.3291728948943</v>
      </c>
      <c r="M306">
        <v>4532.9665398455591</v>
      </c>
      <c r="N306">
        <v>3353.5330805387648</v>
      </c>
      <c r="O306">
        <v>2178.5875955143815</v>
      </c>
      <c r="P306">
        <v>4958.4769167120758</v>
      </c>
      <c r="Q306">
        <v>6438.2397428317308</v>
      </c>
      <c r="R306">
        <v>8366.9762357496966</v>
      </c>
      <c r="S306">
        <v>7908.4563941408906</v>
      </c>
      <c r="T306">
        <v>8185.9814529865234</v>
      </c>
      <c r="U306">
        <v>8164.1801674219332</v>
      </c>
      <c r="V306">
        <v>7934.3146608261022</v>
      </c>
      <c r="W306">
        <v>7082.047023011778</v>
      </c>
      <c r="X306">
        <v>5508.0623126722376</v>
      </c>
      <c r="Y306">
        <v>4339.891375768404</v>
      </c>
      <c r="Z306">
        <v>3166.9658708367369</v>
      </c>
      <c r="AA306">
        <v>2096.6883573593609</v>
      </c>
      <c r="AB306">
        <v>5040.1715987736097</v>
      </c>
      <c r="AC306">
        <v>6679.7935594262954</v>
      </c>
      <c r="AD306">
        <v>8713.2585063169827</v>
      </c>
      <c r="AE306">
        <v>8282.3485665666885</v>
      </c>
      <c r="AF306">
        <v>8519.8758415167795</v>
      </c>
      <c r="AG306">
        <v>8421.3399740824752</v>
      </c>
      <c r="AH306">
        <v>8112.9575891505956</v>
      </c>
      <c r="AI306">
        <v>7205.1867697498928</v>
      </c>
      <c r="AJ306">
        <v>5607.8255515048577</v>
      </c>
      <c r="AK306">
        <v>4444.4024680956754</v>
      </c>
      <c r="AL306">
        <v>3293.7673443091335</v>
      </c>
      <c r="AM306">
        <v>2252.4013260919223</v>
      </c>
      <c r="AN306">
        <v>5223.7030209146633</v>
      </c>
      <c r="AO306">
        <v>6886.1550850011026</v>
      </c>
      <c r="AP306">
        <v>8936.2083457340068</v>
      </c>
      <c r="AQ306">
        <v>8515.5443834094021</v>
      </c>
      <c r="AR306">
        <v>8757.2183881218843</v>
      </c>
      <c r="AS306">
        <v>8657.3401397727357</v>
      </c>
      <c r="AT306">
        <v>8343.469795253066</v>
      </c>
      <c r="AU306">
        <v>7428.2573023676186</v>
      </c>
      <c r="AV306">
        <v>5824.1402093352272</v>
      </c>
      <c r="AW306">
        <v>4656.975253563658</v>
      </c>
      <c r="AX306">
        <v>3506.9051138306286</v>
      </c>
      <c r="AY306">
        <v>2470.3355312699819</v>
      </c>
      <c r="AZ306">
        <v>5449.409157324988</v>
      </c>
      <c r="BA306">
        <v>7120.7528804842323</v>
      </c>
      <c r="BB306">
        <v>9179.0541221344502</v>
      </c>
      <c r="BC306">
        <v>8764.8462723791781</v>
      </c>
      <c r="BD306">
        <v>9010.8474916088162</v>
      </c>
      <c r="BE306">
        <v>8913.5160835468505</v>
      </c>
      <c r="BF306">
        <v>8601.126006935141</v>
      </c>
      <c r="BG306">
        <v>7687.0575149065044</v>
      </c>
      <c r="BH306">
        <v>6084.2481116388972</v>
      </c>
      <c r="BI306">
        <v>4918.7357208517205</v>
      </c>
      <c r="BJ306">
        <v>3770.5803736833623</v>
      </c>
      <c r="BK306">
        <v>2735.980850364137</v>
      </c>
      <c r="BL306">
        <v>5716.9035855879247</v>
      </c>
      <c r="BM306">
        <v>7389.9457313402727</v>
      </c>
      <c r="BN306">
        <v>9449.9576983492625</v>
      </c>
      <c r="BO306">
        <v>9037.7991126145898</v>
      </c>
      <c r="BP306">
        <v>9286.584009496808</v>
      </c>
      <c r="BQ306">
        <v>9193.1016218578952</v>
      </c>
      <c r="BR306">
        <v>8885.7464139129261</v>
      </c>
      <c r="BS306">
        <v>7977.6866521651646</v>
      </c>
      <c r="BT306">
        <v>6381.2530161236118</v>
      </c>
      <c r="BU306">
        <v>5221.5146006751756</v>
      </c>
      <c r="BV306">
        <v>4077.3552929361558</v>
      </c>
      <c r="BW306">
        <v>3043.8736442677668</v>
      </c>
      <c r="BX306">
        <v>6022.3902566525303</v>
      </c>
      <c r="BY306">
        <v>7689.6995093556297</v>
      </c>
      <c r="BZ306">
        <v>9741.9532557443599</v>
      </c>
      <c r="CA306">
        <v>9322.4043483725527</v>
      </c>
      <c r="CB306">
        <v>9567.2459343790597</v>
      </c>
      <c r="CC306">
        <v>9476.2376951854767</v>
      </c>
      <c r="CD306">
        <v>9179.5865418999019</v>
      </c>
      <c r="CE306">
        <v>8290.1848535069112</v>
      </c>
      <c r="CF306">
        <v>6717.4685769203497</v>
      </c>
      <c r="CG306">
        <v>5581.3776040723451</v>
      </c>
      <c r="CH306">
        <v>4454.5212743540451</v>
      </c>
      <c r="CI306">
        <v>3426.2029376685523</v>
      </c>
      <c r="CJ306">
        <v>6394.0977435739178</v>
      </c>
      <c r="CK306">
        <v>8035.6008506225617</v>
      </c>
      <c r="CL306">
        <v>10049.23680829248</v>
      </c>
      <c r="CM306">
        <v>9587.5792906083843</v>
      </c>
      <c r="CN306">
        <v>9793.8632586445037</v>
      </c>
      <c r="CO306">
        <v>9679.657558626317</v>
      </c>
      <c r="CP306">
        <v>9396.1943491402999</v>
      </c>
      <c r="CQ306">
        <v>8545.3936188036132</v>
      </c>
      <c r="CR306">
        <v>7024.0438134116321</v>
      </c>
      <c r="CS306">
        <v>6118.6262179041196</v>
      </c>
      <c r="CT306">
        <v>4945.5679110681813</v>
      </c>
      <c r="CU306">
        <v>4260.7112276606822</v>
      </c>
      <c r="CV306">
        <v>1</v>
      </c>
      <c r="CW306">
        <f>'conditional forecasts_6'!CW306</f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f>'conditional forecasts_6'!CW307</f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5191.4862452827438</v>
      </c>
      <c r="E308">
        <v>5167.2810107733621</v>
      </c>
      <c r="F308">
        <v>6108.4050236805888</v>
      </c>
      <c r="G308">
        <v>6460.0485401477226</v>
      </c>
      <c r="H308">
        <v>7133.9676436123782</v>
      </c>
      <c r="I308">
        <v>6895.0891562053293</v>
      </c>
      <c r="J308">
        <v>7016.1597060926788</v>
      </c>
      <c r="K308">
        <v>7356.4697615225941</v>
      </c>
      <c r="L308">
        <v>6283.5897669993874</v>
      </c>
      <c r="M308">
        <v>6397.5212377373909</v>
      </c>
      <c r="N308">
        <v>5830.8656077004825</v>
      </c>
      <c r="O308">
        <v>4622.7846394207108</v>
      </c>
      <c r="P308">
        <v>4074.5401850537396</v>
      </c>
      <c r="Q308">
        <v>4896.5921944344873</v>
      </c>
      <c r="R308">
        <v>6649.5089137179775</v>
      </c>
      <c r="S308">
        <v>7120.9922629204511</v>
      </c>
      <c r="T308">
        <v>7383.1105984425139</v>
      </c>
      <c r="U308">
        <v>6993.962622398637</v>
      </c>
      <c r="V308">
        <v>7095.0788920168006</v>
      </c>
      <c r="W308">
        <v>7408.6162645600407</v>
      </c>
      <c r="X308">
        <v>6280.1464858819072</v>
      </c>
      <c r="Y308">
        <v>6314.4527727426603</v>
      </c>
      <c r="Z308">
        <v>5693.8883447781509</v>
      </c>
      <c r="AA308">
        <v>4485.3312874647572</v>
      </c>
      <c r="AB308">
        <v>3993.270243650989</v>
      </c>
      <c r="AC308">
        <v>4910.2851689469189</v>
      </c>
      <c r="AD308">
        <v>6763.239293880385</v>
      </c>
      <c r="AE308">
        <v>7308.0329266046601</v>
      </c>
      <c r="AF308">
        <v>7599.7249076804655</v>
      </c>
      <c r="AG308">
        <v>7198.0882521045696</v>
      </c>
      <c r="AH308">
        <v>7260.6684236607034</v>
      </c>
      <c r="AI308">
        <v>7530.4395173554785</v>
      </c>
      <c r="AJ308">
        <v>6369.4351637008549</v>
      </c>
      <c r="AK308">
        <v>6389.9465055438486</v>
      </c>
      <c r="AL308">
        <v>5773.4454674436956</v>
      </c>
      <c r="AM308">
        <v>4581.0384566793109</v>
      </c>
      <c r="AN308">
        <v>4110.3917790080068</v>
      </c>
      <c r="AO308">
        <v>5048.7881554284186</v>
      </c>
      <c r="AP308">
        <v>6920.1515765713693</v>
      </c>
      <c r="AQ308">
        <v>7479.3344869637967</v>
      </c>
      <c r="AR308">
        <v>7781.3317843546956</v>
      </c>
      <c r="AS308">
        <v>7386.1891711601666</v>
      </c>
      <c r="AT308">
        <v>7451.9098447381803</v>
      </c>
      <c r="AU308">
        <v>7722.2602265802361</v>
      </c>
      <c r="AV308">
        <v>6560.5029901399921</v>
      </c>
      <c r="AW308">
        <v>6580.4360923445129</v>
      </c>
      <c r="AX308">
        <v>5964.9265804434162</v>
      </c>
      <c r="AY308">
        <v>4775.942263580102</v>
      </c>
      <c r="AZ308">
        <v>4311.2365364690604</v>
      </c>
      <c r="BA308">
        <v>5257.4535788020876</v>
      </c>
      <c r="BB308">
        <v>7137.4517069360381</v>
      </c>
      <c r="BC308">
        <v>7704.9928557890498</v>
      </c>
      <c r="BD308">
        <v>8014.2947228212852</v>
      </c>
      <c r="BE308">
        <v>7625.1013722979533</v>
      </c>
      <c r="BF308">
        <v>7695.5567476958895</v>
      </c>
      <c r="BG308">
        <v>7969.8411996552195</v>
      </c>
      <c r="BH308">
        <v>6811.6938537456926</v>
      </c>
      <c r="BI308">
        <v>6835.283157756684</v>
      </c>
      <c r="BJ308">
        <v>6223.6591911558908</v>
      </c>
      <c r="BK308">
        <v>5038.7926054689087</v>
      </c>
      <c r="BL308">
        <v>4578.3272171185235</v>
      </c>
      <c r="BM308">
        <v>5528.7741915576817</v>
      </c>
      <c r="BN308">
        <v>7412.9111386662671</v>
      </c>
      <c r="BO308">
        <v>7984.5128419721605</v>
      </c>
      <c r="BP308">
        <v>8297.903423252219</v>
      </c>
      <c r="BQ308">
        <v>7912.990701919487</v>
      </c>
      <c r="BR308">
        <v>7988.079909318345</v>
      </c>
      <c r="BS308">
        <v>8267.443135890695</v>
      </c>
      <c r="BT308">
        <v>7114.7837045644219</v>
      </c>
      <c r="BU308">
        <v>7144.0718442716043</v>
      </c>
      <c r="BV308">
        <v>6537.9966413186057</v>
      </c>
      <c r="BW308">
        <v>5358.0477632901693</v>
      </c>
      <c r="BX308">
        <v>4901.3624193732312</v>
      </c>
      <c r="BY308">
        <v>5854.064127870246</v>
      </c>
      <c r="BZ308">
        <v>7738.836244271567</v>
      </c>
      <c r="CA308">
        <v>8309.8081155594591</v>
      </c>
      <c r="CB308">
        <v>8622.1853947805412</v>
      </c>
      <c r="CC308">
        <v>8237.20746335886</v>
      </c>
      <c r="CD308">
        <v>8314.6845482169938</v>
      </c>
      <c r="CE308">
        <v>8600.0767906408673</v>
      </c>
      <c r="CF308">
        <v>7457.4480683506299</v>
      </c>
      <c r="CG308">
        <v>7499.8240279279889</v>
      </c>
      <c r="CH308">
        <v>6907.7116662353646</v>
      </c>
      <c r="CI308">
        <v>5739.6475443943309</v>
      </c>
      <c r="CJ308">
        <v>5289.4249233825458</v>
      </c>
      <c r="CK308">
        <v>6241.128043562132</v>
      </c>
      <c r="CL308">
        <v>8118.3197188947888</v>
      </c>
      <c r="CM308">
        <v>8673.6513584196946</v>
      </c>
      <c r="CN308">
        <v>8969.7344242466152</v>
      </c>
      <c r="CO308">
        <v>8569.814497467647</v>
      </c>
      <c r="CP308">
        <v>8631.8548105648661</v>
      </c>
      <c r="CQ308">
        <v>8940.8185838236641</v>
      </c>
      <c r="CR308">
        <v>7784.3520633990793</v>
      </c>
      <c r="CS308">
        <v>7809.7068531060986</v>
      </c>
      <c r="CT308">
        <v>7507.8042665156272</v>
      </c>
      <c r="CU308">
        <v>5927.4787191276591</v>
      </c>
      <c r="CV308">
        <v>-1</v>
      </c>
      <c r="CW308">
        <f>'conditional forecasts_6'!CW308</f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f>'conditional forecasts_6'!CW309</f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15985.849715434937</v>
      </c>
      <c r="E310">
        <v>17412.051242795445</v>
      </c>
      <c r="F310">
        <v>19264.146987706976</v>
      </c>
      <c r="G310">
        <v>19108.506713924504</v>
      </c>
      <c r="H310">
        <v>18814.305806264987</v>
      </c>
      <c r="I310">
        <v>18875.172024105173</v>
      </c>
      <c r="J310">
        <v>17779.806129209479</v>
      </c>
      <c r="K310">
        <v>18103.746831625525</v>
      </c>
      <c r="L310">
        <v>17545.770601600299</v>
      </c>
      <c r="M310">
        <v>16966.560622499521</v>
      </c>
      <c r="N310">
        <v>17807.939825933372</v>
      </c>
      <c r="O310">
        <v>16262.050917171189</v>
      </c>
      <c r="P310">
        <v>18136.325565563213</v>
      </c>
      <c r="Q310">
        <v>18456.979081388658</v>
      </c>
      <c r="R310">
        <v>20275.681573416361</v>
      </c>
      <c r="S310">
        <v>20265.047489715282</v>
      </c>
      <c r="T310">
        <v>19900.081829381772</v>
      </c>
      <c r="U310">
        <v>19835.968462592795</v>
      </c>
      <c r="V310">
        <v>18584.613039695505</v>
      </c>
      <c r="W310">
        <v>18826.042989066074</v>
      </c>
      <c r="X310">
        <v>18335.570863253968</v>
      </c>
      <c r="Y310">
        <v>17976.972148719258</v>
      </c>
      <c r="Z310">
        <v>19114.895040724594</v>
      </c>
      <c r="AA310">
        <v>17837.036192598174</v>
      </c>
      <c r="AB310">
        <v>19874.740777824831</v>
      </c>
      <c r="AC310">
        <v>20229.305157357805</v>
      </c>
      <c r="AD310">
        <v>21978.326213354921</v>
      </c>
      <c r="AE310">
        <v>21850.659448925762</v>
      </c>
      <c r="AF310">
        <v>21377.937866162574</v>
      </c>
      <c r="AG310">
        <v>21251.458340043511</v>
      </c>
      <c r="AH310">
        <v>19992.75279822258</v>
      </c>
      <c r="AI310">
        <v>20271.151055653245</v>
      </c>
      <c r="AJ310">
        <v>19842.512649484357</v>
      </c>
      <c r="AK310">
        <v>19552.49673769925</v>
      </c>
      <c r="AL310">
        <v>20753.998892560456</v>
      </c>
      <c r="AM310">
        <v>19529.508313855596</v>
      </c>
      <c r="AN310">
        <v>21609.260591128164</v>
      </c>
      <c r="AO310">
        <v>21994.992478746186</v>
      </c>
      <c r="AP310">
        <v>23765.128068415535</v>
      </c>
      <c r="AQ310">
        <v>23649.92750105296</v>
      </c>
      <c r="AR310">
        <v>23183.598310368972</v>
      </c>
      <c r="AS310">
        <v>23061.254581542922</v>
      </c>
      <c r="AT310">
        <v>21808.722509826643</v>
      </c>
      <c r="AU310">
        <v>22098.84022816459</v>
      </c>
      <c r="AV310">
        <v>21689.096056889415</v>
      </c>
      <c r="AW310">
        <v>21424.517111486814</v>
      </c>
      <c r="AX310">
        <v>22655.573512122253</v>
      </c>
      <c r="AY310">
        <v>21461.575699045221</v>
      </c>
      <c r="AZ310">
        <v>23569.951726674415</v>
      </c>
      <c r="BA310">
        <v>23980.772211492622</v>
      </c>
      <c r="BB310">
        <v>25772.145945762433</v>
      </c>
      <c r="BC310">
        <v>25675.077927898299</v>
      </c>
      <c r="BD310">
        <v>25225.025973116361</v>
      </c>
      <c r="BE310">
        <v>25118.311350287207</v>
      </c>
      <c r="BF310">
        <v>23881.5714258927</v>
      </c>
      <c r="BG310">
        <v>24187.963097321888</v>
      </c>
      <c r="BH310">
        <v>23794.911874651545</v>
      </c>
      <c r="BI310">
        <v>23547.213387423893</v>
      </c>
      <c r="BJ310">
        <v>24795.147186069029</v>
      </c>
      <c r="BK310">
        <v>23618.009304619176</v>
      </c>
      <c r="BL310">
        <v>25743.422403648758</v>
      </c>
      <c r="BM310">
        <v>26171.797103096273</v>
      </c>
      <c r="BN310">
        <v>27981.593299180371</v>
      </c>
      <c r="BO310">
        <v>27904.008750703906</v>
      </c>
      <c r="BP310">
        <v>27474.372443362281</v>
      </c>
      <c r="BQ310">
        <v>27388.444219659264</v>
      </c>
      <c r="BR310">
        <v>26171.856513035294</v>
      </c>
      <c r="BS310">
        <v>26496.448341366107</v>
      </c>
      <c r="BT310">
        <v>26118.304900102034</v>
      </c>
      <c r="BU310">
        <v>25881.284437763428</v>
      </c>
      <c r="BV310">
        <v>27135.605572602733</v>
      </c>
      <c r="BW310">
        <v>25961.750134235663</v>
      </c>
      <c r="BX310">
        <v>28089.855314692541</v>
      </c>
      <c r="BY310">
        <v>28523.825040289805</v>
      </c>
      <c r="BZ310">
        <v>30345.775288614481</v>
      </c>
      <c r="CA310">
        <v>30289.567915176529</v>
      </c>
      <c r="CB310">
        <v>29891.019332771277</v>
      </c>
      <c r="CC310">
        <v>29843.426720916064</v>
      </c>
      <c r="CD310">
        <v>28667.035114802515</v>
      </c>
      <c r="CE310">
        <v>29026.389467709028</v>
      </c>
      <c r="CF310">
        <v>28670.181418868648</v>
      </c>
      <c r="CG310">
        <v>28436.869387796698</v>
      </c>
      <c r="CH310">
        <v>29674.899970196791</v>
      </c>
      <c r="CI310">
        <v>28467.85849887153</v>
      </c>
      <c r="CJ310">
        <v>30553.761333392496</v>
      </c>
      <c r="CK310">
        <v>30947.267251838872</v>
      </c>
      <c r="CL310">
        <v>32745.255494689376</v>
      </c>
      <c r="CM310">
        <v>32698.161162846271</v>
      </c>
      <c r="CN310">
        <v>32346.698830990037</v>
      </c>
      <c r="CO310">
        <v>32393.917550331236</v>
      </c>
      <c r="CP310">
        <v>31354.963333430009</v>
      </c>
      <c r="CQ310">
        <v>31865.373185913457</v>
      </c>
      <c r="CR310">
        <v>31680.97530745724</v>
      </c>
      <c r="CS310">
        <v>31426.235300373544</v>
      </c>
      <c r="CT310">
        <v>32533.109206659887</v>
      </c>
      <c r="CU310">
        <v>31546.566285803867</v>
      </c>
      <c r="CV310">
        <v>1</v>
      </c>
      <c r="CW310">
        <f>'conditional forecasts_6'!CW310</f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f>'conditional forecasts_6'!CW311</f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18724.01108408377</v>
      </c>
      <c r="E312">
        <v>19511.256775263653</v>
      </c>
      <c r="F312">
        <v>21180.091611438067</v>
      </c>
      <c r="G312">
        <v>19875.204949492327</v>
      </c>
      <c r="H312">
        <v>20156.46298593219</v>
      </c>
      <c r="I312">
        <v>18374.146812287061</v>
      </c>
      <c r="J312">
        <v>17758.69986034272</v>
      </c>
      <c r="K312">
        <v>18038.06714015433</v>
      </c>
      <c r="L312">
        <v>16615.502750985441</v>
      </c>
      <c r="M312">
        <v>18632.615740332392</v>
      </c>
      <c r="N312">
        <v>19730.556198945029</v>
      </c>
      <c r="O312">
        <v>19760.262173747516</v>
      </c>
      <c r="P312">
        <v>20628.402844923246</v>
      </c>
      <c r="Q312">
        <v>20018.916438109056</v>
      </c>
      <c r="R312">
        <v>21586.45729808732</v>
      </c>
      <c r="S312">
        <v>20080.030040990056</v>
      </c>
      <c r="T312">
        <v>20195.837666745552</v>
      </c>
      <c r="U312">
        <v>18331.501009017054</v>
      </c>
      <c r="V312">
        <v>17612.125743852346</v>
      </c>
      <c r="W312">
        <v>17870.507622710782</v>
      </c>
      <c r="X312">
        <v>16548.323866022965</v>
      </c>
      <c r="Y312">
        <v>18778.362230566054</v>
      </c>
      <c r="Z312">
        <v>20148.203386437432</v>
      </c>
      <c r="AA312">
        <v>20423.863510044717</v>
      </c>
      <c r="AB312">
        <v>21449.435792843382</v>
      </c>
      <c r="AC312">
        <v>20889.53477394097</v>
      </c>
      <c r="AD312">
        <v>22420.718685734631</v>
      </c>
      <c r="AE312">
        <v>20838.178574791895</v>
      </c>
      <c r="AF312">
        <v>20885.146804382479</v>
      </c>
      <c r="AG312">
        <v>18989.771275865893</v>
      </c>
      <c r="AH312">
        <v>18285.799250804666</v>
      </c>
      <c r="AI312">
        <v>18597.606013755427</v>
      </c>
      <c r="AJ312">
        <v>17350.563452485661</v>
      </c>
      <c r="AK312">
        <v>19661.671039000958</v>
      </c>
      <c r="AL312">
        <v>21107.920503486537</v>
      </c>
      <c r="AM312">
        <v>21450.442910553691</v>
      </c>
      <c r="AN312">
        <v>22532.237702196664</v>
      </c>
      <c r="AO312">
        <v>22018.485661279206</v>
      </c>
      <c r="AP312">
        <v>23586.850762052898</v>
      </c>
      <c r="AQ312">
        <v>22034.116581971277</v>
      </c>
      <c r="AR312">
        <v>22105.935805565132</v>
      </c>
      <c r="AS312">
        <v>20233.712910790931</v>
      </c>
      <c r="AT312">
        <v>19554.691090663015</v>
      </c>
      <c r="AU312">
        <v>19896.019882243218</v>
      </c>
      <c r="AV312">
        <v>18684.294360581156</v>
      </c>
      <c r="AW312">
        <v>21035.907648774206</v>
      </c>
      <c r="AX312">
        <v>22525.80433903692</v>
      </c>
      <c r="AY312">
        <v>22912.471227379559</v>
      </c>
      <c r="AZ312">
        <v>24036.577217998296</v>
      </c>
      <c r="BA312">
        <v>23561.912147601226</v>
      </c>
      <c r="BB312">
        <v>25165.861151872719</v>
      </c>
      <c r="BC312">
        <v>23645.806778393046</v>
      </c>
      <c r="BD312">
        <v>23748.427743426961</v>
      </c>
      <c r="BE312">
        <v>21906.134707007484</v>
      </c>
      <c r="BF312">
        <v>21256.869799470907</v>
      </c>
      <c r="BG312">
        <v>21628.096653968409</v>
      </c>
      <c r="BH312">
        <v>20446.429911478721</v>
      </c>
      <c r="BI312">
        <v>22828.156587330835</v>
      </c>
      <c r="BJ312">
        <v>24348.147779343621</v>
      </c>
      <c r="BK312">
        <v>24764.939040926867</v>
      </c>
      <c r="BL312">
        <v>25919.372591400781</v>
      </c>
      <c r="BM312">
        <v>25475.463726678387</v>
      </c>
      <c r="BN312">
        <v>27110.757951131312</v>
      </c>
      <c r="BO312">
        <v>25622.606692068348</v>
      </c>
      <c r="BP312">
        <v>25757.36600065192</v>
      </c>
      <c r="BQ312">
        <v>23946.792087282149</v>
      </c>
      <c r="BR312">
        <v>23327.890725149289</v>
      </c>
      <c r="BS312">
        <v>23727.06888802685</v>
      </c>
      <c r="BT312">
        <v>22570.038814372954</v>
      </c>
      <c r="BU312">
        <v>24972.6911632384</v>
      </c>
      <c r="BV312">
        <v>26510.350595301577</v>
      </c>
      <c r="BW312">
        <v>26943.059092860574</v>
      </c>
      <c r="BX312">
        <v>28114.139085899493</v>
      </c>
      <c r="BY312">
        <v>27690.60506526304</v>
      </c>
      <c r="BZ312">
        <v>29352.708136852561</v>
      </c>
      <c r="CA312">
        <v>27899.201957579506</v>
      </c>
      <c r="CB312">
        <v>28075.664044571608</v>
      </c>
      <c r="CC312">
        <v>26310.517895033008</v>
      </c>
      <c r="CD312">
        <v>25735.314662076617</v>
      </c>
      <c r="CE312">
        <v>26170.097488862935</v>
      </c>
      <c r="CF312">
        <v>25035.138002591659</v>
      </c>
      <c r="CG312">
        <v>27443.412185851248</v>
      </c>
      <c r="CH312">
        <v>28971.171054795759</v>
      </c>
      <c r="CI312">
        <v>29383.613469919263</v>
      </c>
      <c r="CJ312">
        <v>30531.947667065622</v>
      </c>
      <c r="CK312">
        <v>30093.256318641666</v>
      </c>
      <c r="CL312">
        <v>31761.23587796709</v>
      </c>
      <c r="CM312">
        <v>30339.335529303622</v>
      </c>
      <c r="CN312">
        <v>30583.937394919289</v>
      </c>
      <c r="CO312">
        <v>28921.352577612684</v>
      </c>
      <c r="CP312">
        <v>28462.148789774226</v>
      </c>
      <c r="CQ312">
        <v>29066.055362264764</v>
      </c>
      <c r="CR312">
        <v>27998.32488779652</v>
      </c>
      <c r="CS312">
        <v>30303.137962785542</v>
      </c>
      <c r="CT312">
        <v>32130.507726415621</v>
      </c>
      <c r="CU312">
        <v>31582.227070570552</v>
      </c>
      <c r="CV312">
        <v>-1</v>
      </c>
      <c r="CW312">
        <f>'conditional forecasts_6'!CW312</f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f>'conditional forecasts_6'!CW313</f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1952.1500008048722</v>
      </c>
      <c r="E314">
        <v>2250.7144459704964</v>
      </c>
      <c r="F314">
        <v>2608.2145424294481</v>
      </c>
      <c r="G314">
        <v>2705.0153511974881</v>
      </c>
      <c r="H314">
        <v>2698.7295005158676</v>
      </c>
      <c r="I314">
        <v>2688.7977299657337</v>
      </c>
      <c r="J314">
        <v>2566.5499260716933</v>
      </c>
      <c r="K314">
        <v>2519.7574645442528</v>
      </c>
      <c r="L314">
        <v>2320.7997108816394</v>
      </c>
      <c r="M314">
        <v>2149.6788240834276</v>
      </c>
      <c r="N314">
        <v>2121.9409076017182</v>
      </c>
      <c r="O314">
        <v>1821.0732594816632</v>
      </c>
      <c r="P314">
        <v>2152.1225487581737</v>
      </c>
      <c r="Q314">
        <v>2377.6987642984604</v>
      </c>
      <c r="R314">
        <v>2776.9264732108559</v>
      </c>
      <c r="S314">
        <v>2820.4684196245698</v>
      </c>
      <c r="T314">
        <v>2795.6566257049676</v>
      </c>
      <c r="U314">
        <v>2761.014998636123</v>
      </c>
      <c r="V314">
        <v>2609.6751254831102</v>
      </c>
      <c r="W314">
        <v>2538.7406915520905</v>
      </c>
      <c r="X314">
        <v>2328.2633537602019</v>
      </c>
      <c r="Y314">
        <v>2164.0774487826807</v>
      </c>
      <c r="Z314">
        <v>2157.5904862730013</v>
      </c>
      <c r="AA314">
        <v>1884.6606646162581</v>
      </c>
      <c r="AB314">
        <v>2242.2980375898201</v>
      </c>
      <c r="AC314">
        <v>2486.2216132315352</v>
      </c>
      <c r="AD314">
        <v>2892.990558315807</v>
      </c>
      <c r="AE314">
        <v>2934.7476682487631</v>
      </c>
      <c r="AF314">
        <v>2902.6306572426938</v>
      </c>
      <c r="AG314">
        <v>2859.5310840566867</v>
      </c>
      <c r="AH314">
        <v>2701.9684263611643</v>
      </c>
      <c r="AI314">
        <v>2628.7142232372762</v>
      </c>
      <c r="AJ314">
        <v>2419.901038256417</v>
      </c>
      <c r="AK314">
        <v>2260.4467852603575</v>
      </c>
      <c r="AL314">
        <v>2260.4858021978744</v>
      </c>
      <c r="AM314">
        <v>1994.6969448445006</v>
      </c>
      <c r="AN314">
        <v>2359.1951893365276</v>
      </c>
      <c r="AO314">
        <v>2609.1026771669476</v>
      </c>
      <c r="AP314">
        <v>3020.642538168192</v>
      </c>
      <c r="AQ314">
        <v>3065.8577570375755</v>
      </c>
      <c r="AR314">
        <v>3036.0128421516492</v>
      </c>
      <c r="AS314">
        <v>2994.3290545641912</v>
      </c>
      <c r="AT314">
        <v>2837.7910292660326</v>
      </c>
      <c r="AU314">
        <v>2765.6590129101155</v>
      </c>
      <c r="AV314">
        <v>2558.4542208050707</v>
      </c>
      <c r="AW314">
        <v>2401.2925889684661</v>
      </c>
      <c r="AX314">
        <v>2404.2899524095051</v>
      </c>
      <c r="AY314">
        <v>2141.9327321022793</v>
      </c>
      <c r="AZ314">
        <v>2510.0571787020858</v>
      </c>
      <c r="BA314">
        <v>2763.5161894553312</v>
      </c>
      <c r="BB314">
        <v>3178.3440782942371</v>
      </c>
      <c r="BC314">
        <v>3226.5044430249482</v>
      </c>
      <c r="BD314">
        <v>3199.2803669219838</v>
      </c>
      <c r="BE314">
        <v>3159.9726570714702</v>
      </c>
      <c r="BF314">
        <v>3005.663377419593</v>
      </c>
      <c r="BG314">
        <v>2935.6946708243531</v>
      </c>
      <c r="BH314">
        <v>2730.6381508371501</v>
      </c>
      <c r="BI314">
        <v>2575.6297911925444</v>
      </c>
      <c r="BJ314">
        <v>2580.7875467357089</v>
      </c>
      <c r="BK314">
        <v>2320.5980478505089</v>
      </c>
      <c r="BL314">
        <v>2690.9085433688288</v>
      </c>
      <c r="BM314">
        <v>2946.5986225716715</v>
      </c>
      <c r="BN314">
        <v>3363.7404128119833</v>
      </c>
      <c r="BO314">
        <v>3414.3333441350328</v>
      </c>
      <c r="BP314">
        <v>3389.6759299501705</v>
      </c>
      <c r="BQ314">
        <v>3353.0453118636319</v>
      </c>
      <c r="BR314">
        <v>3201.4481269360076</v>
      </c>
      <c r="BS314">
        <v>3134.0992928074097</v>
      </c>
      <c r="BT314">
        <v>2931.409197822406</v>
      </c>
      <c r="BU314">
        <v>2778.355775876702</v>
      </c>
      <c r="BV314">
        <v>2784.9541086055856</v>
      </c>
      <c r="BW314">
        <v>2525.6976916783042</v>
      </c>
      <c r="BX314">
        <v>2896.5889165794197</v>
      </c>
      <c r="BY314">
        <v>3152.8137969076006</v>
      </c>
      <c r="BZ314">
        <v>3570.8551891966699</v>
      </c>
      <c r="CA314">
        <v>3623.1291966805684</v>
      </c>
      <c r="CB314">
        <v>3601.2250299835637</v>
      </c>
      <c r="CC314">
        <v>3568.4575615728372</v>
      </c>
      <c r="CD314">
        <v>3421.5391029813427</v>
      </c>
      <c r="CE314">
        <v>3359.0695944082877</v>
      </c>
      <c r="CF314">
        <v>3160.631975368532</v>
      </c>
      <c r="CG314">
        <v>3010.3582025191736</v>
      </c>
      <c r="CH314">
        <v>3017.6147365643806</v>
      </c>
      <c r="CI314">
        <v>2756.657716134383</v>
      </c>
      <c r="CJ314">
        <v>3123.7812648297963</v>
      </c>
      <c r="CK314">
        <v>3375.0388356489811</v>
      </c>
      <c r="CL314">
        <v>3788.3253597020393</v>
      </c>
      <c r="CM314">
        <v>3838.0680350236107</v>
      </c>
      <c r="CN314">
        <v>3816.9659877327713</v>
      </c>
      <c r="CO314">
        <v>3790.0843576684119</v>
      </c>
      <c r="CP314">
        <v>3655.9817474111778</v>
      </c>
      <c r="CQ314">
        <v>3610.2079920607266</v>
      </c>
      <c r="CR314">
        <v>3430.1352023076461</v>
      </c>
      <c r="CS314">
        <v>3296.5139847987921</v>
      </c>
      <c r="CT314">
        <v>3291.5638998664572</v>
      </c>
      <c r="CU314">
        <v>3063.8690345122554</v>
      </c>
      <c r="CV314">
        <v>1</v>
      </c>
      <c r="CW314">
        <f>'conditional forecasts_6'!CW314</f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f>'conditional forecasts_6'!CW315</f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2365.5080265107854</v>
      </c>
      <c r="E316">
        <v>2386.29001079708</v>
      </c>
      <c r="F316">
        <v>2528.7038231977303</v>
      </c>
      <c r="G316">
        <v>2294.9123044411222</v>
      </c>
      <c r="H316">
        <v>2452.6230874010867</v>
      </c>
      <c r="I316">
        <v>2184.6721681109998</v>
      </c>
      <c r="J316">
        <v>2291.3840847758538</v>
      </c>
      <c r="K316">
        <v>2365.7418326057868</v>
      </c>
      <c r="L316">
        <v>2223.0480084715555</v>
      </c>
      <c r="M316">
        <v>2600.3862855597267</v>
      </c>
      <c r="N316">
        <v>2605.1613773424988</v>
      </c>
      <c r="O316">
        <v>2596.0951433633973</v>
      </c>
      <c r="P316">
        <v>2481.254065902719</v>
      </c>
      <c r="Q316">
        <v>2305.2627710720903</v>
      </c>
      <c r="R316">
        <v>2495.1069530571431</v>
      </c>
      <c r="S316">
        <v>2263.7461536836454</v>
      </c>
      <c r="T316">
        <v>2418.2711443954395</v>
      </c>
      <c r="U316">
        <v>2153.5240994201704</v>
      </c>
      <c r="V316">
        <v>2265.1316637340537</v>
      </c>
      <c r="W316">
        <v>2351.3961406802323</v>
      </c>
      <c r="X316">
        <v>2226.4385085351396</v>
      </c>
      <c r="Y316">
        <v>2622.2552332178648</v>
      </c>
      <c r="Z316">
        <v>2642.9908221799133</v>
      </c>
      <c r="AA316">
        <v>2642.4029047921035</v>
      </c>
      <c r="AB316">
        <v>2527.7697778528118</v>
      </c>
      <c r="AC316">
        <v>2346.5560765029054</v>
      </c>
      <c r="AD316">
        <v>2529.9495739301196</v>
      </c>
      <c r="AE316">
        <v>2294.8390678122732</v>
      </c>
      <c r="AF316">
        <v>2450.4620506805381</v>
      </c>
      <c r="AG316">
        <v>2191.5279056408535</v>
      </c>
      <c r="AH316">
        <v>2311.9683845848203</v>
      </c>
      <c r="AI316">
        <v>2407.948368828846</v>
      </c>
      <c r="AJ316">
        <v>2291.888174431017</v>
      </c>
      <c r="AK316">
        <v>2694.9329236553604</v>
      </c>
      <c r="AL316">
        <v>2721.1809124800147</v>
      </c>
      <c r="AM316">
        <v>2724.8144253989585</v>
      </c>
      <c r="AN316">
        <v>2613.6479243297754</v>
      </c>
      <c r="AO316">
        <v>2435.5755607147053</v>
      </c>
      <c r="AP316">
        <v>2622.0564297822743</v>
      </c>
      <c r="AQ316">
        <v>2390.1447800577362</v>
      </c>
      <c r="AR316">
        <v>2549.2022676822812</v>
      </c>
      <c r="AS316">
        <v>2294.0393908620008</v>
      </c>
      <c r="AT316">
        <v>2418.6390210338595</v>
      </c>
      <c r="AU316">
        <v>2519.1310784666957</v>
      </c>
      <c r="AV316">
        <v>2407.8057356385107</v>
      </c>
      <c r="AW316">
        <v>2815.6151165524789</v>
      </c>
      <c r="AX316">
        <v>2846.4628495302145</v>
      </c>
      <c r="AY316">
        <v>2854.3960950074274</v>
      </c>
      <c r="AZ316">
        <v>2747.1881936945801</v>
      </c>
      <c r="BA316">
        <v>2572.782569039688</v>
      </c>
      <c r="BB316">
        <v>2762.7433671962654</v>
      </c>
      <c r="BC316">
        <v>2534.2390271188319</v>
      </c>
      <c r="BD316">
        <v>2696.7160026596821</v>
      </c>
      <c r="BE316">
        <v>2445.02219932856</v>
      </c>
      <c r="BF316">
        <v>2573.1345116162602</v>
      </c>
      <c r="BG316">
        <v>2677.1522061881506</v>
      </c>
      <c r="BH316">
        <v>2569.3325817036211</v>
      </c>
      <c r="BI316">
        <v>2980.609385327426</v>
      </c>
      <c r="BJ316">
        <v>3014.8883825127114</v>
      </c>
      <c r="BK316">
        <v>3026.2347372966005</v>
      </c>
      <c r="BL316">
        <v>2922.4439581981542</v>
      </c>
      <c r="BM316">
        <v>2751.4720986497332</v>
      </c>
      <c r="BN316">
        <v>2944.8753801337189</v>
      </c>
      <c r="BO316">
        <v>2719.788715847415</v>
      </c>
      <c r="BP316">
        <v>2885.6019754039335</v>
      </c>
      <c r="BQ316">
        <v>2637.0936748496651</v>
      </c>
      <c r="BR316">
        <v>2768.175386323227</v>
      </c>
      <c r="BS316">
        <v>2874.906297363259</v>
      </c>
      <c r="BT316">
        <v>2769.5505572239708</v>
      </c>
      <c r="BU316">
        <v>3183.112160272467</v>
      </c>
      <c r="BV316">
        <v>3219.6343787156075</v>
      </c>
      <c r="BW316">
        <v>3233.3708191322353</v>
      </c>
      <c r="BX316">
        <v>3132.3161771071154</v>
      </c>
      <c r="BY316">
        <v>2964.5755048101873</v>
      </c>
      <c r="BZ316">
        <v>3161.735811699642</v>
      </c>
      <c r="CA316">
        <v>2940.7912863171505</v>
      </c>
      <c r="CB316">
        <v>3110.8092052202073</v>
      </c>
      <c r="CC316">
        <v>2866.1151444859133</v>
      </c>
      <c r="CD316">
        <v>3000.1541945067247</v>
      </c>
      <c r="CE316">
        <v>3108.6507768173888</v>
      </c>
      <c r="CF316">
        <v>3003.8145290862594</v>
      </c>
      <c r="CG316">
        <v>3416.9277882103434</v>
      </c>
      <c r="CH316">
        <v>3452.6511569411696</v>
      </c>
      <c r="CI316">
        <v>3466.0698264483144</v>
      </c>
      <c r="CJ316">
        <v>3365.9185965051279</v>
      </c>
      <c r="CK316">
        <v>3200.9759315879078</v>
      </c>
      <c r="CL316">
        <v>3403.4150269634406</v>
      </c>
      <c r="CM316">
        <v>3189.2122061373743</v>
      </c>
      <c r="CN316">
        <v>3368.3066504220665</v>
      </c>
      <c r="CO316">
        <v>3132.6492920973342</v>
      </c>
      <c r="CP316">
        <v>3272.470641766884</v>
      </c>
      <c r="CQ316">
        <v>3392.5116800000619</v>
      </c>
      <c r="CR316">
        <v>3277.6792137724124</v>
      </c>
      <c r="CS316">
        <v>3674.5484831940585</v>
      </c>
      <c r="CT316">
        <v>3760.8701639959704</v>
      </c>
      <c r="CU316">
        <v>3602.0002285537466</v>
      </c>
      <c r="CV316">
        <v>-1</v>
      </c>
      <c r="CW316">
        <f>'conditional forecasts_6'!CW316</f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f>'conditional forecasts_6'!CW317</f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1216.0961573919383</v>
      </c>
      <c r="E318">
        <v>1138.1702425619649</v>
      </c>
      <c r="F318">
        <v>1295.7092241955008</v>
      </c>
      <c r="G318">
        <v>1260.4662189272919</v>
      </c>
      <c r="H318">
        <v>1228.4766530043598</v>
      </c>
      <c r="I318">
        <v>1250.7788290708174</v>
      </c>
      <c r="J318">
        <v>1151.6402370217816</v>
      </c>
      <c r="K318">
        <v>1131.6887173969706</v>
      </c>
      <c r="L318">
        <v>1054.056059340108</v>
      </c>
      <c r="M318">
        <v>966.7853883649185</v>
      </c>
      <c r="N318">
        <v>991.66704434893768</v>
      </c>
      <c r="O318">
        <v>875.02517237540496</v>
      </c>
      <c r="P318">
        <v>1161.9499574769438</v>
      </c>
      <c r="Q318">
        <v>1191.58281437917</v>
      </c>
      <c r="R318">
        <v>1327.1973939579248</v>
      </c>
      <c r="S318">
        <v>1276.6605763922996</v>
      </c>
      <c r="T318">
        <v>1245.5415439448288</v>
      </c>
      <c r="U318">
        <v>1254.7270930119851</v>
      </c>
      <c r="V318">
        <v>1143.6230940820169</v>
      </c>
      <c r="W318">
        <v>1117.0386149103924</v>
      </c>
      <c r="X318">
        <v>1038.6582940497956</v>
      </c>
      <c r="Y318">
        <v>958.70790695880044</v>
      </c>
      <c r="Z318">
        <v>995.94263481964879</v>
      </c>
      <c r="AA318">
        <v>893.04854464015443</v>
      </c>
      <c r="AB318">
        <v>1191.494196351985</v>
      </c>
      <c r="AC318">
        <v>1227.9634581291452</v>
      </c>
      <c r="AD318">
        <v>1365.5235038371763</v>
      </c>
      <c r="AE318">
        <v>1313.4480658087873</v>
      </c>
      <c r="AF318">
        <v>1279.3992410649757</v>
      </c>
      <c r="AG318">
        <v>1286.1820088407594</v>
      </c>
      <c r="AH318">
        <v>1174.3401716497224</v>
      </c>
      <c r="AI318">
        <v>1148.9472934210373</v>
      </c>
      <c r="AJ318">
        <v>1073.3435966492762</v>
      </c>
      <c r="AK318">
        <v>997.1502470792027</v>
      </c>
      <c r="AL318">
        <v>1038.5308663297326</v>
      </c>
      <c r="AM318">
        <v>939.73294243746898</v>
      </c>
      <c r="AN318">
        <v>1241.9533092577813</v>
      </c>
      <c r="AO318">
        <v>1281.7258956976477</v>
      </c>
      <c r="AP318">
        <v>1422.0518688342536</v>
      </c>
      <c r="AQ318">
        <v>1372.2131339312762</v>
      </c>
      <c r="AR318">
        <v>1339.9591043221421</v>
      </c>
      <c r="AS318">
        <v>1348.2563173435396</v>
      </c>
      <c r="AT318">
        <v>1237.8534184025352</v>
      </c>
      <c r="AU318">
        <v>1214.0199101235687</v>
      </c>
      <c r="AV318">
        <v>1140.2303852888522</v>
      </c>
      <c r="AW318">
        <v>1066.147480243952</v>
      </c>
      <c r="AX318">
        <v>1109.8846449852817</v>
      </c>
      <c r="AY318">
        <v>1013.5779007180952</v>
      </c>
      <c r="AZ318">
        <v>1318.29578395146</v>
      </c>
      <c r="BA318">
        <v>1360.4675806040264</v>
      </c>
      <c r="BB318">
        <v>1503.036950380907</v>
      </c>
      <c r="BC318">
        <v>1455.2780640730018</v>
      </c>
      <c r="BD318">
        <v>1424.9688190036563</v>
      </c>
      <c r="BE318">
        <v>1435.119894077859</v>
      </c>
      <c r="BF318">
        <v>1326.5211901950747</v>
      </c>
      <c r="BG318">
        <v>1304.4696775567513</v>
      </c>
      <c r="BH318">
        <v>1232.4516493863516</v>
      </c>
      <c r="BI318">
        <v>1160.1304813350951</v>
      </c>
      <c r="BJ318">
        <v>1205.6172306190524</v>
      </c>
      <c r="BK318">
        <v>1111.0495512924117</v>
      </c>
      <c r="BL318">
        <v>1417.505537970052</v>
      </c>
      <c r="BM318">
        <v>1461.4314541150495</v>
      </c>
      <c r="BN318">
        <v>1605.7906090101742</v>
      </c>
      <c r="BO318">
        <v>1559.8717071910971</v>
      </c>
      <c r="BP318">
        <v>1531.4532160879917</v>
      </c>
      <c r="BQ318">
        <v>1543.52503883088</v>
      </c>
      <c r="BR318">
        <v>1436.8317992947063</v>
      </c>
      <c r="BS318">
        <v>1416.6043106451966</v>
      </c>
      <c r="BT318">
        <v>1346.2537798145825</v>
      </c>
      <c r="BU318">
        <v>1275.3794847376957</v>
      </c>
      <c r="BV318">
        <v>1322.0640030418494</v>
      </c>
      <c r="BW318">
        <v>1228.4749886663421</v>
      </c>
      <c r="BX318">
        <v>1535.7910492537158</v>
      </c>
      <c r="BY318">
        <v>1580.622408445668</v>
      </c>
      <c r="BZ318">
        <v>1726.1287407091181</v>
      </c>
      <c r="CA318">
        <v>1681.7750244264539</v>
      </c>
      <c r="CB318">
        <v>1655.4325917247879</v>
      </c>
      <c r="CC318">
        <v>1670.0476038287243</v>
      </c>
      <c r="CD318">
        <v>1566.1604014549685</v>
      </c>
      <c r="CE318">
        <v>1548.6632471929615</v>
      </c>
      <c r="CF318">
        <v>1480.5623923363428</v>
      </c>
      <c r="CG318">
        <v>1411.0947752678076</v>
      </c>
      <c r="CH318">
        <v>1458.1157736750647</v>
      </c>
      <c r="CI318">
        <v>1363.8038103823851</v>
      </c>
      <c r="CJ318">
        <v>1669.625103038981</v>
      </c>
      <c r="CK318">
        <v>1712.7056548306975</v>
      </c>
      <c r="CL318">
        <v>1856.8653244732836</v>
      </c>
      <c r="CM318">
        <v>1812.7198215511337</v>
      </c>
      <c r="CN318">
        <v>1788.2919994452709</v>
      </c>
      <c r="CO318">
        <v>1807.3653821892008</v>
      </c>
      <c r="CP318">
        <v>1710.8251592761853</v>
      </c>
      <c r="CQ318">
        <v>1700.8497321854375</v>
      </c>
      <c r="CR318">
        <v>1642.6571827780717</v>
      </c>
      <c r="CS318">
        <v>1580.818412504819</v>
      </c>
      <c r="CT318">
        <v>1607.5757832919498</v>
      </c>
      <c r="CU318">
        <v>1561.6715331156634</v>
      </c>
      <c r="CV318">
        <v>1</v>
      </c>
      <c r="CW318">
        <f>'conditional forecasts_6'!CW318</f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f>'conditional forecasts_6'!CW319</f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1249.0757962319935</v>
      </c>
      <c r="E320">
        <v>1169.3095476942312</v>
      </c>
      <c r="F320">
        <v>1308.5910832394093</v>
      </c>
      <c r="G320">
        <v>1126.9652672370758</v>
      </c>
      <c r="H320">
        <v>1212.1258067849433</v>
      </c>
      <c r="I320">
        <v>1043.3991075207762</v>
      </c>
      <c r="J320">
        <v>1028.2683390593559</v>
      </c>
      <c r="K320">
        <v>1056.9789336738982</v>
      </c>
      <c r="L320">
        <v>945.85441158649178</v>
      </c>
      <c r="M320">
        <v>1147.7372229772441</v>
      </c>
      <c r="N320">
        <v>1175.0631865502369</v>
      </c>
      <c r="O320">
        <v>1248.8854473280958</v>
      </c>
      <c r="P320">
        <v>1263.9434358417311</v>
      </c>
      <c r="Q320">
        <v>1134.4026771478184</v>
      </c>
      <c r="R320">
        <v>1247.5109653938598</v>
      </c>
      <c r="S320">
        <v>1090.9579884516197</v>
      </c>
      <c r="T320">
        <v>1167.2391243806592</v>
      </c>
      <c r="U320">
        <v>992.47292311518436</v>
      </c>
      <c r="V320">
        <v>974.81346152502658</v>
      </c>
      <c r="W320">
        <v>1003.8419145227685</v>
      </c>
      <c r="X320">
        <v>899.3320805780512</v>
      </c>
      <c r="Y320">
        <v>1111.5790437999444</v>
      </c>
      <c r="Z320">
        <v>1150.6127483986656</v>
      </c>
      <c r="AA320">
        <v>1234.1610520490722</v>
      </c>
      <c r="AB320">
        <v>1254.7739674433244</v>
      </c>
      <c r="AC320">
        <v>1126.8976015480628</v>
      </c>
      <c r="AD320">
        <v>1239.2306573821747</v>
      </c>
      <c r="AE320">
        <v>1081.3224356364094</v>
      </c>
      <c r="AF320">
        <v>1157.2347522805519</v>
      </c>
      <c r="AG320">
        <v>983.78788996056073</v>
      </c>
      <c r="AH320">
        <v>969.02675659645524</v>
      </c>
      <c r="AI320">
        <v>1001.9953731236149</v>
      </c>
      <c r="AJ320">
        <v>901.85106338458638</v>
      </c>
      <c r="AK320">
        <v>1118.4252180388517</v>
      </c>
      <c r="AL320">
        <v>1161.5153891576197</v>
      </c>
      <c r="AM320">
        <v>1248.7853105922354</v>
      </c>
      <c r="AN320">
        <v>1272.7873547386253</v>
      </c>
      <c r="AO320">
        <v>1147.9779301419414</v>
      </c>
      <c r="AP320">
        <v>1263.0689613943794</v>
      </c>
      <c r="AQ320">
        <v>1107.6511570415444</v>
      </c>
      <c r="AR320">
        <v>1185.8765030624006</v>
      </c>
      <c r="AS320">
        <v>1014.6949112561733</v>
      </c>
      <c r="AT320">
        <v>1002.2834991398996</v>
      </c>
      <c r="AU320">
        <v>1037.7776727153721</v>
      </c>
      <c r="AV320">
        <v>940.35737715183313</v>
      </c>
      <c r="AW320">
        <v>1159.807588550266</v>
      </c>
      <c r="AX320">
        <v>1205.8355634534682</v>
      </c>
      <c r="AY320">
        <v>1296.0076154399483</v>
      </c>
      <c r="AZ320">
        <v>1322.8034169425287</v>
      </c>
      <c r="BA320">
        <v>1200.6473257359671</v>
      </c>
      <c r="BB320">
        <v>1318.2578136743516</v>
      </c>
      <c r="BC320">
        <v>1165.2562791646794</v>
      </c>
      <c r="BD320">
        <v>1245.8315913724582</v>
      </c>
      <c r="BE320">
        <v>1076.962952043601</v>
      </c>
      <c r="BF320">
        <v>1066.84328928683</v>
      </c>
      <c r="BG320">
        <v>1104.6119365846837</v>
      </c>
      <c r="BH320">
        <v>1009.4468514693936</v>
      </c>
      <c r="BI320">
        <v>1231.1316730384369</v>
      </c>
      <c r="BJ320">
        <v>1279.3772855646127</v>
      </c>
      <c r="BK320">
        <v>1371.7594026680094</v>
      </c>
      <c r="BL320">
        <v>1400.7703663880507</v>
      </c>
      <c r="BM320">
        <v>1280.8457500375371</v>
      </c>
      <c r="BN320">
        <v>1400.7082683441843</v>
      </c>
      <c r="BO320">
        <v>1249.971708101205</v>
      </c>
      <c r="BP320">
        <v>1332.8025740608882</v>
      </c>
      <c r="BQ320">
        <v>1166.1432940645591</v>
      </c>
      <c r="BR320">
        <v>1158.1403067646879</v>
      </c>
      <c r="BS320">
        <v>1197.8863669601258</v>
      </c>
      <c r="BT320">
        <v>1104.5267846701786</v>
      </c>
      <c r="BU320">
        <v>1327.8424883570688</v>
      </c>
      <c r="BV320">
        <v>1377.5849870602285</v>
      </c>
      <c r="BW320">
        <v>1471.4182657436659</v>
      </c>
      <c r="BX320">
        <v>1501.9600742989919</v>
      </c>
      <c r="BY320">
        <v>1383.7804884730622</v>
      </c>
      <c r="BZ320">
        <v>1505.7040479199218</v>
      </c>
      <c r="CA320">
        <v>1357.3683722081098</v>
      </c>
      <c r="CB320">
        <v>1442.8547248937534</v>
      </c>
      <c r="CC320">
        <v>1278.9084742878354</v>
      </c>
      <c r="CD320">
        <v>1273.4049410808238</v>
      </c>
      <c r="CE320">
        <v>1315.1572765433621</v>
      </c>
      <c r="CF320">
        <v>1223.1146989658037</v>
      </c>
      <c r="CG320">
        <v>1447.0012559491611</v>
      </c>
      <c r="CH320">
        <v>1496.6978178587422</v>
      </c>
      <c r="CI320">
        <v>1590.1790952364709</v>
      </c>
      <c r="CJ320">
        <v>1620.4537142764202</v>
      </c>
      <c r="CK320">
        <v>1502.5207637027811</v>
      </c>
      <c r="CL320">
        <v>1625.9541480119074</v>
      </c>
      <c r="CM320">
        <v>1480.1938094263912</v>
      </c>
      <c r="CN320">
        <v>1570.0889509306653</v>
      </c>
      <c r="CO320">
        <v>1412.2251491620323</v>
      </c>
      <c r="CP320">
        <v>1411.8304877093656</v>
      </c>
      <c r="CQ320">
        <v>1462.6710733373025</v>
      </c>
      <c r="CR320">
        <v>1373.8018977967004</v>
      </c>
      <c r="CS320">
        <v>1581.9332188530573</v>
      </c>
      <c r="CT320">
        <v>1670.8047482723659</v>
      </c>
      <c r="CU320">
        <v>1678.2305829673392</v>
      </c>
      <c r="CV320">
        <v>-1</v>
      </c>
      <c r="CW320">
        <f>'conditional forecasts_6'!CW320</f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f>'conditional forecasts_6'!CW321</f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4621.1306610856363</v>
      </c>
      <c r="E322">
        <v>5345.9452818347982</v>
      </c>
      <c r="F322">
        <v>6804.0743884138528</v>
      </c>
      <c r="G322">
        <v>6727.0197940754233</v>
      </c>
      <c r="H322">
        <v>7061.0863019501567</v>
      </c>
      <c r="I322">
        <v>6879.2010950337044</v>
      </c>
      <c r="J322">
        <v>6803.1261324627094</v>
      </c>
      <c r="K322">
        <v>6700.462770868141</v>
      </c>
      <c r="L322">
        <v>6014.8921790883624</v>
      </c>
      <c r="M322">
        <v>5877.0361359550279</v>
      </c>
      <c r="N322">
        <v>5468.0684541325836</v>
      </c>
      <c r="O322">
        <v>4670.1493655753648</v>
      </c>
      <c r="P322">
        <v>5705.1053970691682</v>
      </c>
      <c r="Q322">
        <v>6158.9631330683851</v>
      </c>
      <c r="R322">
        <v>7491.0975397817529</v>
      </c>
      <c r="S322">
        <v>7294.7491513267705</v>
      </c>
      <c r="T322">
        <v>7552.9991963121292</v>
      </c>
      <c r="U322">
        <v>7274.4262680699248</v>
      </c>
      <c r="V322">
        <v>7092.0933794522389</v>
      </c>
      <c r="W322">
        <v>6910.9340389141453</v>
      </c>
      <c r="X322">
        <v>6197.204033556076</v>
      </c>
      <c r="Y322">
        <v>6095.4660126345989</v>
      </c>
      <c r="Z322">
        <v>5773.1354957401782</v>
      </c>
      <c r="AA322">
        <v>5080.4222534756909</v>
      </c>
      <c r="AB322">
        <v>6206.5313701545938</v>
      </c>
      <c r="AC322">
        <v>6715.2865185875507</v>
      </c>
      <c r="AD322">
        <v>8060.3654642061611</v>
      </c>
      <c r="AE322">
        <v>7844.3172507770996</v>
      </c>
      <c r="AF322">
        <v>8067.4755600561475</v>
      </c>
      <c r="AG322">
        <v>7755.3930099256304</v>
      </c>
      <c r="AH322">
        <v>7552.2343591858717</v>
      </c>
      <c r="AI322">
        <v>7366.582347804404</v>
      </c>
      <c r="AJ322">
        <v>6662.5147934340503</v>
      </c>
      <c r="AK322">
        <v>6579.60139598758</v>
      </c>
      <c r="AL322">
        <v>6280.0949939414095</v>
      </c>
      <c r="AM322">
        <v>5610.2788286034474</v>
      </c>
      <c r="AN322">
        <v>6756.9161661771213</v>
      </c>
      <c r="AO322">
        <v>7282.5176394767404</v>
      </c>
      <c r="AP322">
        <v>8640.1802125130562</v>
      </c>
      <c r="AQ322">
        <v>8432.4476001041639</v>
      </c>
      <c r="AR322">
        <v>8660.2547824677858</v>
      </c>
      <c r="AS322">
        <v>8350.3660896840265</v>
      </c>
      <c r="AT322">
        <v>8148.5771408672472</v>
      </c>
      <c r="AU322">
        <v>7965.1287372530605</v>
      </c>
      <c r="AV322">
        <v>7265.3355660497828</v>
      </c>
      <c r="AW322">
        <v>7189.2701044374608</v>
      </c>
      <c r="AX322">
        <v>6898.9015382253601</v>
      </c>
      <c r="AY322">
        <v>6239.6511499869675</v>
      </c>
      <c r="AZ322">
        <v>7397.201701018008</v>
      </c>
      <c r="BA322">
        <v>7933.1238928413159</v>
      </c>
      <c r="BB322">
        <v>9299.9501697806427</v>
      </c>
      <c r="BC322">
        <v>9100.0947398609314</v>
      </c>
      <c r="BD322">
        <v>9334.7070956366297</v>
      </c>
      <c r="BE322">
        <v>9030.9399724219293</v>
      </c>
      <c r="BF322">
        <v>8834.9808621390712</v>
      </c>
      <c r="BG322">
        <v>8657.3507031718182</v>
      </c>
      <c r="BH322">
        <v>7963.4925890547711</v>
      </c>
      <c r="BI322">
        <v>7893.4802029683124</v>
      </c>
      <c r="BJ322">
        <v>7609.2183031594095</v>
      </c>
      <c r="BK322">
        <v>6956.0665484917554</v>
      </c>
      <c r="BL322">
        <v>8119.7005098308455</v>
      </c>
      <c r="BM322">
        <v>8661.7591242759208</v>
      </c>
      <c r="BN322">
        <v>10034.904506715568</v>
      </c>
      <c r="BO322">
        <v>9841.6966878156491</v>
      </c>
      <c r="BP322">
        <v>10083.381251248091</v>
      </c>
      <c r="BQ322">
        <v>9787.0877493400094</v>
      </c>
      <c r="BR322">
        <v>9598.8096228064278</v>
      </c>
      <c r="BS322">
        <v>9428.6920679115356</v>
      </c>
      <c r="BT322">
        <v>8741.6689283725646</v>
      </c>
      <c r="BU322">
        <v>8677.2844973170577</v>
      </c>
      <c r="BV322">
        <v>8397.0591150179207</v>
      </c>
      <c r="BW322">
        <v>7746.2929215119384</v>
      </c>
      <c r="BX322">
        <v>8911.064483720962</v>
      </c>
      <c r="BY322">
        <v>9453.9103899019065</v>
      </c>
      <c r="BZ322">
        <v>10828.763548118535</v>
      </c>
      <c r="CA322">
        <v>10639.543373803335</v>
      </c>
      <c r="CB322">
        <v>10888.540416166983</v>
      </c>
      <c r="CC322">
        <v>10603.198026164706</v>
      </c>
      <c r="CD322">
        <v>10428.795279849661</v>
      </c>
      <c r="CE322">
        <v>10273.693703998841</v>
      </c>
      <c r="CF322">
        <v>9600.2471195383569</v>
      </c>
      <c r="CG322">
        <v>9545.1800668181531</v>
      </c>
      <c r="CH322">
        <v>9267.6902916761883</v>
      </c>
      <c r="CI322">
        <v>8611.9495045576405</v>
      </c>
      <c r="CJ322">
        <v>9764.5718945095832</v>
      </c>
      <c r="CK322">
        <v>10290.846561819424</v>
      </c>
      <c r="CL322">
        <v>11649.114025043555</v>
      </c>
      <c r="CM322">
        <v>11449.104951001047</v>
      </c>
      <c r="CN322">
        <v>11699.406974194844</v>
      </c>
      <c r="CO322">
        <v>11430.213781458588</v>
      </c>
      <c r="CP322">
        <v>11292.487483298362</v>
      </c>
      <c r="CQ322">
        <v>11192.734448121959</v>
      </c>
      <c r="CR322">
        <v>10560.5536791706</v>
      </c>
      <c r="CS322">
        <v>10572.360804676642</v>
      </c>
      <c r="CT322">
        <v>10299.558714122115</v>
      </c>
      <c r="CU322">
        <v>9647.5393343324831</v>
      </c>
      <c r="CV322">
        <v>1</v>
      </c>
      <c r="CW322">
        <f>'conditional forecasts_6'!CW322</f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f>'conditional forecasts_6'!CW323</f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6757.0868820779433</v>
      </c>
      <c r="E324">
        <v>6683.0306433295609</v>
      </c>
      <c r="F324">
        <v>7118.1637276323145</v>
      </c>
      <c r="G324">
        <v>6808.8663514531099</v>
      </c>
      <c r="H324">
        <v>7096.2285621146866</v>
      </c>
      <c r="I324">
        <v>6403.6398054745932</v>
      </c>
      <c r="J324">
        <v>6471.3862239982263</v>
      </c>
      <c r="K324">
        <v>6669.2552960172461</v>
      </c>
      <c r="L324">
        <v>6177.0055618843626</v>
      </c>
      <c r="M324">
        <v>7158.6534243887254</v>
      </c>
      <c r="N324">
        <v>7440.224924802782</v>
      </c>
      <c r="O324">
        <v>7463.5722089139636</v>
      </c>
      <c r="P324">
        <v>7069.0419676829042</v>
      </c>
      <c r="Q324">
        <v>6635.5055487009377</v>
      </c>
      <c r="R324">
        <v>7103.9363311099532</v>
      </c>
      <c r="S324">
        <v>6738.9651668846282</v>
      </c>
      <c r="T324">
        <v>7006.3122291642685</v>
      </c>
      <c r="U324">
        <v>6317.3849054118891</v>
      </c>
      <c r="V324">
        <v>6369.5108454074143</v>
      </c>
      <c r="W324">
        <v>6570.8765552015166</v>
      </c>
      <c r="X324">
        <v>6104.0638963108986</v>
      </c>
      <c r="Y324">
        <v>7126.0991917165102</v>
      </c>
      <c r="Z324">
        <v>7456.1621845056707</v>
      </c>
      <c r="AA324">
        <v>7523.5413352928799</v>
      </c>
      <c r="AB324">
        <v>7158.9006122604223</v>
      </c>
      <c r="AC324">
        <v>6739.3738908745072</v>
      </c>
      <c r="AD324">
        <v>7210.3940255393718</v>
      </c>
      <c r="AE324">
        <v>6843.6217587206411</v>
      </c>
      <c r="AF324">
        <v>7111.3686502852634</v>
      </c>
      <c r="AG324">
        <v>6428.9471455358971</v>
      </c>
      <c r="AH324">
        <v>6494.3095603036372</v>
      </c>
      <c r="AI324">
        <v>6714.008337277015</v>
      </c>
      <c r="AJ324">
        <v>6268.1081078178431</v>
      </c>
      <c r="AK324">
        <v>7311.3693017395053</v>
      </c>
      <c r="AL324">
        <v>7661.5843896794304</v>
      </c>
      <c r="AM324">
        <v>7747.5073060883951</v>
      </c>
      <c r="AN324">
        <v>7399.7568717651129</v>
      </c>
      <c r="AO324">
        <v>6995.6003895168506</v>
      </c>
      <c r="AP324">
        <v>7480.6523220937661</v>
      </c>
      <c r="AQ324">
        <v>7126.8181134859278</v>
      </c>
      <c r="AR324">
        <v>7406.774246755157</v>
      </c>
      <c r="AS324">
        <v>6736.3121509749826</v>
      </c>
      <c r="AT324">
        <v>6813.8787890365893</v>
      </c>
      <c r="AU324">
        <v>7046.3952102982166</v>
      </c>
      <c r="AV324">
        <v>6614.0573487262309</v>
      </c>
      <c r="AW324">
        <v>7671.4942828882849</v>
      </c>
      <c r="AX324">
        <v>8036.1753538130524</v>
      </c>
      <c r="AY324">
        <v>8136.4691135656358</v>
      </c>
      <c r="AZ324">
        <v>7802.6754839429359</v>
      </c>
      <c r="BA324">
        <v>7411.8888779400513</v>
      </c>
      <c r="BB324">
        <v>7909.7087937236629</v>
      </c>
      <c r="BC324">
        <v>7568.1404941601177</v>
      </c>
      <c r="BD324">
        <v>7860.0076499909092</v>
      </c>
      <c r="BE324">
        <v>7201.2361804008287</v>
      </c>
      <c r="BF324">
        <v>7290.3617147037603</v>
      </c>
      <c r="BG324">
        <v>7534.3453236376445</v>
      </c>
      <c r="BH324">
        <v>7113.3923992848049</v>
      </c>
      <c r="BI324">
        <v>8182.1352052374878</v>
      </c>
      <c r="BJ324">
        <v>8558.0577459529541</v>
      </c>
      <c r="BK324">
        <v>8669.5592631166728</v>
      </c>
      <c r="BL324">
        <v>8346.9776535304845</v>
      </c>
      <c r="BM324">
        <v>7967.4350928972372</v>
      </c>
      <c r="BN324">
        <v>8476.5288338028622</v>
      </c>
      <c r="BO324">
        <v>8146.2160623353011</v>
      </c>
      <c r="BP324">
        <v>8449.2197941596205</v>
      </c>
      <c r="BQ324">
        <v>7801.3189160608872</v>
      </c>
      <c r="BR324">
        <v>7900.8775796893397</v>
      </c>
      <c r="BS324">
        <v>8154.6993611031066</v>
      </c>
      <c r="BT324">
        <v>7742.8978964767084</v>
      </c>
      <c r="BU324">
        <v>8820.1349311968861</v>
      </c>
      <c r="BV324">
        <v>9204.0872645305571</v>
      </c>
      <c r="BW324">
        <v>9323.5161165218778</v>
      </c>
      <c r="BX324">
        <v>9009.2408629334004</v>
      </c>
      <c r="BY324">
        <v>8638.8712927249835</v>
      </c>
      <c r="BZ324">
        <v>9158.33669339671</v>
      </c>
      <c r="CA324">
        <v>8839.6039958380861</v>
      </c>
      <c r="CB324">
        <v>9154.9801189153804</v>
      </c>
      <c r="CC324">
        <v>8519.420780667926</v>
      </c>
      <c r="CD324">
        <v>8630.2267637297809</v>
      </c>
      <c r="CE324">
        <v>8893.1708110820546</v>
      </c>
      <c r="CF324">
        <v>8487.7181784046406</v>
      </c>
      <c r="CG324">
        <v>9568.4752118164743</v>
      </c>
      <c r="CH324">
        <v>9953.8270997014879</v>
      </c>
      <c r="CI324">
        <v>10073.97634800454</v>
      </c>
      <c r="CJ324">
        <v>9761.1085497492659</v>
      </c>
      <c r="CK324">
        <v>9394.813405938472</v>
      </c>
      <c r="CL324">
        <v>9923.2638670355336</v>
      </c>
      <c r="CM324">
        <v>9616.7613472809389</v>
      </c>
      <c r="CN324">
        <v>9952.1649559909674</v>
      </c>
      <c r="CO324">
        <v>9340.963077486289</v>
      </c>
      <c r="CP324">
        <v>9468.8846268193338</v>
      </c>
      <c r="CQ324">
        <v>9780.8201301309273</v>
      </c>
      <c r="CR324">
        <v>9355.0053326360576</v>
      </c>
      <c r="CS324">
        <v>10414.903286589964</v>
      </c>
      <c r="CT324">
        <v>10966.714834959406</v>
      </c>
      <c r="CU324">
        <v>10589.898468934458</v>
      </c>
      <c r="CV324">
        <v>-1</v>
      </c>
      <c r="CW324">
        <f>'conditional forecasts_6'!CW324</f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f>'conditional forecasts_6'!CW325</f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2286.8875307767025</v>
      </c>
      <c r="E326">
        <v>2579.6352396163079</v>
      </c>
      <c r="F326">
        <v>3249.1163816256699</v>
      </c>
      <c r="G326">
        <v>3347.9345119716872</v>
      </c>
      <c r="H326">
        <v>3412.0063256740332</v>
      </c>
      <c r="I326">
        <v>3495.921050526857</v>
      </c>
      <c r="J326">
        <v>3384.4406266763508</v>
      </c>
      <c r="K326">
        <v>3408.2746312732747</v>
      </c>
      <c r="L326">
        <v>3226.6621289315967</v>
      </c>
      <c r="M326">
        <v>2970.3480152486036</v>
      </c>
      <c r="N326">
        <v>2892.900517979383</v>
      </c>
      <c r="O326">
        <v>2403.4307053917255</v>
      </c>
      <c r="P326">
        <v>2849.9315501703932</v>
      </c>
      <c r="Q326">
        <v>3085.7636922847155</v>
      </c>
      <c r="R326">
        <v>3661.8474319487023</v>
      </c>
      <c r="S326">
        <v>3703.971764529093</v>
      </c>
      <c r="T326">
        <v>3705.9734250433403</v>
      </c>
      <c r="U326">
        <v>3733.6432833346216</v>
      </c>
      <c r="V326">
        <v>3570.6034697285363</v>
      </c>
      <c r="W326">
        <v>3558.5027188571157</v>
      </c>
      <c r="X326">
        <v>3370.4247826816159</v>
      </c>
      <c r="Y326">
        <v>3135.8541466194615</v>
      </c>
      <c r="Z326">
        <v>3097.8609338099686</v>
      </c>
      <c r="AA326">
        <v>2650.9137694605315</v>
      </c>
      <c r="AB326">
        <v>3129.9616555499847</v>
      </c>
      <c r="AC326">
        <v>3381.5068353657048</v>
      </c>
      <c r="AD326">
        <v>3956.7296320486712</v>
      </c>
      <c r="AE326">
        <v>3986.8471796983599</v>
      </c>
      <c r="AF326">
        <v>3972.9268347129537</v>
      </c>
      <c r="AG326">
        <v>3986.8130375609608</v>
      </c>
      <c r="AH326">
        <v>3815.4728995234509</v>
      </c>
      <c r="AI326">
        <v>3801.1783118376025</v>
      </c>
      <c r="AJ326">
        <v>3615.8632074958095</v>
      </c>
      <c r="AK326">
        <v>3387.2014991955966</v>
      </c>
      <c r="AL326">
        <v>3356.5552421261823</v>
      </c>
      <c r="AM326">
        <v>2917.0910412664657</v>
      </c>
      <c r="AN326">
        <v>3402.8490830101146</v>
      </c>
      <c r="AO326">
        <v>3659.7115987811576</v>
      </c>
      <c r="AP326">
        <v>4238.4889336468714</v>
      </c>
      <c r="AQ326">
        <v>4270.324384229888</v>
      </c>
      <c r="AR326">
        <v>4256.5597855236665</v>
      </c>
      <c r="AS326">
        <v>4269.6309867433447</v>
      </c>
      <c r="AT326">
        <v>4097.2674328515732</v>
      </c>
      <c r="AU326">
        <v>4082.4583861591987</v>
      </c>
      <c r="AV326">
        <v>3897.6119060187011</v>
      </c>
      <c r="AW326">
        <v>3670.5294744115408</v>
      </c>
      <c r="AX326">
        <v>3642.3754237397552</v>
      </c>
      <c r="AY326">
        <v>3205.9142174900712</v>
      </c>
      <c r="AZ326">
        <v>3694.7402405189132</v>
      </c>
      <c r="BA326">
        <v>3954.3837623892668</v>
      </c>
      <c r="BB326">
        <v>4535.4706930195325</v>
      </c>
      <c r="BC326">
        <v>4569.1296352535664</v>
      </c>
      <c r="BD326">
        <v>4556.8076718941975</v>
      </c>
      <c r="BE326">
        <v>4571.0956969632971</v>
      </c>
      <c r="BF326">
        <v>4399.8662755263158</v>
      </c>
      <c r="BG326">
        <v>4386.2033333407689</v>
      </c>
      <c r="BH326">
        <v>4202.5530067391046</v>
      </c>
      <c r="BI326">
        <v>3976.71197231625</v>
      </c>
      <c r="BJ326">
        <v>3949.8216080456123</v>
      </c>
      <c r="BK326">
        <v>3514.6305058294533</v>
      </c>
      <c r="BL326">
        <v>4004.7420895333084</v>
      </c>
      <c r="BM326">
        <v>4265.7262877595076</v>
      </c>
      <c r="BN326">
        <v>4848.2711439198511</v>
      </c>
      <c r="BO326">
        <v>4883.5690123668355</v>
      </c>
      <c r="BP326">
        <v>4873.1030099321724</v>
      </c>
      <c r="BQ326">
        <v>4889.4419459214951</v>
      </c>
      <c r="BR326">
        <v>4720.356661055077</v>
      </c>
      <c r="BS326">
        <v>4708.7478512209582</v>
      </c>
      <c r="BT326">
        <v>4526.8231798867146</v>
      </c>
      <c r="BU326">
        <v>4302.1422894476445</v>
      </c>
      <c r="BV326">
        <v>4275.6902942902971</v>
      </c>
      <c r="BW326">
        <v>3840.2227246462026</v>
      </c>
      <c r="BX326">
        <v>4329.5693795916886</v>
      </c>
      <c r="BY326">
        <v>4589.747064802249</v>
      </c>
      <c r="BZ326">
        <v>5172.0383305061405</v>
      </c>
      <c r="CA326">
        <v>5208.2332022488736</v>
      </c>
      <c r="CB326">
        <v>5200.2261646900579</v>
      </c>
      <c r="CC326">
        <v>5220.6331174093175</v>
      </c>
      <c r="CD326">
        <v>5056.8003791993606</v>
      </c>
      <c r="CE326">
        <v>5050.7551358617948</v>
      </c>
      <c r="CF326">
        <v>4873.5324394767267</v>
      </c>
      <c r="CG326">
        <v>4651.4908412887044</v>
      </c>
      <c r="CH326">
        <v>4624.656046696452</v>
      </c>
      <c r="CI326">
        <v>4185.3997931497888</v>
      </c>
      <c r="CJ326">
        <v>4667.9542300716039</v>
      </c>
      <c r="CK326">
        <v>4919.5180375637656</v>
      </c>
      <c r="CL326">
        <v>5493.3853987824477</v>
      </c>
      <c r="CM326">
        <v>5524.685661626093</v>
      </c>
      <c r="CN326">
        <v>5516.9842722310823</v>
      </c>
      <c r="CO326">
        <v>5545.6957101752032</v>
      </c>
      <c r="CP326">
        <v>5398.8523328013289</v>
      </c>
      <c r="CQ326">
        <v>5414.5050228871751</v>
      </c>
      <c r="CR326">
        <v>5266.3526751589552</v>
      </c>
      <c r="CS326">
        <v>5059.5377213617176</v>
      </c>
      <c r="CT326">
        <v>4999.8380993995788</v>
      </c>
      <c r="CU326">
        <v>4652.9423022473538</v>
      </c>
      <c r="CV326">
        <v>1</v>
      </c>
      <c r="CW326">
        <f>'conditional forecasts_6'!CW326</f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f>'conditional forecasts_6'!CW327</f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3138.8108495074162</v>
      </c>
      <c r="E328">
        <v>3226.218295594158</v>
      </c>
      <c r="F328">
        <v>3686.4218394383847</v>
      </c>
      <c r="G328">
        <v>3458.2327428569347</v>
      </c>
      <c r="H328">
        <v>3591.6813400640381</v>
      </c>
      <c r="I328">
        <v>3317.1304822352695</v>
      </c>
      <c r="J328">
        <v>3252.7071062055552</v>
      </c>
      <c r="K328">
        <v>3327.5616736665829</v>
      </c>
      <c r="L328">
        <v>2985.2775809761961</v>
      </c>
      <c r="M328">
        <v>3310.3024240840905</v>
      </c>
      <c r="N328">
        <v>3340.5072356573719</v>
      </c>
      <c r="O328">
        <v>3205.1607001319267</v>
      </c>
      <c r="P328">
        <v>3463.006735571651</v>
      </c>
      <c r="Q328">
        <v>3408.0025823554661</v>
      </c>
      <c r="R328">
        <v>3831.879016799192</v>
      </c>
      <c r="S328">
        <v>3549.6034781932008</v>
      </c>
      <c r="T328">
        <v>3644.8684229798018</v>
      </c>
      <c r="U328">
        <v>3342.0056804970382</v>
      </c>
      <c r="V328">
        <v>3245.523835612571</v>
      </c>
      <c r="W328">
        <v>3306.8570279375244</v>
      </c>
      <c r="X328">
        <v>2972.5456506824257</v>
      </c>
      <c r="Y328">
        <v>3323.5386663128979</v>
      </c>
      <c r="Z328">
        <v>3389.5743147667172</v>
      </c>
      <c r="AA328">
        <v>3288.041614673064</v>
      </c>
      <c r="AB328">
        <v>3568.911580706621</v>
      </c>
      <c r="AC328">
        <v>3523.2212557808871</v>
      </c>
      <c r="AD328">
        <v>3944.9798498646437</v>
      </c>
      <c r="AE328">
        <v>3654.4386894089034</v>
      </c>
      <c r="AF328">
        <v>3740.8993645010924</v>
      </c>
      <c r="AG328">
        <v>3432.639715483097</v>
      </c>
      <c r="AH328">
        <v>3335.7359039562016</v>
      </c>
      <c r="AI328">
        <v>3401.2562363402617</v>
      </c>
      <c r="AJ328">
        <v>3074.3420548047361</v>
      </c>
      <c r="AK328">
        <v>3434.3559655330305</v>
      </c>
      <c r="AL328">
        <v>3509.7704353705249</v>
      </c>
      <c r="AM328">
        <v>3417.1415282526386</v>
      </c>
      <c r="AN328">
        <v>3705.932043808034</v>
      </c>
      <c r="AO328">
        <v>3666.8796756808683</v>
      </c>
      <c r="AP328">
        <v>4093.8712175373366</v>
      </c>
      <c r="AQ328">
        <v>3807.2463933226945</v>
      </c>
      <c r="AR328">
        <v>3896.6306342416865</v>
      </c>
      <c r="AS328">
        <v>3590.8120892273655</v>
      </c>
      <c r="AT328">
        <v>3496.4351226366639</v>
      </c>
      <c r="AU328">
        <v>3565.0346367865795</v>
      </c>
      <c r="AV328">
        <v>3241.9931367843824</v>
      </c>
      <c r="AW328">
        <v>3606.6489173876134</v>
      </c>
      <c r="AX328">
        <v>3687.2362345554302</v>
      </c>
      <c r="AY328">
        <v>3599.9706780123288</v>
      </c>
      <c r="AZ328">
        <v>3893.9935114903565</v>
      </c>
      <c r="BA328">
        <v>3859.8265030185839</v>
      </c>
      <c r="BB328">
        <v>4291.2771318451923</v>
      </c>
      <c r="BC328">
        <v>4008.7223172255776</v>
      </c>
      <c r="BD328">
        <v>4101.8916607229057</v>
      </c>
      <c r="BE328">
        <v>3799.6911549222623</v>
      </c>
      <c r="BF328">
        <v>3708.8585848993898</v>
      </c>
      <c r="BG328">
        <v>3780.9825230890156</v>
      </c>
      <c r="BH328">
        <v>3461.464093069711</v>
      </c>
      <c r="BI328">
        <v>3829.6413256690653</v>
      </c>
      <c r="BJ328">
        <v>3913.7474935169489</v>
      </c>
      <c r="BK328">
        <v>3830.0094905711062</v>
      </c>
      <c r="BL328">
        <v>4127.5962859924357</v>
      </c>
      <c r="BM328">
        <v>4097.0682344033839</v>
      </c>
      <c r="BN328">
        <v>4532.2685490915464</v>
      </c>
      <c r="BO328">
        <v>4253.5881488569848</v>
      </c>
      <c r="BP328">
        <v>4350.7295002664068</v>
      </c>
      <c r="BQ328">
        <v>4052.5165661080455</v>
      </c>
      <c r="BR328">
        <v>3965.5492789710393</v>
      </c>
      <c r="BS328">
        <v>4041.2409552390027</v>
      </c>
      <c r="BT328">
        <v>3724.8207101210673</v>
      </c>
      <c r="BU328">
        <v>4095.5163246713182</v>
      </c>
      <c r="BV328">
        <v>4181.5749919647351</v>
      </c>
      <c r="BW328">
        <v>4099.4052825823701</v>
      </c>
      <c r="BX328">
        <v>4398.5264496480659</v>
      </c>
      <c r="BY328">
        <v>4369.9594407115655</v>
      </c>
      <c r="BZ328">
        <v>4808.0020044254788</v>
      </c>
      <c r="CA328">
        <v>4533.3418140809454</v>
      </c>
      <c r="CB328">
        <v>4635.6819174264456</v>
      </c>
      <c r="CC328">
        <v>4343.4773122919632</v>
      </c>
      <c r="CD328">
        <v>4262.6243566521398</v>
      </c>
      <c r="CE328">
        <v>4343.6346907257157</v>
      </c>
      <c r="CF328">
        <v>4030.8678725450136</v>
      </c>
      <c r="CG328">
        <v>4402.9081680291056</v>
      </c>
      <c r="CH328">
        <v>4487.8048484228566</v>
      </c>
      <c r="CI328">
        <v>4402.3467862468551</v>
      </c>
      <c r="CJ328">
        <v>4696.9043681780659</v>
      </c>
      <c r="CK328">
        <v>4663.9605104842758</v>
      </c>
      <c r="CL328">
        <v>5100.1875767040092</v>
      </c>
      <c r="CM328">
        <v>4827.1040839734378</v>
      </c>
      <c r="CN328">
        <v>4937.4668749439697</v>
      </c>
      <c r="CO328">
        <v>4659.767465208035</v>
      </c>
      <c r="CP328">
        <v>4595.909851709841</v>
      </c>
      <c r="CQ328">
        <v>4705.0440913526763</v>
      </c>
      <c r="CR328">
        <v>4400.6314797394753</v>
      </c>
      <c r="CS328">
        <v>4754.5496779709974</v>
      </c>
      <c r="CT328">
        <v>4903.6437629590091</v>
      </c>
      <c r="CU328">
        <v>4656.7920461889771</v>
      </c>
      <c r="CV328">
        <v>-1</v>
      </c>
      <c r="CW328">
        <f>'conditional forecasts_6'!CW328</f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f>'conditional forecasts_6'!CW329</f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4481.89318720745</v>
      </c>
      <c r="E330">
        <v>3984.2967084834618</v>
      </c>
      <c r="F330">
        <v>4084.3940024509202</v>
      </c>
      <c r="G330">
        <v>3925.573851952769</v>
      </c>
      <c r="H330">
        <v>3881.8368064091906</v>
      </c>
      <c r="I330">
        <v>3784.5839405532138</v>
      </c>
      <c r="J330">
        <v>3616.3506201210839</v>
      </c>
      <c r="K330">
        <v>3717.9064074329831</v>
      </c>
      <c r="L330">
        <v>3596.7945746956025</v>
      </c>
      <c r="M330">
        <v>3749.1612116450001</v>
      </c>
      <c r="N330">
        <v>4109.7938566582498</v>
      </c>
      <c r="O330">
        <v>4039.2881214277654</v>
      </c>
      <c r="P330">
        <v>4236.2943575455447</v>
      </c>
      <c r="Q330">
        <v>3978.3068517186762</v>
      </c>
      <c r="R330">
        <v>4064.6259059683762</v>
      </c>
      <c r="S330">
        <v>3902.7575988837052</v>
      </c>
      <c r="T330">
        <v>3841.3390520233384</v>
      </c>
      <c r="U330">
        <v>3739.2956033925916</v>
      </c>
      <c r="V330">
        <v>3569.6121815330002</v>
      </c>
      <c r="W330">
        <v>3676.4981632481927</v>
      </c>
      <c r="X330">
        <v>3576.5447368161817</v>
      </c>
      <c r="Y330">
        <v>3761.745284251775</v>
      </c>
      <c r="Z330">
        <v>4158.3104297809623</v>
      </c>
      <c r="AA330">
        <v>4118.9823342629561</v>
      </c>
      <c r="AB330">
        <v>4336.3190628335788</v>
      </c>
      <c r="AC330">
        <v>4086.3047666324628</v>
      </c>
      <c r="AD330">
        <v>4171.5931005323819</v>
      </c>
      <c r="AE330">
        <v>4005.2935572795923</v>
      </c>
      <c r="AF330">
        <v>3941.1366992328221</v>
      </c>
      <c r="AG330">
        <v>3841.1127201742502</v>
      </c>
      <c r="AH330">
        <v>3678.8359473760534</v>
      </c>
      <c r="AI330">
        <v>3797.3310646143182</v>
      </c>
      <c r="AJ330">
        <v>3711.2621694735662</v>
      </c>
      <c r="AK330">
        <v>3910.8267895278486</v>
      </c>
      <c r="AL330">
        <v>4321.0260652602065</v>
      </c>
      <c r="AM330">
        <v>4294.0359210622028</v>
      </c>
      <c r="AN330">
        <v>4522.2891025149038</v>
      </c>
      <c r="AO330">
        <v>4281.8578043816351</v>
      </c>
      <c r="AP330">
        <v>4375.5816206290719</v>
      </c>
      <c r="AQ330">
        <v>4216.8376466435047</v>
      </c>
      <c r="AR330">
        <v>4159.7148819723443</v>
      </c>
      <c r="AS330">
        <v>4066.6246831563935</v>
      </c>
      <c r="AT330">
        <v>3911.5821567124804</v>
      </c>
      <c r="AU330">
        <v>4037.8873518185251</v>
      </c>
      <c r="AV330">
        <v>3960.2802613054414</v>
      </c>
      <c r="AW330">
        <v>4168.8278979414308</v>
      </c>
      <c r="AX330">
        <v>4588.2569706450831</v>
      </c>
      <c r="AY330">
        <v>4570.4279631428381</v>
      </c>
      <c r="AZ330">
        <v>4807.5170633742746</v>
      </c>
      <c r="BA330">
        <v>4575.4600266903217</v>
      </c>
      <c r="BB330">
        <v>4677.0891453128024</v>
      </c>
      <c r="BC330">
        <v>4525.8694668322705</v>
      </c>
      <c r="BD330">
        <v>4476.0193355432102</v>
      </c>
      <c r="BE330">
        <v>4390.0710418256276</v>
      </c>
      <c r="BF330">
        <v>4242.1220831044138</v>
      </c>
      <c r="BG330">
        <v>4375.5097292246619</v>
      </c>
      <c r="BH330">
        <v>4304.9771903150631</v>
      </c>
      <c r="BI330">
        <v>4520.5794913149912</v>
      </c>
      <c r="BJ330">
        <v>4947.0329966140334</v>
      </c>
      <c r="BK330">
        <v>4936.1984712217527</v>
      </c>
      <c r="BL330">
        <v>5180.2625759629937</v>
      </c>
      <c r="BM330">
        <v>4955.1737258236899</v>
      </c>
      <c r="BN330">
        <v>5063.7671702817615</v>
      </c>
      <c r="BO330">
        <v>4919.4896442782519</v>
      </c>
      <c r="BP330">
        <v>4876.5125782131536</v>
      </c>
      <c r="BQ330">
        <v>4797.2928786295979</v>
      </c>
      <c r="BR330">
        <v>4655.8340099087191</v>
      </c>
      <c r="BS330">
        <v>4795.3807768914794</v>
      </c>
      <c r="BT330">
        <v>4730.6143262943551</v>
      </c>
      <c r="BU330">
        <v>4951.5903253518845</v>
      </c>
      <c r="BV330">
        <v>5383.1151198938805</v>
      </c>
      <c r="BW330">
        <v>5377.2376582508959</v>
      </c>
      <c r="BX330">
        <v>5626.4102079340264</v>
      </c>
      <c r="BY330">
        <v>5406.8683177128514</v>
      </c>
      <c r="BZ330">
        <v>5521.6697076439914</v>
      </c>
      <c r="CA330">
        <v>5384.3227676120132</v>
      </c>
      <c r="CB330">
        <v>5348.8257190036456</v>
      </c>
      <c r="CC330">
        <v>5277.214505592945</v>
      </c>
      <c r="CD330">
        <v>5142.8891137044775</v>
      </c>
      <c r="CE330">
        <v>5288.4563654014764</v>
      </c>
      <c r="CF330">
        <v>5228.1155694281906</v>
      </c>
      <c r="CG330">
        <v>5451.7763316786704</v>
      </c>
      <c r="CH330">
        <v>5884.5386580121394</v>
      </c>
      <c r="CI330">
        <v>5879.2166487973154</v>
      </c>
      <c r="CJ330">
        <v>6129.2099775702136</v>
      </c>
      <c r="CK330">
        <v>5911.9461253184436</v>
      </c>
      <c r="CL330">
        <v>6031.58782427802</v>
      </c>
      <c r="CM330">
        <v>5902.1593533911164</v>
      </c>
      <c r="CN330">
        <v>5878.0835534866137</v>
      </c>
      <c r="CO330">
        <v>5820.335854141058</v>
      </c>
      <c r="CP330">
        <v>5700.0944084136754</v>
      </c>
      <c r="CQ330">
        <v>5865.0364964886612</v>
      </c>
      <c r="CR330">
        <v>5805.5704509918687</v>
      </c>
      <c r="CS330">
        <v>6035.0901959179437</v>
      </c>
      <c r="CT330">
        <v>6476.314714690101</v>
      </c>
      <c r="CU330">
        <v>6423.7069783779389</v>
      </c>
      <c r="CV330">
        <v>1</v>
      </c>
      <c r="CW330">
        <f>'conditional forecasts_6'!CW330</f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f>'conditional forecasts_6'!CW331</f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4659.3481621400133</v>
      </c>
      <c r="E332">
        <v>4628.0502665807835</v>
      </c>
      <c r="F332">
        <v>4896.8816226871131</v>
      </c>
      <c r="G332">
        <v>4234.0413042879218</v>
      </c>
      <c r="H332">
        <v>4304.7414241897723</v>
      </c>
      <c r="I332">
        <v>3814.3593456625549</v>
      </c>
      <c r="J332">
        <v>3696.2809176335331</v>
      </c>
      <c r="K332">
        <v>3744.3351824059373</v>
      </c>
      <c r="L332">
        <v>3409.1357069053365</v>
      </c>
      <c r="M332">
        <v>3968.9093060805571</v>
      </c>
      <c r="N332">
        <v>4168.3335594895279</v>
      </c>
      <c r="O332">
        <v>4348.866292213268</v>
      </c>
      <c r="P332">
        <v>4699.6464760827912</v>
      </c>
      <c r="Q332">
        <v>4341.2914782187509</v>
      </c>
      <c r="R332">
        <v>4580.3370014513393</v>
      </c>
      <c r="S332">
        <v>3961.9400612499621</v>
      </c>
      <c r="T332">
        <v>4039.6903309032505</v>
      </c>
      <c r="U332">
        <v>3562.9940240778665</v>
      </c>
      <c r="V332">
        <v>3452.1970327169429</v>
      </c>
      <c r="W332">
        <v>3519.3013715724487</v>
      </c>
      <c r="X332">
        <v>3215.3993565712485</v>
      </c>
      <c r="Y332">
        <v>3811.3888986595284</v>
      </c>
      <c r="Z332">
        <v>4046.7480765441351</v>
      </c>
      <c r="AA332">
        <v>4255.1744344680601</v>
      </c>
      <c r="AB332">
        <v>4621.3838091341468</v>
      </c>
      <c r="AC332">
        <v>4267.3577310323844</v>
      </c>
      <c r="AD332">
        <v>4504.4902778499909</v>
      </c>
      <c r="AE332">
        <v>3883.7936569905346</v>
      </c>
      <c r="AF332">
        <v>3963.4643734739675</v>
      </c>
      <c r="AG332">
        <v>3494.8580224573921</v>
      </c>
      <c r="AH332">
        <v>3397.6668871270817</v>
      </c>
      <c r="AI332">
        <v>3481.7595356871725</v>
      </c>
      <c r="AJ332">
        <v>3195.8392822433607</v>
      </c>
      <c r="AK332">
        <v>3809.002896584303</v>
      </c>
      <c r="AL332">
        <v>4059.8384396265164</v>
      </c>
      <c r="AM332">
        <v>4281.9120001085139</v>
      </c>
      <c r="AN332">
        <v>4660.2118757084118</v>
      </c>
      <c r="AO332">
        <v>4317.1059785543548</v>
      </c>
      <c r="AP332">
        <v>4564.3536533520537</v>
      </c>
      <c r="AQ332">
        <v>3953.3014379508395</v>
      </c>
      <c r="AR332">
        <v>4042.4799387606708</v>
      </c>
      <c r="AS332">
        <v>3583.5727756208489</v>
      </c>
      <c r="AT332">
        <v>3496.5351901825989</v>
      </c>
      <c r="AU332">
        <v>3591.3586437278436</v>
      </c>
      <c r="AV332">
        <v>3316.6877023972656</v>
      </c>
      <c r="AW332">
        <v>3941.3999506251885</v>
      </c>
      <c r="AX332">
        <v>4203.7822916952409</v>
      </c>
      <c r="AY332">
        <v>4437.118617418676</v>
      </c>
      <c r="AZ332">
        <v>4826.2150523729524</v>
      </c>
      <c r="BA332">
        <v>4493.3905621614385</v>
      </c>
      <c r="BB332">
        <v>4750.4705561540832</v>
      </c>
      <c r="BC332">
        <v>4148.9307233674699</v>
      </c>
      <c r="BD332">
        <v>4247.4353255199894</v>
      </c>
      <c r="BE332">
        <v>3797.7639960518936</v>
      </c>
      <c r="BF332">
        <v>3719.9155270299734</v>
      </c>
      <c r="BG332">
        <v>3823.8825976973685</v>
      </c>
      <c r="BH332">
        <v>3558.2925467855139</v>
      </c>
      <c r="BI332">
        <v>4192.0114766426241</v>
      </c>
      <c r="BJ332">
        <v>4463.3348474188242</v>
      </c>
      <c r="BK332">
        <v>4705.5752944595988</v>
      </c>
      <c r="BL332">
        <v>5103.5754462394625</v>
      </c>
      <c r="BM332">
        <v>4779.6790135071851</v>
      </c>
      <c r="BN332">
        <v>5045.7047765283005</v>
      </c>
      <c r="BO332">
        <v>4453.0772476484508</v>
      </c>
      <c r="BP332">
        <v>4560.36310074638</v>
      </c>
      <c r="BQ332">
        <v>4119.2100428227359</v>
      </c>
      <c r="BR332">
        <v>4049.476819363967</v>
      </c>
      <c r="BS332">
        <v>4161.0457359813408</v>
      </c>
      <c r="BT332">
        <v>3902.5068729249592</v>
      </c>
      <c r="BU332">
        <v>4542.8013062310201</v>
      </c>
      <c r="BV332">
        <v>4820.4327560512556</v>
      </c>
      <c r="BW332">
        <v>5069.0428536219933</v>
      </c>
      <c r="BX332">
        <v>5473.8670652379869</v>
      </c>
      <c r="BY332">
        <v>5157.6045453486786</v>
      </c>
      <c r="BZ332">
        <v>5432.2639939477849</v>
      </c>
      <c r="CA332">
        <v>4849.1739326491761</v>
      </c>
      <c r="CB332">
        <v>4966.4573982719285</v>
      </c>
      <c r="CC332">
        <v>4535.0090995690125</v>
      </c>
      <c r="CD332">
        <v>4473.7864692155035</v>
      </c>
      <c r="CE332">
        <v>4591.8671570914339</v>
      </c>
      <c r="CF332">
        <v>4337.4241662184941</v>
      </c>
      <c r="CG332">
        <v>4979.5509777607167</v>
      </c>
      <c r="CH332">
        <v>5257.5625373086486</v>
      </c>
      <c r="CI332">
        <v>5506.4694596364989</v>
      </c>
      <c r="CJ332">
        <v>5913.0243939049778</v>
      </c>
      <c r="CK332">
        <v>5601.3635388013317</v>
      </c>
      <c r="CL332">
        <v>5885.1108328482624</v>
      </c>
      <c r="CM332">
        <v>5314.8246157141994</v>
      </c>
      <c r="CN332">
        <v>5449.3020092429051</v>
      </c>
      <c r="CO332">
        <v>5037.7515810020668</v>
      </c>
      <c r="CP332">
        <v>4992.8506744412725</v>
      </c>
      <c r="CQ332">
        <v>5132.6890953639277</v>
      </c>
      <c r="CR332">
        <v>4881.0665850808145</v>
      </c>
      <c r="CS332">
        <v>5489.0182224935488</v>
      </c>
      <c r="CT332">
        <v>5837.7787131979476</v>
      </c>
      <c r="CU332">
        <v>5882.8352031652212</v>
      </c>
      <c r="CV332">
        <v>-1</v>
      </c>
      <c r="CW332">
        <f>'conditional forecasts_6'!CW332</f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f>'conditional forecasts_6'!CW333</f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5289.396287374946</v>
      </c>
      <c r="E334">
        <v>5787.1537856390414</v>
      </c>
      <c r="F334">
        <v>6628.5666945459598</v>
      </c>
      <c r="G334">
        <v>6773.2573613622189</v>
      </c>
      <c r="H334">
        <v>6871.8040332007959</v>
      </c>
      <c r="I334">
        <v>6822.0882601270905</v>
      </c>
      <c r="J334">
        <v>6601.2395621118339</v>
      </c>
      <c r="K334">
        <v>6580.1143636627639</v>
      </c>
      <c r="L334">
        <v>6289.862101162098</v>
      </c>
      <c r="M334">
        <v>6118.3193540926068</v>
      </c>
      <c r="N334">
        <v>6095.5612772115455</v>
      </c>
      <c r="O334">
        <v>5573.1915905008982</v>
      </c>
      <c r="P334">
        <v>6111.9057261090757</v>
      </c>
      <c r="Q334">
        <v>6449.6622501411275</v>
      </c>
      <c r="R334">
        <v>7290.4122973638232</v>
      </c>
      <c r="S334">
        <v>7379.8169895765368</v>
      </c>
      <c r="T334">
        <v>7400.5846706231769</v>
      </c>
      <c r="U334">
        <v>7257.0906892705161</v>
      </c>
      <c r="V334">
        <v>6939.2281769575293</v>
      </c>
      <c r="W334">
        <v>6864.1716274017017</v>
      </c>
      <c r="X334">
        <v>6580.0788437049641</v>
      </c>
      <c r="Y334">
        <v>6476.1311011018352</v>
      </c>
      <c r="Z334">
        <v>6556.9290314088212</v>
      </c>
      <c r="AA334">
        <v>6137.007950015417</v>
      </c>
      <c r="AB334">
        <v>6748.2882581701178</v>
      </c>
      <c r="AC334">
        <v>7115.5206846474739</v>
      </c>
      <c r="AD334">
        <v>7946.6677643949097</v>
      </c>
      <c r="AE334">
        <v>8003.475311211485</v>
      </c>
      <c r="AF334">
        <v>7987.5380894999753</v>
      </c>
      <c r="AG334">
        <v>7817.4518544438688</v>
      </c>
      <c r="AH334">
        <v>7489.4692050960548</v>
      </c>
      <c r="AI334">
        <v>7420.0613916629718</v>
      </c>
      <c r="AJ334">
        <v>7152.6461951634856</v>
      </c>
      <c r="AK334">
        <v>7070.8192819517717</v>
      </c>
      <c r="AL334">
        <v>7174.7296928673995</v>
      </c>
      <c r="AM334">
        <v>6776.143797588109</v>
      </c>
      <c r="AN334">
        <v>7405.5410336308905</v>
      </c>
      <c r="AO334">
        <v>7786.9960171831563</v>
      </c>
      <c r="AP334">
        <v>8628.2549285403384</v>
      </c>
      <c r="AQ334">
        <v>8691.3277912698541</v>
      </c>
      <c r="AR334">
        <v>8678.6732878069397</v>
      </c>
      <c r="AS334">
        <v>8510.3102598371825</v>
      </c>
      <c r="AT334">
        <v>8184.1738999210411</v>
      </c>
      <c r="AU334">
        <v>8118.2148305284318</v>
      </c>
      <c r="AV334">
        <v>7856.7083919930255</v>
      </c>
      <c r="AW334">
        <v>7783.2959817977444</v>
      </c>
      <c r="AX334">
        <v>7897.462767754816</v>
      </c>
      <c r="AY334">
        <v>7509.9241831161598</v>
      </c>
      <c r="AZ334">
        <v>8150.1118224968886</v>
      </c>
      <c r="BA334">
        <v>8541.3610489949788</v>
      </c>
      <c r="BB334">
        <v>9391.1202411945014</v>
      </c>
      <c r="BC334">
        <v>9461.5006843263727</v>
      </c>
      <c r="BD334">
        <v>9455.3059691776452</v>
      </c>
      <c r="BE334">
        <v>9292.9605382060581</v>
      </c>
      <c r="BF334">
        <v>8972.7253168176685</v>
      </c>
      <c r="BG334">
        <v>8912.7321438961226</v>
      </c>
      <c r="BH334">
        <v>8657.3012121846041</v>
      </c>
      <c r="BI334">
        <v>8590.0369778167551</v>
      </c>
      <c r="BJ334">
        <v>8710.3739156336123</v>
      </c>
      <c r="BK334">
        <v>8329.0174680676591</v>
      </c>
      <c r="BL334">
        <v>8975.4551029221748</v>
      </c>
      <c r="BM334">
        <v>9373.1352918548764</v>
      </c>
      <c r="BN334">
        <v>10229.638378242966</v>
      </c>
      <c r="BO334">
        <v>10307.168380999581</v>
      </c>
      <c r="BP334">
        <v>10308.519139457596</v>
      </c>
      <c r="BQ334">
        <v>10153.952380228895</v>
      </c>
      <c r="BR334">
        <v>9841.395175976777</v>
      </c>
      <c r="BS334">
        <v>9788.5061497137885</v>
      </c>
      <c r="BT334">
        <v>9539.0846201544537</v>
      </c>
      <c r="BU334">
        <v>9476.3134724649117</v>
      </c>
      <c r="BV334">
        <v>9599.4813119549472</v>
      </c>
      <c r="BW334">
        <v>9219.5796140061029</v>
      </c>
      <c r="BX334">
        <v>9866.8840095218748</v>
      </c>
      <c r="BY334">
        <v>10266.057985029189</v>
      </c>
      <c r="BZ334">
        <v>11126.075066596306</v>
      </c>
      <c r="CA334">
        <v>11210.314636182531</v>
      </c>
      <c r="CB334">
        <v>11222.078005212839</v>
      </c>
      <c r="CC334">
        <v>11081.11021393579</v>
      </c>
      <c r="CD334">
        <v>10783.686319558768</v>
      </c>
      <c r="CE334">
        <v>10744.91702857272</v>
      </c>
      <c r="CF334">
        <v>10505.735252220904</v>
      </c>
      <c r="CG334">
        <v>10446.901257500791</v>
      </c>
      <c r="CH334">
        <v>10566.444360163629</v>
      </c>
      <c r="CI334">
        <v>10175.833207660296</v>
      </c>
      <c r="CJ334">
        <v>10807.672703348686</v>
      </c>
      <c r="CK334">
        <v>11190.394107903108</v>
      </c>
      <c r="CL334">
        <v>12038.386813861358</v>
      </c>
      <c r="CM334">
        <v>12121.273033336976</v>
      </c>
      <c r="CN334">
        <v>12145.983928004403</v>
      </c>
      <c r="CO334">
        <v>12034.970291905614</v>
      </c>
      <c r="CP334">
        <v>11784.573748498795</v>
      </c>
      <c r="CQ334">
        <v>11802.965282756028</v>
      </c>
      <c r="CR334">
        <v>11624.675925731226</v>
      </c>
      <c r="CS334">
        <v>11581.742380669166</v>
      </c>
      <c r="CT334">
        <v>11674.302355238231</v>
      </c>
      <c r="CU334">
        <v>11307.653985881325</v>
      </c>
      <c r="CV334">
        <v>1</v>
      </c>
      <c r="CW334">
        <f>'conditional forecasts_6'!CW334</f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f>'conditional forecasts_6'!CW335</f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7242.0957565201506</v>
      </c>
      <c r="E336">
        <v>7079.2185098777727</v>
      </c>
      <c r="F336">
        <v>7771.3559080112718</v>
      </c>
      <c r="G336">
        <v>7273.9846676222314</v>
      </c>
      <c r="H336">
        <v>7509.6599404393291</v>
      </c>
      <c r="I336">
        <v>6929.264177098622</v>
      </c>
      <c r="J336">
        <v>6710.3927751447764</v>
      </c>
      <c r="K336">
        <v>6896.0397474285992</v>
      </c>
      <c r="L336">
        <v>6259.8063269042077</v>
      </c>
      <c r="M336">
        <v>6978.895727103426</v>
      </c>
      <c r="N336">
        <v>7357.8537346786343</v>
      </c>
      <c r="O336">
        <v>7186.8817200077219</v>
      </c>
      <c r="P336">
        <v>7575.7459465403963</v>
      </c>
      <c r="Q336">
        <v>7192.8486784375527</v>
      </c>
      <c r="R336">
        <v>7916.6477275815259</v>
      </c>
      <c r="S336">
        <v>7355.7899685317825</v>
      </c>
      <c r="T336">
        <v>7526.4862780107633</v>
      </c>
      <c r="U336">
        <v>6910.3650246210109</v>
      </c>
      <c r="V336">
        <v>6646.6166392429077</v>
      </c>
      <c r="W336">
        <v>6810.7069614451884</v>
      </c>
      <c r="X336">
        <v>6189.7817826598566</v>
      </c>
      <c r="Y336">
        <v>6958.9996957149906</v>
      </c>
      <c r="Z336">
        <v>7409.7842717788208</v>
      </c>
      <c r="AA336">
        <v>7311.1954922861751</v>
      </c>
      <c r="AB336">
        <v>7754.7280899125435</v>
      </c>
      <c r="AC336">
        <v>7400.4835194390143</v>
      </c>
      <c r="AD336">
        <v>8129.6717830744083</v>
      </c>
      <c r="AE336">
        <v>7560.660988491989</v>
      </c>
      <c r="AF336">
        <v>7720.868228727868</v>
      </c>
      <c r="AG336">
        <v>7100.3639795946347</v>
      </c>
      <c r="AH336">
        <v>6842.0745947354271</v>
      </c>
      <c r="AI336">
        <v>7021.0223027041229</v>
      </c>
      <c r="AJ336">
        <v>6421.500325617435</v>
      </c>
      <c r="AK336">
        <v>7215.2562645711841</v>
      </c>
      <c r="AL336">
        <v>7690.9896826797867</v>
      </c>
      <c r="AM336">
        <v>7616.0930020694286</v>
      </c>
      <c r="AN336">
        <v>8081.210916737833</v>
      </c>
      <c r="AO336">
        <v>7746.0581782286736</v>
      </c>
      <c r="AP336">
        <v>8491.7384628324398</v>
      </c>
      <c r="AQ336">
        <v>7936.8012811197259</v>
      </c>
      <c r="AR336">
        <v>8109.1975349465811</v>
      </c>
      <c r="AS336">
        <v>7499.8554799124759</v>
      </c>
      <c r="AT336">
        <v>7252.7037205799934</v>
      </c>
      <c r="AU336">
        <v>7443.6399029154745</v>
      </c>
      <c r="AV336">
        <v>6857.4623084634632</v>
      </c>
      <c r="AW336">
        <v>7665.9429808196146</v>
      </c>
      <c r="AX336">
        <v>8157.386516976967</v>
      </c>
      <c r="AY336">
        <v>8098.5619616904769</v>
      </c>
      <c r="AZ336">
        <v>8579.4921239270825</v>
      </c>
      <c r="BA336">
        <v>8259.4500664468906</v>
      </c>
      <c r="BB336">
        <v>9019.3545137702276</v>
      </c>
      <c r="BC336">
        <v>8477.8010636333056</v>
      </c>
      <c r="BD336">
        <v>8662.9277489343531</v>
      </c>
      <c r="BE336">
        <v>8065.8874578710274</v>
      </c>
      <c r="BF336">
        <v>7830.7942145706784</v>
      </c>
      <c r="BG336">
        <v>8033.6598627759813</v>
      </c>
      <c r="BH336">
        <v>7459.3340536173564</v>
      </c>
      <c r="BI336">
        <v>8279.6083395410988</v>
      </c>
      <c r="BJ336">
        <v>8782.8079971144616</v>
      </c>
      <c r="BK336">
        <v>8735.743866629291</v>
      </c>
      <c r="BL336">
        <v>9228.5019823976218</v>
      </c>
      <c r="BM336">
        <v>8920.4220205449346</v>
      </c>
      <c r="BN336">
        <v>9692.4627311304539</v>
      </c>
      <c r="BO336">
        <v>9163.2001596021437</v>
      </c>
      <c r="BP336">
        <v>9360.6668897540367</v>
      </c>
      <c r="BQ336">
        <v>8775.8143712823257</v>
      </c>
      <c r="BR336">
        <v>8552.4742138279089</v>
      </c>
      <c r="BS336">
        <v>8766.3415445531755</v>
      </c>
      <c r="BT336">
        <v>8201.9941759204485</v>
      </c>
      <c r="BU336">
        <v>9031.0986972117171</v>
      </c>
      <c r="BV336">
        <v>9542.1030598061861</v>
      </c>
      <c r="BW336">
        <v>9502.2496171540224</v>
      </c>
      <c r="BX336">
        <v>10002.34574534346</v>
      </c>
      <c r="BY336">
        <v>9702.6152013683768</v>
      </c>
      <c r="BZ336">
        <v>10484.830499049964</v>
      </c>
      <c r="CA336">
        <v>9968.014893248881</v>
      </c>
      <c r="CB336">
        <v>10180.018545123105</v>
      </c>
      <c r="CC336">
        <v>9610.86027634938</v>
      </c>
      <c r="CD336">
        <v>9402.8014082920818</v>
      </c>
      <c r="CE336">
        <v>9629.6676802409384</v>
      </c>
      <c r="CF336">
        <v>9074.3991032144768</v>
      </c>
      <c r="CG336">
        <v>9907.717379752914</v>
      </c>
      <c r="CH336">
        <v>10418.240922305999</v>
      </c>
      <c r="CI336">
        <v>10374.655984084291</v>
      </c>
      <c r="CJ336">
        <v>10869.977912671064</v>
      </c>
      <c r="CK336">
        <v>10567.333587369296</v>
      </c>
      <c r="CL336">
        <v>11352.752818288007</v>
      </c>
      <c r="CM336">
        <v>10846.255882467027</v>
      </c>
      <c r="CN336">
        <v>11079.31269500467</v>
      </c>
      <c r="CO336">
        <v>10541.766324276059</v>
      </c>
      <c r="CP336">
        <v>10368.749638805661</v>
      </c>
      <c r="CQ336">
        <v>10650.129314772961</v>
      </c>
      <c r="CR336">
        <v>10115.139959196456</v>
      </c>
      <c r="CS336">
        <v>10910.174684317073</v>
      </c>
      <c r="CT336">
        <v>11548.355345774336</v>
      </c>
      <c r="CU336">
        <v>11163.052204199765</v>
      </c>
      <c r="CV336">
        <v>-1</v>
      </c>
      <c r="CW336">
        <f>'conditional forecasts_6'!CW336</f>
        <v>3305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f>'conditional forecasts_6'!CW337</f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81415.801886885427</v>
      </c>
      <c r="E338">
        <v>89033.034688148648</v>
      </c>
      <c r="F338">
        <v>99127.968871732752</v>
      </c>
      <c r="G338">
        <v>100080.46436043511</v>
      </c>
      <c r="H338">
        <v>99526.848045430175</v>
      </c>
      <c r="I338">
        <v>98741.346452836384</v>
      </c>
      <c r="J338">
        <v>94878.935790378237</v>
      </c>
      <c r="K338">
        <v>94028.269847864853</v>
      </c>
      <c r="L338">
        <v>90359.141002373945</v>
      </c>
      <c r="M338">
        <v>87526.640649153502</v>
      </c>
      <c r="N338">
        <v>89188.84482181388</v>
      </c>
      <c r="O338">
        <v>83111.037045504068</v>
      </c>
      <c r="P338">
        <v>91056.838324423064</v>
      </c>
      <c r="Q338">
        <v>95096.33504716157</v>
      </c>
      <c r="R338">
        <v>104224.56389128919</v>
      </c>
      <c r="S338">
        <v>104688.77417206776</v>
      </c>
      <c r="T338">
        <v>103065.97149937021</v>
      </c>
      <c r="U338">
        <v>101292.4420580391</v>
      </c>
      <c r="V338">
        <v>96496.13226533102</v>
      </c>
      <c r="W338">
        <v>95149.351057166365</v>
      </c>
      <c r="X338">
        <v>91614.866539564435</v>
      </c>
      <c r="Y338">
        <v>89552.303555502658</v>
      </c>
      <c r="Z338">
        <v>92362.286014508427</v>
      </c>
      <c r="AA338">
        <v>87426.338776492164</v>
      </c>
      <c r="AB338">
        <v>96205.856277297033</v>
      </c>
      <c r="AC338">
        <v>100628.82726755421</v>
      </c>
      <c r="AD338">
        <v>109729.43672930678</v>
      </c>
      <c r="AE338">
        <v>109925.11424933111</v>
      </c>
      <c r="AF338">
        <v>107993.6624775755</v>
      </c>
      <c r="AG338">
        <v>106022.38934091449</v>
      </c>
      <c r="AH338">
        <v>101206.27173786964</v>
      </c>
      <c r="AI338">
        <v>100008.77934355711</v>
      </c>
      <c r="AJ338">
        <v>96740.434665595647</v>
      </c>
      <c r="AK338">
        <v>94999.636700098083</v>
      </c>
      <c r="AL338">
        <v>98138.416336743947</v>
      </c>
      <c r="AM338">
        <v>93508.66859918031</v>
      </c>
      <c r="AN338">
        <v>102557.30968588102</v>
      </c>
      <c r="AO338">
        <v>107206.48688334101</v>
      </c>
      <c r="AP338">
        <v>116489.34521281692</v>
      </c>
      <c r="AQ338">
        <v>116826.90681194951</v>
      </c>
      <c r="AR338">
        <v>115006.34443569247</v>
      </c>
      <c r="AS338">
        <v>113129.79422731957</v>
      </c>
      <c r="AT338">
        <v>108409.56877450258</v>
      </c>
      <c r="AU338">
        <v>107324.29996521496</v>
      </c>
      <c r="AV338">
        <v>104193.21085587147</v>
      </c>
      <c r="AW338">
        <v>102614.97564597943</v>
      </c>
      <c r="AX338">
        <v>105934.53317715181</v>
      </c>
      <c r="AY338">
        <v>101492.68257720605</v>
      </c>
      <c r="AZ338">
        <v>110725.32582267883</v>
      </c>
      <c r="BA338">
        <v>115546.88264109919</v>
      </c>
      <c r="BB338">
        <v>124987.44531312495</v>
      </c>
      <c r="BC338">
        <v>125469.19508155787</v>
      </c>
      <c r="BD338">
        <v>123783.01880748256</v>
      </c>
      <c r="BE338">
        <v>122035.37977476418</v>
      </c>
      <c r="BF338">
        <v>117442.04823445901</v>
      </c>
      <c r="BG338">
        <v>116483.57598829106</v>
      </c>
      <c r="BH338">
        <v>113479.67499635465</v>
      </c>
      <c r="BI338">
        <v>112028.66917553355</v>
      </c>
      <c r="BJ338">
        <v>115475.02606269307</v>
      </c>
      <c r="BK338">
        <v>111159.50677580881</v>
      </c>
      <c r="BL338">
        <v>120518.63842617137</v>
      </c>
      <c r="BM338">
        <v>125468.00065780732</v>
      </c>
      <c r="BN338">
        <v>135038.95375053666</v>
      </c>
      <c r="BO338">
        <v>135654.45004117081</v>
      </c>
      <c r="BP338">
        <v>134105.02585881454</v>
      </c>
      <c r="BQ338">
        <v>132495.21040752885</v>
      </c>
      <c r="BR338">
        <v>128037.14504427202</v>
      </c>
      <c r="BS338">
        <v>127206.45956441938</v>
      </c>
      <c r="BT338">
        <v>124317.64785737154</v>
      </c>
      <c r="BU338">
        <v>122965.04844008427</v>
      </c>
      <c r="BV338">
        <v>126492.16104988131</v>
      </c>
      <c r="BW338">
        <v>122243.32504274903</v>
      </c>
      <c r="BX338">
        <v>131663.78059210771</v>
      </c>
      <c r="BY338">
        <v>136682.00794991979</v>
      </c>
      <c r="BZ338">
        <v>146343.7141173461</v>
      </c>
      <c r="CA338">
        <v>147083.43250050728</v>
      </c>
      <c r="CB338">
        <v>145695.82130614802</v>
      </c>
      <c r="CC338">
        <v>144278.55657314384</v>
      </c>
      <c r="CD338">
        <v>140025.11022395251</v>
      </c>
      <c r="CE338">
        <v>139383.66787169498</v>
      </c>
      <c r="CF338">
        <v>136638.9483938395</v>
      </c>
      <c r="CG338">
        <v>135361.60504006105</v>
      </c>
      <c r="CH338">
        <v>138884.77432323765</v>
      </c>
      <c r="CI338">
        <v>134561.52981916495</v>
      </c>
      <c r="CJ338">
        <v>143864.28818685218</v>
      </c>
      <c r="CK338">
        <v>148763.88667604391</v>
      </c>
      <c r="CL338">
        <v>158358.38790587656</v>
      </c>
      <c r="CM338">
        <v>159150.44392416836</v>
      </c>
      <c r="CN338">
        <v>157966.31918296422</v>
      </c>
      <c r="CO338">
        <v>156912.20358808915</v>
      </c>
      <c r="CP338">
        <v>153202.0149587995</v>
      </c>
      <c r="CQ338">
        <v>153233.28376879334</v>
      </c>
      <c r="CR338">
        <v>151040.88550511718</v>
      </c>
      <c r="CS338">
        <v>150228.53750167758</v>
      </c>
      <c r="CT338">
        <v>153046.52974674088</v>
      </c>
      <c r="CU338">
        <v>149449.52261045412</v>
      </c>
      <c r="CV338">
        <v>1</v>
      </c>
      <c r="CW338">
        <f>'conditional forecasts_6'!CW338</f>
        <v>3306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f>'conditional forecasts_6'!CW339</f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108964.53400070372</v>
      </c>
      <c r="E340">
        <v>102526.52765752323</v>
      </c>
      <c r="F340">
        <v>111065.2499538164</v>
      </c>
      <c r="G340">
        <v>102785.18264587183</v>
      </c>
      <c r="H340">
        <v>104365.47424736517</v>
      </c>
      <c r="I340">
        <v>97099.728533840564</v>
      </c>
      <c r="J340">
        <v>92512.289284201484</v>
      </c>
      <c r="K340">
        <v>96499.552176729238</v>
      </c>
      <c r="L340">
        <v>88543.449219616246</v>
      </c>
      <c r="M340">
        <v>96552.396296934894</v>
      </c>
      <c r="N340">
        <v>103431.74772119062</v>
      </c>
      <c r="O340">
        <v>100014.86808799516</v>
      </c>
      <c r="P340">
        <v>107262.20258090409</v>
      </c>
      <c r="Q340">
        <v>100175.93462601499</v>
      </c>
      <c r="R340">
        <v>109537.64775208943</v>
      </c>
      <c r="S340">
        <v>100780.25706288459</v>
      </c>
      <c r="T340">
        <v>101740.25638758838</v>
      </c>
      <c r="U340">
        <v>94272.092351014551</v>
      </c>
      <c r="V340">
        <v>89436.024298134042</v>
      </c>
      <c r="W340">
        <v>93419.711206414751</v>
      </c>
      <c r="X340">
        <v>85870.999916185479</v>
      </c>
      <c r="Y340">
        <v>94603.118866158358</v>
      </c>
      <c r="Z340">
        <v>102333.3393473146</v>
      </c>
      <c r="AA340">
        <v>99682.477175817723</v>
      </c>
      <c r="AB340">
        <v>107447.65896218485</v>
      </c>
      <c r="AC340">
        <v>100589.98535949962</v>
      </c>
      <c r="AD340">
        <v>109968.11168847252</v>
      </c>
      <c r="AE340">
        <v>101144.91342899087</v>
      </c>
      <c r="AF340">
        <v>102076.33966406097</v>
      </c>
      <c r="AG340">
        <v>94688.414866424442</v>
      </c>
      <c r="AH340">
        <v>90055.102862515501</v>
      </c>
      <c r="AI340">
        <v>94336.233634240489</v>
      </c>
      <c r="AJ340">
        <v>87135.440788585882</v>
      </c>
      <c r="AK340">
        <v>96225.571021914919</v>
      </c>
      <c r="AL340">
        <v>104297.84585639287</v>
      </c>
      <c r="AM340">
        <v>101961.67379147961</v>
      </c>
      <c r="AN340">
        <v>110011.78883245718</v>
      </c>
      <c r="AO340">
        <v>103410.59369682771</v>
      </c>
      <c r="AP340">
        <v>113019.5470408587</v>
      </c>
      <c r="AQ340">
        <v>104406.09896413126</v>
      </c>
      <c r="AR340">
        <v>105533.32790262171</v>
      </c>
      <c r="AS340">
        <v>98336.561100532665</v>
      </c>
      <c r="AT340">
        <v>93899.260529160179</v>
      </c>
      <c r="AU340">
        <v>98388.268849673725</v>
      </c>
      <c r="AV340">
        <v>91409.726691001299</v>
      </c>
      <c r="AW340">
        <v>100734.08498073186</v>
      </c>
      <c r="AX340">
        <v>109046.61093665684</v>
      </c>
      <c r="AY340">
        <v>106949.58792472882</v>
      </c>
      <c r="AZ340">
        <v>115231.81455163199</v>
      </c>
      <c r="BA340">
        <v>108852.40806306142</v>
      </c>
      <c r="BB340">
        <v>118672.42276695458</v>
      </c>
      <c r="BC340">
        <v>110261.0166744146</v>
      </c>
      <c r="BD340">
        <v>111583.87434034533</v>
      </c>
      <c r="BE340">
        <v>104578.73934813341</v>
      </c>
      <c r="BF340">
        <v>100330.6946573008</v>
      </c>
      <c r="BG340">
        <v>105007.35005490821</v>
      </c>
      <c r="BH340">
        <v>98215.082120022926</v>
      </c>
      <c r="BI340">
        <v>107724.48606263398</v>
      </c>
      <c r="BJ340">
        <v>116221.20403196139</v>
      </c>
      <c r="BK340">
        <v>114308.20278845476</v>
      </c>
      <c r="BL340">
        <v>122775.09827785558</v>
      </c>
      <c r="BM340">
        <v>116581.61212097536</v>
      </c>
      <c r="BN340">
        <v>126588.79229188635</v>
      </c>
      <c r="BO340">
        <v>118364.85662225701</v>
      </c>
      <c r="BP340">
        <v>119873.47524042387</v>
      </c>
      <c r="BQ340">
        <v>113049.42803731372</v>
      </c>
      <c r="BR340">
        <v>108974.32953162509</v>
      </c>
      <c r="BS340">
        <v>113812.59052393696</v>
      </c>
      <c r="BT340">
        <v>107168.69358828326</v>
      </c>
      <c r="BU340">
        <v>116813.750382766</v>
      </c>
      <c r="BV340">
        <v>125437.1670007905</v>
      </c>
      <c r="BW340">
        <v>123649.04041391722</v>
      </c>
      <c r="BX340">
        <v>132248.49963497103</v>
      </c>
      <c r="BY340">
        <v>126204.95572819389</v>
      </c>
      <c r="BZ340">
        <v>136386.19139700619</v>
      </c>
      <c r="CA340">
        <v>128360.93008083628</v>
      </c>
      <c r="CB340">
        <v>130084.97012026842</v>
      </c>
      <c r="CC340">
        <v>123477.02082049722</v>
      </c>
      <c r="CD340">
        <v>119597.60890304945</v>
      </c>
      <c r="CE340">
        <v>124590.53579309562</v>
      </c>
      <c r="CF340">
        <v>118046.83897714905</v>
      </c>
      <c r="CG340">
        <v>127736.06771520598</v>
      </c>
      <c r="CH340">
        <v>136360.35503143285</v>
      </c>
      <c r="CI340">
        <v>134556.82408816394</v>
      </c>
      <c r="CJ340">
        <v>143156.85741945979</v>
      </c>
      <c r="CK340">
        <v>137163.30723048339</v>
      </c>
      <c r="CL340">
        <v>147490.05313568353</v>
      </c>
      <c r="CM340">
        <v>139705.04406941927</v>
      </c>
      <c r="CN340">
        <v>141774.8047981727</v>
      </c>
      <c r="CO340">
        <v>135635.07409712469</v>
      </c>
      <c r="CP340">
        <v>132174.82438703772</v>
      </c>
      <c r="CQ340">
        <v>137746.93900203539</v>
      </c>
      <c r="CR340">
        <v>131439.24541447539</v>
      </c>
      <c r="CS340">
        <v>140244.97775582664</v>
      </c>
      <c r="CT340">
        <v>150508.61789729135</v>
      </c>
      <c r="CU340">
        <v>145197.2823235676</v>
      </c>
      <c r="CV340">
        <v>-1</v>
      </c>
      <c r="CW340">
        <f>'conditional forecasts_6'!CW340</f>
        <v>3306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f>'conditional forecasts_6'!CW341</f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12742.832325652174</v>
      </c>
      <c r="E342">
        <v>15982.461582445692</v>
      </c>
      <c r="F342">
        <v>17738.417257441397</v>
      </c>
      <c r="G342">
        <v>17859.254232004198</v>
      </c>
      <c r="H342">
        <v>16902.377055884863</v>
      </c>
      <c r="I342">
        <v>17140.310967661804</v>
      </c>
      <c r="J342">
        <v>15268.257463620408</v>
      </c>
      <c r="K342">
        <v>13070.978601137596</v>
      </c>
      <c r="L342">
        <v>12815.759710293853</v>
      </c>
      <c r="M342">
        <v>10277.323843362501</v>
      </c>
      <c r="N342">
        <v>10439.809085373945</v>
      </c>
      <c r="O342">
        <v>11383.571477528387</v>
      </c>
      <c r="P342">
        <v>16354.964909658271</v>
      </c>
      <c r="Q342">
        <v>18444.248146997095</v>
      </c>
      <c r="R342">
        <v>19035.652574300664</v>
      </c>
      <c r="S342">
        <v>18710.453680484705</v>
      </c>
      <c r="T342">
        <v>17632.470587302403</v>
      </c>
      <c r="U342">
        <v>17445.908294274108</v>
      </c>
      <c r="V342">
        <v>15165.684291043195</v>
      </c>
      <c r="W342">
        <v>12728.616319680063</v>
      </c>
      <c r="X342">
        <v>12442.429871770322</v>
      </c>
      <c r="Y342">
        <v>10130.497875555908</v>
      </c>
      <c r="Z342">
        <v>10668.509575207958</v>
      </c>
      <c r="AA342">
        <v>11987.451731313558</v>
      </c>
      <c r="AB342">
        <v>17220.420770171255</v>
      </c>
      <c r="AC342">
        <v>19400.150091139785</v>
      </c>
      <c r="AD342">
        <v>19925.43747276696</v>
      </c>
      <c r="AE342">
        <v>19444.233689390901</v>
      </c>
      <c r="AF342">
        <v>18197.87731027152</v>
      </c>
      <c r="AG342">
        <v>17887.368654765316</v>
      </c>
      <c r="AH342">
        <v>15550.991773923806</v>
      </c>
      <c r="AI342">
        <v>13119.534718238903</v>
      </c>
      <c r="AJ342">
        <v>12879.222902514373</v>
      </c>
      <c r="AK342">
        <v>10630.414366745981</v>
      </c>
      <c r="AL342">
        <v>11231.993081011127</v>
      </c>
      <c r="AM342">
        <v>12605.867451904855</v>
      </c>
      <c r="AN342">
        <v>17881.555737761999</v>
      </c>
      <c r="AO342">
        <v>20090.636005372569</v>
      </c>
      <c r="AP342">
        <v>20631.552611165513</v>
      </c>
      <c r="AQ342">
        <v>20152.9274660468</v>
      </c>
      <c r="AR342">
        <v>18898.694524971081</v>
      </c>
      <c r="AS342">
        <v>18574.653712001927</v>
      </c>
      <c r="AT342">
        <v>16225.179598309787</v>
      </c>
      <c r="AU342">
        <v>13786.664455471306</v>
      </c>
      <c r="AV342">
        <v>13548.707853855412</v>
      </c>
      <c r="AW342">
        <v>11311.938249513018</v>
      </c>
      <c r="AX342">
        <v>11932.722541293941</v>
      </c>
      <c r="AY342">
        <v>13328.909954026711</v>
      </c>
      <c r="AZ342">
        <v>18625.97314392832</v>
      </c>
      <c r="BA342">
        <v>20852.686433253759</v>
      </c>
      <c r="BB342">
        <v>21406.457968701299</v>
      </c>
      <c r="BC342">
        <v>20936.44919271089</v>
      </c>
      <c r="BD342">
        <v>19688.059556266311</v>
      </c>
      <c r="BE342">
        <v>19368.729146716101</v>
      </c>
      <c r="BF342">
        <v>17024.082601296701</v>
      </c>
      <c r="BG342">
        <v>14591.126727192592</v>
      </c>
      <c r="BH342">
        <v>14359.494270929801</v>
      </c>
      <c r="BI342">
        <v>12129.506319706325</v>
      </c>
      <c r="BJ342">
        <v>12757.173898697094</v>
      </c>
      <c r="BK342">
        <v>14160.177649955318</v>
      </c>
      <c r="BL342">
        <v>19464.128561711379</v>
      </c>
      <c r="BM342">
        <v>21698.233218693509</v>
      </c>
      <c r="BN342">
        <v>22260.494131413259</v>
      </c>
      <c r="BO342">
        <v>21800.611807218447</v>
      </c>
      <c r="BP342">
        <v>20564.214747629616</v>
      </c>
      <c r="BQ342">
        <v>20258.431748913667</v>
      </c>
      <c r="BR342">
        <v>17927.901259519498</v>
      </c>
      <c r="BS342">
        <v>15508.002484604536</v>
      </c>
      <c r="BT342">
        <v>15286.355541017538</v>
      </c>
      <c r="BU342">
        <v>13061.37508962587</v>
      </c>
      <c r="BV342">
        <v>13687.936414741609</v>
      </c>
      <c r="BW342">
        <v>15084.036147805165</v>
      </c>
      <c r="BX342">
        <v>20377.504720651374</v>
      </c>
      <c r="BY342">
        <v>22601.639607929308</v>
      </c>
      <c r="BZ342">
        <v>23159.71414617078</v>
      </c>
      <c r="CA342">
        <v>22706.534387024352</v>
      </c>
      <c r="CB342">
        <v>21490.916638345137</v>
      </c>
      <c r="CC342">
        <v>21219.640308472237</v>
      </c>
      <c r="CD342">
        <v>18932.584025751858</v>
      </c>
      <c r="CE342">
        <v>16556.445910815735</v>
      </c>
      <c r="CF342">
        <v>16368.013720920109</v>
      </c>
      <c r="CG342">
        <v>14155.64910948043</v>
      </c>
      <c r="CH342">
        <v>14767.621113072777</v>
      </c>
      <c r="CI342">
        <v>16121.077170139666</v>
      </c>
      <c r="CJ342">
        <v>21350.516692099838</v>
      </c>
      <c r="CK342">
        <v>23501.104700517753</v>
      </c>
      <c r="CL342">
        <v>23991.808128210068</v>
      </c>
      <c r="CM342">
        <v>23507.21999684866</v>
      </c>
      <c r="CN342">
        <v>22300.174129398187</v>
      </c>
      <c r="CO342">
        <v>22096.949251639024</v>
      </c>
      <c r="CP342">
        <v>19974.570952446458</v>
      </c>
      <c r="CQ342">
        <v>17755.95589362453</v>
      </c>
      <c r="CR342">
        <v>17853.429599409261</v>
      </c>
      <c r="CS342">
        <v>15871.869323618917</v>
      </c>
      <c r="CT342">
        <v>15883.167501455362</v>
      </c>
      <c r="CU342">
        <v>18474.27053162871</v>
      </c>
      <c r="CV342">
        <v>1</v>
      </c>
      <c r="CW342">
        <f>'conditional forecasts_6'!CW342</f>
        <v>3501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f>'conditional forecasts_6'!CW343</f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13496.162835008063</v>
      </c>
      <c r="E344">
        <v>13943.481401155906</v>
      </c>
      <c r="F344">
        <v>13877.410580337651</v>
      </c>
      <c r="G344">
        <v>12706.69654585639</v>
      </c>
      <c r="H344">
        <v>14744.106340283295</v>
      </c>
      <c r="I344">
        <v>10263.868290316717</v>
      </c>
      <c r="J344">
        <v>12610.043438611061</v>
      </c>
      <c r="K344">
        <v>14704.290330761702</v>
      </c>
      <c r="L344">
        <v>11576.700965424665</v>
      </c>
      <c r="M344">
        <v>19097.324057962054</v>
      </c>
      <c r="N344">
        <v>19882.805054927871</v>
      </c>
      <c r="O344">
        <v>20626.248822045149</v>
      </c>
      <c r="P344">
        <v>13988.471826819456</v>
      </c>
      <c r="Q344">
        <v>12565.984878348168</v>
      </c>
      <c r="R344">
        <v>14357.108016410111</v>
      </c>
      <c r="S344">
        <v>12971.490227501876</v>
      </c>
      <c r="T344">
        <v>14583.906641618572</v>
      </c>
      <c r="U344">
        <v>10115.947080172282</v>
      </c>
      <c r="V344">
        <v>12370.545425368769</v>
      </c>
      <c r="W344">
        <v>14566.321669014731</v>
      </c>
      <c r="X344">
        <v>11668.195622796062</v>
      </c>
      <c r="Y344">
        <v>19419.011780879631</v>
      </c>
      <c r="Z344">
        <v>20368.236782598542</v>
      </c>
      <c r="AA344">
        <v>21143.613187177507</v>
      </c>
      <c r="AB344">
        <v>14417.761611487609</v>
      </c>
      <c r="AC344">
        <v>12856.842573773463</v>
      </c>
      <c r="AD344">
        <v>14532.563091542481</v>
      </c>
      <c r="AE344">
        <v>13098.808563720502</v>
      </c>
      <c r="AF344">
        <v>14736.660301343994</v>
      </c>
      <c r="AG344">
        <v>10344.211195163658</v>
      </c>
      <c r="AH344">
        <v>12689.929234610674</v>
      </c>
      <c r="AI344">
        <v>14965.033762332456</v>
      </c>
      <c r="AJ344">
        <v>12121.768756330981</v>
      </c>
      <c r="AK344">
        <v>19903.804027515245</v>
      </c>
      <c r="AL344">
        <v>20869.142538456133</v>
      </c>
      <c r="AM344">
        <v>21654.680986663996</v>
      </c>
      <c r="AN344">
        <v>14938.452501379028</v>
      </c>
      <c r="AO344">
        <v>13388.065591272885</v>
      </c>
      <c r="AP344">
        <v>15074.819967704683</v>
      </c>
      <c r="AQ344">
        <v>13652.514241521574</v>
      </c>
      <c r="AR344">
        <v>15303.370665629631</v>
      </c>
      <c r="AS344">
        <v>10927.292663419514</v>
      </c>
      <c r="AT344">
        <v>13293.984002389898</v>
      </c>
      <c r="AU344">
        <v>15594.393950343559</v>
      </c>
      <c r="AV344">
        <v>12778.922233305522</v>
      </c>
      <c r="AW344">
        <v>20588.570272822861</v>
      </c>
      <c r="AX344">
        <v>21578.9460318413</v>
      </c>
      <c r="AY344">
        <v>22385.685927436694</v>
      </c>
      <c r="AZ344">
        <v>15686.957411727</v>
      </c>
      <c r="BA344">
        <v>14151.553826167903</v>
      </c>
      <c r="BB344">
        <v>15852.336965723323</v>
      </c>
      <c r="BC344">
        <v>14444.397899415295</v>
      </c>
      <c r="BD344">
        <v>16110.616555109165</v>
      </c>
      <c r="BE344">
        <v>11750.904432000694</v>
      </c>
      <c r="BF344">
        <v>14134.564200720748</v>
      </c>
      <c r="BG344">
        <v>16452.059597762018</v>
      </c>
      <c r="BH344">
        <v>13653.475249842395</v>
      </c>
      <c r="BI344">
        <v>21479.77220401603</v>
      </c>
      <c r="BJ344">
        <v>22486.747694654288</v>
      </c>
      <c r="BK344">
        <v>23310.317981327582</v>
      </c>
      <c r="BL344">
        <v>16628.85832614253</v>
      </c>
      <c r="BM344">
        <v>15111.167930205211</v>
      </c>
      <c r="BN344">
        <v>16829.846431161306</v>
      </c>
      <c r="BO344">
        <v>15439.462507768621</v>
      </c>
      <c r="BP344">
        <v>17122.193414182551</v>
      </c>
      <c r="BQ344">
        <v>12777.213070119651</v>
      </c>
      <c r="BR344">
        <v>15173.25156259584</v>
      </c>
      <c r="BS344">
        <v>17500.595827076308</v>
      </c>
      <c r="BT344">
        <v>14709.764893959689</v>
      </c>
      <c r="BU344">
        <v>22542.888690622603</v>
      </c>
      <c r="BV344">
        <v>23557.604700302851</v>
      </c>
      <c r="BW344">
        <v>24392.011604778148</v>
      </c>
      <c r="BX344">
        <v>17726.422119302639</v>
      </c>
      <c r="BY344">
        <v>16230.583848780683</v>
      </c>
      <c r="BZ344">
        <v>17976.375344808701</v>
      </c>
      <c r="CA344">
        <v>16615.622859138581</v>
      </c>
      <c r="CB344">
        <v>18326.040205893543</v>
      </c>
      <c r="CC344">
        <v>14001.642111034027</v>
      </c>
      <c r="CD344">
        <v>16406.92483799722</v>
      </c>
      <c r="CE344">
        <v>18730.301444576657</v>
      </c>
      <c r="CF344">
        <v>15924.051827377825</v>
      </c>
      <c r="CG344">
        <v>23735.275799158651</v>
      </c>
      <c r="CH344">
        <v>24729.70956291696</v>
      </c>
      <c r="CI344">
        <v>25554.648651951346</v>
      </c>
      <c r="CJ344">
        <v>18895.930611363834</v>
      </c>
      <c r="CK344">
        <v>17429.205535216457</v>
      </c>
      <c r="CL344">
        <v>19234.729562029235</v>
      </c>
      <c r="CM344">
        <v>17936.832690990315</v>
      </c>
      <c r="CN344">
        <v>19741.889742087893</v>
      </c>
      <c r="CO344">
        <v>15499.620273312534</v>
      </c>
      <c r="CP344">
        <v>17918.782698212606</v>
      </c>
      <c r="CQ344">
        <v>20406.772617798219</v>
      </c>
      <c r="CR344">
        <v>17289.439460468373</v>
      </c>
      <c r="CS344">
        <v>24798.992546303594</v>
      </c>
      <c r="CT344">
        <v>27434.202825795473</v>
      </c>
      <c r="CU344">
        <v>23826.661159120646</v>
      </c>
      <c r="CV344">
        <v>-1</v>
      </c>
      <c r="CW344">
        <f>'conditional forecasts_6'!CW344</f>
        <v>3501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f>'conditional forecasts_6'!CW345</f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26959.389214768264</v>
      </c>
      <c r="E346">
        <v>30217.659300541276</v>
      </c>
      <c r="F346">
        <v>33609.003600306642</v>
      </c>
      <c r="G346">
        <v>35557.393067473145</v>
      </c>
      <c r="H346">
        <v>34163.391652004553</v>
      </c>
      <c r="I346">
        <v>34784.961906213095</v>
      </c>
      <c r="J346">
        <v>30217.555643031006</v>
      </c>
      <c r="K346">
        <v>27259.882579769004</v>
      </c>
      <c r="L346">
        <v>24813.041834915068</v>
      </c>
      <c r="M346">
        <v>19022.387461673432</v>
      </c>
      <c r="N346">
        <v>20046.9874611171</v>
      </c>
      <c r="O346">
        <v>19262.328365464422</v>
      </c>
      <c r="P346">
        <v>26906.052638008197</v>
      </c>
      <c r="Q346">
        <v>31269.90345959158</v>
      </c>
      <c r="R346">
        <v>35418.691659253731</v>
      </c>
      <c r="S346">
        <v>37422.327069298663</v>
      </c>
      <c r="T346">
        <v>35670.03758174114</v>
      </c>
      <c r="U346">
        <v>35490.675566339116</v>
      </c>
      <c r="V346">
        <v>30023.355061516209</v>
      </c>
      <c r="W346">
        <v>26365.164708823122</v>
      </c>
      <c r="X346">
        <v>23683.582627805503</v>
      </c>
      <c r="Y346">
        <v>18215.695510923069</v>
      </c>
      <c r="Z346">
        <v>19928.134141011942</v>
      </c>
      <c r="AA346">
        <v>19923.553775687331</v>
      </c>
      <c r="AB346">
        <v>28190.708369588083</v>
      </c>
      <c r="AC346">
        <v>32868.01278602684</v>
      </c>
      <c r="AD346">
        <v>37010.515999275041</v>
      </c>
      <c r="AE346">
        <v>38787.182830575257</v>
      </c>
      <c r="AF346">
        <v>36723.443392903879</v>
      </c>
      <c r="AG346">
        <v>36264.448619253162</v>
      </c>
      <c r="AH346">
        <v>30615.236349148108</v>
      </c>
      <c r="AI346">
        <v>26886.680052703832</v>
      </c>
      <c r="AJ346">
        <v>24225.95115777223</v>
      </c>
      <c r="AK346">
        <v>18837.397166246556</v>
      </c>
      <c r="AL346">
        <v>20657.088698578475</v>
      </c>
      <c r="AM346">
        <v>20764.947338228958</v>
      </c>
      <c r="AN346">
        <v>29133.996128498486</v>
      </c>
      <c r="AO346">
        <v>33891.271709039851</v>
      </c>
      <c r="AP346">
        <v>38083.934439909528</v>
      </c>
      <c r="AQ346">
        <v>39877.848484496368</v>
      </c>
      <c r="AR346">
        <v>37801.762088812655</v>
      </c>
      <c r="AS346">
        <v>37310.577918590061</v>
      </c>
      <c r="AT346">
        <v>31623.116194763992</v>
      </c>
      <c r="AU346">
        <v>27863.992066692655</v>
      </c>
      <c r="AV346">
        <v>25190.070044578835</v>
      </c>
      <c r="AW346">
        <v>19809.022591286295</v>
      </c>
      <c r="AX346">
        <v>21653.960464245589</v>
      </c>
      <c r="AY346">
        <v>21797.671385712434</v>
      </c>
      <c r="AZ346">
        <v>30204.890606924222</v>
      </c>
      <c r="BA346">
        <v>34995.896586610499</v>
      </c>
      <c r="BB346">
        <v>39214.13462828815</v>
      </c>
      <c r="BC346">
        <v>41024.944945951087</v>
      </c>
      <c r="BD346">
        <v>38958.868351153113</v>
      </c>
      <c r="BE346">
        <v>38473.616183866929</v>
      </c>
      <c r="BF346">
        <v>32790.661599372223</v>
      </c>
      <c r="BG346">
        <v>29036.403527354796</v>
      </c>
      <c r="BH346">
        <v>26368.437459165329</v>
      </c>
      <c r="BI346">
        <v>20994.344125800439</v>
      </c>
      <c r="BJ346">
        <v>22846.766553613073</v>
      </c>
      <c r="BK346">
        <v>22998.119772316328</v>
      </c>
      <c r="BL346">
        <v>31413.212203608338</v>
      </c>
      <c r="BM346">
        <v>36212.983131680405</v>
      </c>
      <c r="BN346">
        <v>40442.020266417967</v>
      </c>
      <c r="BO346">
        <v>42266.943030103721</v>
      </c>
      <c r="BP346">
        <v>40219.187071370681</v>
      </c>
      <c r="BQ346">
        <v>39756.396968599322</v>
      </c>
      <c r="BR346">
        <v>34098.556617081871</v>
      </c>
      <c r="BS346">
        <v>30369.008175891573</v>
      </c>
      <c r="BT346">
        <v>27721.068992447115</v>
      </c>
      <c r="BU346">
        <v>22357.73872167688</v>
      </c>
      <c r="BV346">
        <v>24208.177244544269</v>
      </c>
      <c r="BW346">
        <v>24343.987612147677</v>
      </c>
      <c r="BX346">
        <v>32733.07633029934</v>
      </c>
      <c r="BY346">
        <v>37503.74102157056</v>
      </c>
      <c r="BZ346">
        <v>41711.209240457116</v>
      </c>
      <c r="CA346">
        <v>43533.608611113756</v>
      </c>
      <c r="CB346">
        <v>41511.300961304529</v>
      </c>
      <c r="CC346">
        <v>41104.742175249645</v>
      </c>
      <c r="CD346">
        <v>35528.160885945596</v>
      </c>
      <c r="CE346">
        <v>31890.398920599266</v>
      </c>
      <c r="CF346">
        <v>29323.824505415356</v>
      </c>
      <c r="CG346">
        <v>24008.766242865735</v>
      </c>
      <c r="CH346">
        <v>25855.248912614243</v>
      </c>
      <c r="CI346">
        <v>25924.941951859022</v>
      </c>
      <c r="CJ346">
        <v>34189.947416228439</v>
      </c>
      <c r="CK346">
        <v>38796.193080646794</v>
      </c>
      <c r="CL346">
        <v>42832.985662700681</v>
      </c>
      <c r="CM346">
        <v>44534.618765746854</v>
      </c>
      <c r="CN346">
        <v>42464.399842143721</v>
      </c>
      <c r="CO346">
        <v>42147.957942745481</v>
      </c>
      <c r="CP346">
        <v>36857.109009292122</v>
      </c>
      <c r="CQ346">
        <v>33552.876562407335</v>
      </c>
      <c r="CR346">
        <v>31580.165743689682</v>
      </c>
      <c r="CS346">
        <v>26636.650571342729</v>
      </c>
      <c r="CT346">
        <v>27978.60964505381</v>
      </c>
      <c r="CU346">
        <v>29867.812633396923</v>
      </c>
      <c r="CV346">
        <v>1</v>
      </c>
      <c r="CW346">
        <f>'conditional forecasts_6'!CW346</f>
        <v>3502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f>'conditional forecasts_6'!CW347</f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27344.579270042053</v>
      </c>
      <c r="E348">
        <v>28026.621141511579</v>
      </c>
      <c r="F348">
        <v>27136.651736117623</v>
      </c>
      <c r="G348">
        <v>24538.848479437114</v>
      </c>
      <c r="H348">
        <v>27546.072980910485</v>
      </c>
      <c r="I348">
        <v>18033.242632866364</v>
      </c>
      <c r="J348">
        <v>22476.39664394053</v>
      </c>
      <c r="K348">
        <v>25609.015077879503</v>
      </c>
      <c r="L348">
        <v>20437.801609856899</v>
      </c>
      <c r="M348">
        <v>36017.785816637668</v>
      </c>
      <c r="N348">
        <v>37290.212552442623</v>
      </c>
      <c r="O348">
        <v>39905.864179464137</v>
      </c>
      <c r="P348">
        <v>25893.461230719313</v>
      </c>
      <c r="Q348">
        <v>24141.236185241247</v>
      </c>
      <c r="R348">
        <v>27035.843608927513</v>
      </c>
      <c r="S348">
        <v>24991.851007235389</v>
      </c>
      <c r="T348">
        <v>27710.346120713941</v>
      </c>
      <c r="U348">
        <v>18232.614115462024</v>
      </c>
      <c r="V348">
        <v>22241.195984018872</v>
      </c>
      <c r="W348">
        <v>25301.630345873218</v>
      </c>
      <c r="X348">
        <v>20490.416354919318</v>
      </c>
      <c r="Y348">
        <v>36645.166305872757</v>
      </c>
      <c r="Z348">
        <v>38504.94253776627</v>
      </c>
      <c r="AA348">
        <v>41441.968865733223</v>
      </c>
      <c r="AB348">
        <v>27386.361147726064</v>
      </c>
      <c r="AC348">
        <v>25328.24345719425</v>
      </c>
      <c r="AD348">
        <v>27839.719827036159</v>
      </c>
      <c r="AE348">
        <v>25504.886632631366</v>
      </c>
      <c r="AF348">
        <v>28114.700651205221</v>
      </c>
      <c r="AG348">
        <v>18703.828163268685</v>
      </c>
      <c r="AH348">
        <v>22884.109590044118</v>
      </c>
      <c r="AI348">
        <v>26137.270496048419</v>
      </c>
      <c r="AJ348">
        <v>21479.77483946555</v>
      </c>
      <c r="AK348">
        <v>37726.935248687783</v>
      </c>
      <c r="AL348">
        <v>39627.111587789295</v>
      </c>
      <c r="AM348">
        <v>42575.200607645922</v>
      </c>
      <c r="AN348">
        <v>28520.746113093977</v>
      </c>
      <c r="AO348">
        <v>26463.173908791166</v>
      </c>
      <c r="AP348">
        <v>28975.703748593322</v>
      </c>
      <c r="AQ348">
        <v>26641.196599323426</v>
      </c>
      <c r="AR348">
        <v>29251.755890953082</v>
      </c>
      <c r="AS348">
        <v>19846.472279719768</v>
      </c>
      <c r="AT348">
        <v>24042.467325208458</v>
      </c>
      <c r="AU348">
        <v>27324.271064394554</v>
      </c>
      <c r="AV348">
        <v>22706.728498820008</v>
      </c>
      <c r="AW348">
        <v>38999.586088518699</v>
      </c>
      <c r="AX348">
        <v>40944.100630831097</v>
      </c>
      <c r="AY348">
        <v>43929.408121758679</v>
      </c>
      <c r="AZ348">
        <v>29902.538174008601</v>
      </c>
      <c r="BA348">
        <v>27863.899622830821</v>
      </c>
      <c r="BB348">
        <v>30390.02379985655</v>
      </c>
      <c r="BC348">
        <v>28067.639083784001</v>
      </c>
      <c r="BD348">
        <v>30691.772753497924</v>
      </c>
      <c r="BE348">
        <v>21302.798835379486</v>
      </c>
      <c r="BF348">
        <v>25517.63375521834</v>
      </c>
      <c r="BG348">
        <v>28819.797510045621</v>
      </c>
      <c r="BH348">
        <v>24223.095050069674</v>
      </c>
      <c r="BI348">
        <v>40536.726006862817</v>
      </c>
      <c r="BJ348">
        <v>42502.029277860289</v>
      </c>
      <c r="BK348">
        <v>45508.657244699949</v>
      </c>
      <c r="BL348">
        <v>31504.22643916685</v>
      </c>
      <c r="BM348">
        <v>29489.437647829742</v>
      </c>
      <c r="BN348">
        <v>32040.565224055907</v>
      </c>
      <c r="BO348">
        <v>29743.437233092445</v>
      </c>
      <c r="BP348">
        <v>32391.608115799216</v>
      </c>
      <c r="BQ348">
        <v>23023.636083760055</v>
      </c>
      <c r="BR348">
        <v>27254.664890988774</v>
      </c>
      <c r="BS348">
        <v>30567.013368035241</v>
      </c>
      <c r="BT348">
        <v>25974.465302070646</v>
      </c>
      <c r="BU348">
        <v>42287.914898476287</v>
      </c>
      <c r="BV348">
        <v>44252.331765886469</v>
      </c>
      <c r="BW348">
        <v>47262.563699484221</v>
      </c>
      <c r="BX348">
        <v>33271.882914380185</v>
      </c>
      <c r="BY348">
        <v>31285.335358762622</v>
      </c>
      <c r="BZ348">
        <v>33880.215891627646</v>
      </c>
      <c r="CA348">
        <v>31638.473224757938</v>
      </c>
      <c r="CB348">
        <v>34344.679045811979</v>
      </c>
      <c r="CC348">
        <v>25024.942791971302</v>
      </c>
      <c r="CD348">
        <v>29281.970744545099</v>
      </c>
      <c r="CE348">
        <v>32589.472739112614</v>
      </c>
      <c r="CF348">
        <v>27960.38513660826</v>
      </c>
      <c r="CG348">
        <v>44212.943835751532</v>
      </c>
      <c r="CH348">
        <v>46108.164722483678</v>
      </c>
      <c r="CI348">
        <v>49061.665022453832</v>
      </c>
      <c r="CJ348">
        <v>35042.2815047935</v>
      </c>
      <c r="CK348">
        <v>33073.237671443014</v>
      </c>
      <c r="CL348">
        <v>35754.961333204497</v>
      </c>
      <c r="CM348">
        <v>33624.89411774835</v>
      </c>
      <c r="CN348">
        <v>36536.195106113271</v>
      </c>
      <c r="CO348">
        <v>27428.196814671497</v>
      </c>
      <c r="CP348">
        <v>31785.989492260971</v>
      </c>
      <c r="CQ348">
        <v>35532.45527923714</v>
      </c>
      <c r="CR348">
        <v>30366.056846166874</v>
      </c>
      <c r="CS348">
        <v>46049.780387507657</v>
      </c>
      <c r="CT348">
        <v>50833.535427164956</v>
      </c>
      <c r="CU348">
        <v>44925.11072005317</v>
      </c>
      <c r="CV348">
        <v>-1</v>
      </c>
      <c r="CW348">
        <f>'conditional forecasts_6'!CW348</f>
        <v>3502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f>'conditional forecasts_6'!CW349</f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6803.1125029795112</v>
      </c>
      <c r="E350">
        <v>8460.262437593783</v>
      </c>
      <c r="F350">
        <v>9896.1985701057256</v>
      </c>
      <c r="G350">
        <v>10330.488058904495</v>
      </c>
      <c r="H350">
        <v>9112.5865723289608</v>
      </c>
      <c r="I350">
        <v>8884.9232993321693</v>
      </c>
      <c r="J350">
        <v>7541.3829777446972</v>
      </c>
      <c r="K350">
        <v>6662.0413647364348</v>
      </c>
      <c r="L350">
        <v>5523.3844006900717</v>
      </c>
      <c r="M350">
        <v>3869.7988813387074</v>
      </c>
      <c r="N350">
        <v>4449.1982306023501</v>
      </c>
      <c r="O350">
        <v>3844.305618070026</v>
      </c>
      <c r="P350">
        <v>6451.1159283355801</v>
      </c>
      <c r="Q350">
        <v>9279.4137975235572</v>
      </c>
      <c r="R350">
        <v>11187.918193205744</v>
      </c>
      <c r="S350">
        <v>11036.148968070105</v>
      </c>
      <c r="T350">
        <v>9165.7454570111549</v>
      </c>
      <c r="U350">
        <v>8794.5533259975855</v>
      </c>
      <c r="V350">
        <v>7375.5449890602085</v>
      </c>
      <c r="W350">
        <v>6310.3670533214372</v>
      </c>
      <c r="X350">
        <v>5120.4778894685169</v>
      </c>
      <c r="Y350">
        <v>3639.3369239949575</v>
      </c>
      <c r="Z350">
        <v>4484.1799309244461</v>
      </c>
      <c r="AA350">
        <v>4114.9461201498743</v>
      </c>
      <c r="AB350">
        <v>6877.3380753536567</v>
      </c>
      <c r="AC350">
        <v>9768.291862134849</v>
      </c>
      <c r="AD350">
        <v>11652.894963090743</v>
      </c>
      <c r="AE350">
        <v>11417.693980768225</v>
      </c>
      <c r="AF350">
        <v>9444.4352381180979</v>
      </c>
      <c r="AG350">
        <v>8986.4756464406419</v>
      </c>
      <c r="AH350">
        <v>7515.2053122581674</v>
      </c>
      <c r="AI350">
        <v>6434.1532725415163</v>
      </c>
      <c r="AJ350">
        <v>5257.2590500769475</v>
      </c>
      <c r="AK350">
        <v>3807.2661444055657</v>
      </c>
      <c r="AL350">
        <v>4691.094280060438</v>
      </c>
      <c r="AM350">
        <v>4360.4513099971855</v>
      </c>
      <c r="AN350">
        <v>7155.2015433428878</v>
      </c>
      <c r="AO350">
        <v>10068.604170944118</v>
      </c>
      <c r="AP350">
        <v>11964.121183426501</v>
      </c>
      <c r="AQ350">
        <v>11728.785571424927</v>
      </c>
      <c r="AR350">
        <v>9746.875920600407</v>
      </c>
      <c r="AS350">
        <v>9275.8296731128503</v>
      </c>
      <c r="AT350">
        <v>7791.6616112910187</v>
      </c>
      <c r="AU350">
        <v>6701.8390453028132</v>
      </c>
      <c r="AV350">
        <v>5522.5636153562473</v>
      </c>
      <c r="AW350">
        <v>4076.7785231766438</v>
      </c>
      <c r="AX350">
        <v>4969.8413172393239</v>
      </c>
      <c r="AY350">
        <v>4650.9252074481537</v>
      </c>
      <c r="AZ350">
        <v>7457.3136037733257</v>
      </c>
      <c r="BA350">
        <v>10380.36855481191</v>
      </c>
      <c r="BB350">
        <v>12282.682518207424</v>
      </c>
      <c r="BC350">
        <v>12051.391651397274</v>
      </c>
      <c r="BD350">
        <v>10071.521065457242</v>
      </c>
      <c r="BE350">
        <v>9601.4757457151445</v>
      </c>
      <c r="BF350">
        <v>8118.1031911346226</v>
      </c>
      <c r="BG350">
        <v>7029.3698463537739</v>
      </c>
      <c r="BH350">
        <v>5851.6159128586078</v>
      </c>
      <c r="BI350">
        <v>4407.6667928102534</v>
      </c>
      <c r="BJ350">
        <v>5302.6752449628057</v>
      </c>
      <c r="BK350">
        <v>4985.690594146934</v>
      </c>
      <c r="BL350">
        <v>7794.0673138628154</v>
      </c>
      <c r="BM350">
        <v>10719.461867363592</v>
      </c>
      <c r="BN350">
        <v>12624.91761781371</v>
      </c>
      <c r="BO350">
        <v>12398.028418853799</v>
      </c>
      <c r="BP350">
        <v>10424.084597890156</v>
      </c>
      <c r="BQ350">
        <v>9961.3659474602282</v>
      </c>
      <c r="BR350">
        <v>8486.0700577487205</v>
      </c>
      <c r="BS350">
        <v>7404.9815109875562</v>
      </c>
      <c r="BT350">
        <v>6232.894989306742</v>
      </c>
      <c r="BU350">
        <v>4791.0841504718865</v>
      </c>
      <c r="BV350">
        <v>5683.6472776996734</v>
      </c>
      <c r="BW350">
        <v>5359.6110133535849</v>
      </c>
      <c r="BX350">
        <v>8157.7252822847186</v>
      </c>
      <c r="BY350">
        <v>11072.50719399998</v>
      </c>
      <c r="BZ350">
        <v>12970.890010905556</v>
      </c>
      <c r="CA350">
        <v>12744.449635810646</v>
      </c>
      <c r="CB350">
        <v>10781.282947667492</v>
      </c>
      <c r="CC350">
        <v>10340.067885618028</v>
      </c>
      <c r="CD350">
        <v>8894.212284680103</v>
      </c>
      <c r="CE350">
        <v>7844.6349712699621</v>
      </c>
      <c r="CF350">
        <v>6698.279652100412</v>
      </c>
      <c r="CG350">
        <v>5268.5239694700194</v>
      </c>
      <c r="CH350">
        <v>6153.5395140989676</v>
      </c>
      <c r="CI350">
        <v>5800.1955936316272</v>
      </c>
      <c r="CJ350">
        <v>8550.1679674200404</v>
      </c>
      <c r="CK350">
        <v>11405.820215565211</v>
      </c>
      <c r="CL350">
        <v>13246.792911053875</v>
      </c>
      <c r="CM350">
        <v>12984.14701013784</v>
      </c>
      <c r="CN350">
        <v>11014.14791510185</v>
      </c>
      <c r="CO350">
        <v>10612.352737429195</v>
      </c>
      <c r="CP350">
        <v>9278.2843739863511</v>
      </c>
      <c r="CQ350">
        <v>8362.1472479124495</v>
      </c>
      <c r="CR350">
        <v>7399.9541431619455</v>
      </c>
      <c r="CS350">
        <v>6127.4697873552659</v>
      </c>
      <c r="CT350">
        <v>6795.4717113617189</v>
      </c>
      <c r="CU350">
        <v>6839.4510757211774</v>
      </c>
      <c r="CV350">
        <v>1</v>
      </c>
      <c r="CW350">
        <f>'conditional forecasts_6'!CW350</f>
        <v>3503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f>'conditional forecasts_6'!CW351</f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6973.5563183883587</v>
      </c>
      <c r="E352">
        <v>6484.7376825215388</v>
      </c>
      <c r="F352">
        <v>6925.7781787873728</v>
      </c>
      <c r="G352">
        <v>5720.304767633128</v>
      </c>
      <c r="H352">
        <v>7568.0290611623559</v>
      </c>
      <c r="I352">
        <v>4219.259457436593</v>
      </c>
      <c r="J352">
        <v>6046.3063528891471</v>
      </c>
      <c r="K352">
        <v>7049.2792299953453</v>
      </c>
      <c r="L352">
        <v>4852.5803428560394</v>
      </c>
      <c r="M352">
        <v>10162.101966893411</v>
      </c>
      <c r="N352">
        <v>9790.1076943426178</v>
      </c>
      <c r="O352">
        <v>10380.075697338267</v>
      </c>
      <c r="P352">
        <v>6146.7806453122894</v>
      </c>
      <c r="Q352">
        <v>5326.7654793174015</v>
      </c>
      <c r="R352">
        <v>6975.7637867503181</v>
      </c>
      <c r="S352">
        <v>5838.8184018487364</v>
      </c>
      <c r="T352">
        <v>7512.9537521509756</v>
      </c>
      <c r="U352">
        <v>4224.130886756373</v>
      </c>
      <c r="V352">
        <v>5952.2523772507939</v>
      </c>
      <c r="W352">
        <v>6990.2173356829026</v>
      </c>
      <c r="X352">
        <v>4912.0713956237905</v>
      </c>
      <c r="Y352">
        <v>10352.319444195535</v>
      </c>
      <c r="Z352">
        <v>10097.766203628344</v>
      </c>
      <c r="AA352">
        <v>10740.360239824244</v>
      </c>
      <c r="AB352">
        <v>6486.2654011943332</v>
      </c>
      <c r="AC352">
        <v>5604.4059515048984</v>
      </c>
      <c r="AD352">
        <v>7190.6558814044411</v>
      </c>
      <c r="AE352">
        <v>6018.0945713346555</v>
      </c>
      <c r="AF352">
        <v>7692.340747529629</v>
      </c>
      <c r="AG352">
        <v>4430.622234231304</v>
      </c>
      <c r="AH352">
        <v>6196.3911464094535</v>
      </c>
      <c r="AI352">
        <v>7268.4312213754802</v>
      </c>
      <c r="AJ352">
        <v>5213.6537438416963</v>
      </c>
      <c r="AK352">
        <v>10666.486768794468</v>
      </c>
      <c r="AL352">
        <v>10418.029586259418</v>
      </c>
      <c r="AM352">
        <v>11064.896190695557</v>
      </c>
      <c r="AN352">
        <v>6815.674327477087</v>
      </c>
      <c r="AO352">
        <v>5939.3242646326726</v>
      </c>
      <c r="AP352">
        <v>7530.6730834598511</v>
      </c>
      <c r="AQ352">
        <v>6362.1126978043103</v>
      </c>
      <c r="AR352">
        <v>8039.6530739296741</v>
      </c>
      <c r="AS352">
        <v>4781.7487542413892</v>
      </c>
      <c r="AT352">
        <v>6553.1153114472127</v>
      </c>
      <c r="AU352">
        <v>7633.0972639644124</v>
      </c>
      <c r="AV352">
        <v>5588.1858893951658</v>
      </c>
      <c r="AW352">
        <v>11051.662321092161</v>
      </c>
      <c r="AX352">
        <v>10813.323814292533</v>
      </c>
      <c r="AY352">
        <v>11468.876630452563</v>
      </c>
      <c r="AZ352">
        <v>7226.6652776685278</v>
      </c>
      <c r="BA352">
        <v>6356.0023137254702</v>
      </c>
      <c r="BB352">
        <v>7952.3674253746576</v>
      </c>
      <c r="BC352">
        <v>6788.7702527820484</v>
      </c>
      <c r="BD352">
        <v>8471.5823995536866</v>
      </c>
      <c r="BE352">
        <v>5219.3172105048425</v>
      </c>
      <c r="BF352">
        <v>6996.541604577651</v>
      </c>
      <c r="BG352">
        <v>8082.3984035557369</v>
      </c>
      <c r="BH352">
        <v>6043.2544666818676</v>
      </c>
      <c r="BI352">
        <v>11512.401837691217</v>
      </c>
      <c r="BJ352">
        <v>11279.765450286202</v>
      </c>
      <c r="BK352">
        <v>11941.227411660464</v>
      </c>
      <c r="BL352">
        <v>7705.2737580090497</v>
      </c>
      <c r="BM352">
        <v>6841.2565726039629</v>
      </c>
      <c r="BN352">
        <v>8444.5548464642197</v>
      </c>
      <c r="BO352">
        <v>7287.9318238578198</v>
      </c>
      <c r="BP352">
        <v>8977.3929769418319</v>
      </c>
      <c r="BQ352">
        <v>5731.0228282431581</v>
      </c>
      <c r="BR352">
        <v>7512.9869496285492</v>
      </c>
      <c r="BS352">
        <v>8602.1757021218909</v>
      </c>
      <c r="BT352">
        <v>6564.9901259507351</v>
      </c>
      <c r="BU352">
        <v>12035.15913635684</v>
      </c>
      <c r="BV352">
        <v>11803.483033244083</v>
      </c>
      <c r="BW352">
        <v>12467.049356052314</v>
      </c>
      <c r="BX352">
        <v>8235.6046588188201</v>
      </c>
      <c r="BY352">
        <v>7379.4013825858692</v>
      </c>
      <c r="BZ352">
        <v>8993.911587689965</v>
      </c>
      <c r="CA352">
        <v>7850.8597366857393</v>
      </c>
      <c r="CB352">
        <v>9554.1001353273077</v>
      </c>
      <c r="CC352">
        <v>6318.8930721433135</v>
      </c>
      <c r="CD352">
        <v>8106.7498893784559</v>
      </c>
      <c r="CE352">
        <v>9194.8827505357513</v>
      </c>
      <c r="CF352">
        <v>7149.8471214190231</v>
      </c>
      <c r="CG352">
        <v>12607.205982469963</v>
      </c>
      <c r="CH352">
        <v>12361.47765573837</v>
      </c>
      <c r="CI352">
        <v>13014.358760829306</v>
      </c>
      <c r="CJ352">
        <v>8778.386484169594</v>
      </c>
      <c r="CK352">
        <v>7927.8053781375402</v>
      </c>
      <c r="CL352">
        <v>9564.8801190091635</v>
      </c>
      <c r="CM352">
        <v>8445.7691350249461</v>
      </c>
      <c r="CN352">
        <v>10197.899785788839</v>
      </c>
      <c r="CO352">
        <v>7011.2912569354403</v>
      </c>
      <c r="CP352">
        <v>8811.299629653482</v>
      </c>
      <c r="CQ352">
        <v>10026.788693028535</v>
      </c>
      <c r="CR352">
        <v>7806.5758321155818</v>
      </c>
      <c r="CS352">
        <v>13079.876910930476</v>
      </c>
      <c r="CT352">
        <v>13906.184167917179</v>
      </c>
      <c r="CU352">
        <v>11586.043544756458</v>
      </c>
      <c r="CV352">
        <v>-1</v>
      </c>
      <c r="CW352">
        <f>'conditional forecasts_6'!CW352</f>
        <v>3503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f>'conditional forecasts_6'!CW353</f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13026.558488381979</v>
      </c>
      <c r="E354">
        <v>14627.603160796036</v>
      </c>
      <c r="F354">
        <v>16698.306773266057</v>
      </c>
      <c r="G354">
        <v>18737.699697588461</v>
      </c>
      <c r="H354">
        <v>17499.700032023546</v>
      </c>
      <c r="I354">
        <v>18084.516326686586</v>
      </c>
      <c r="J354">
        <v>16026.992011298309</v>
      </c>
      <c r="K354">
        <v>15084.972630375609</v>
      </c>
      <c r="L354">
        <v>14195.258859075386</v>
      </c>
      <c r="M354">
        <v>10929.932973985226</v>
      </c>
      <c r="N354">
        <v>11616.100178980332</v>
      </c>
      <c r="O354">
        <v>10124.600161125571</v>
      </c>
      <c r="P354">
        <v>13003.986324594356</v>
      </c>
      <c r="Q354">
        <v>15936.614721790189</v>
      </c>
      <c r="R354">
        <v>18305.876709987748</v>
      </c>
      <c r="S354">
        <v>19905.14663129134</v>
      </c>
      <c r="T354">
        <v>18305.523797358041</v>
      </c>
      <c r="U354">
        <v>18628.148219467548</v>
      </c>
      <c r="V354">
        <v>16341.421139992217</v>
      </c>
      <c r="W354">
        <v>15204.564734504369</v>
      </c>
      <c r="X354">
        <v>14238.507208085113</v>
      </c>
      <c r="Y354">
        <v>11075.961394272754</v>
      </c>
      <c r="Z354">
        <v>11993.92121720596</v>
      </c>
      <c r="AA354">
        <v>10787.561291780512</v>
      </c>
      <c r="AB354">
        <v>13921.266623316591</v>
      </c>
      <c r="AC354">
        <v>17007.982061867508</v>
      </c>
      <c r="AD354">
        <v>19409.642065377386</v>
      </c>
      <c r="AE354">
        <v>20942.737048854608</v>
      </c>
      <c r="AF354">
        <v>19224.55925613605</v>
      </c>
      <c r="AG354">
        <v>19425.348031207392</v>
      </c>
      <c r="AH354">
        <v>17049.220889888762</v>
      </c>
      <c r="AI354">
        <v>15870.481112055313</v>
      </c>
      <c r="AJ354">
        <v>14907.198680379839</v>
      </c>
      <c r="AK354">
        <v>11778.91912697041</v>
      </c>
      <c r="AL354">
        <v>12746.816881506646</v>
      </c>
      <c r="AM354">
        <v>11592.755742369904</v>
      </c>
      <c r="AN354">
        <v>14772.160319566785</v>
      </c>
      <c r="AO354">
        <v>17892.961479299993</v>
      </c>
      <c r="AP354">
        <v>20315.048210656551</v>
      </c>
      <c r="AQ354">
        <v>21855.16142794074</v>
      </c>
      <c r="AR354">
        <v>20132.827218404273</v>
      </c>
      <c r="AS354">
        <v>20322.209079609693</v>
      </c>
      <c r="AT354">
        <v>17932.381121950319</v>
      </c>
      <c r="AU354">
        <v>16742.547165761393</v>
      </c>
      <c r="AV354">
        <v>15774.423896147677</v>
      </c>
      <c r="AW354">
        <v>12649.106874039471</v>
      </c>
      <c r="AX354">
        <v>13627.062559445632</v>
      </c>
      <c r="AY354">
        <v>12487.738100443876</v>
      </c>
      <c r="AZ354">
        <v>15683.427461311283</v>
      </c>
      <c r="BA354">
        <v>18819.249114894927</v>
      </c>
      <c r="BB354">
        <v>21253.313321624519</v>
      </c>
      <c r="BC354">
        <v>22801.844468435942</v>
      </c>
      <c r="BD354">
        <v>21084.895847860451</v>
      </c>
      <c r="BE354">
        <v>21277.722818719481</v>
      </c>
      <c r="BF354">
        <v>18890.544330987552</v>
      </c>
      <c r="BG354">
        <v>17703.395039394654</v>
      </c>
      <c r="BH354">
        <v>16738.365928662966</v>
      </c>
      <c r="BI354">
        <v>13616.536234136438</v>
      </c>
      <c r="BJ354">
        <v>14598.161555220604</v>
      </c>
      <c r="BK354">
        <v>13462.511793802647</v>
      </c>
      <c r="BL354">
        <v>16661.913007016858</v>
      </c>
      <c r="BM354">
        <v>19801.795167379172</v>
      </c>
      <c r="BN354">
        <v>22240.805671858085</v>
      </c>
      <c r="BO354">
        <v>23795.767168069346</v>
      </c>
      <c r="BP354">
        <v>22087.155240643307</v>
      </c>
      <c r="BQ354">
        <v>22290.219170045781</v>
      </c>
      <c r="BR354">
        <v>19914.546546797752</v>
      </c>
      <c r="BS354">
        <v>18738.85112246728</v>
      </c>
      <c r="BT354">
        <v>17783.350729621037</v>
      </c>
      <c r="BU354">
        <v>14667.076397152941</v>
      </c>
      <c r="BV354">
        <v>15648.653941668994</v>
      </c>
      <c r="BW354">
        <v>14506.837784824093</v>
      </c>
      <c r="BX354">
        <v>17695.142383686849</v>
      </c>
      <c r="BY354">
        <v>20822.123503938452</v>
      </c>
      <c r="BZ354">
        <v>23251.141352494644</v>
      </c>
      <c r="CA354">
        <v>24804.290695683867</v>
      </c>
      <c r="CB354">
        <v>23106.312077609775</v>
      </c>
      <c r="CC354">
        <v>23334.033492158847</v>
      </c>
      <c r="CD354">
        <v>20994.693314189863</v>
      </c>
      <c r="CE354">
        <v>19860.556416665248</v>
      </c>
      <c r="CF354">
        <v>18942.325101987237</v>
      </c>
      <c r="CG354">
        <v>15848.729792744478</v>
      </c>
      <c r="CH354">
        <v>16829.83686298797</v>
      </c>
      <c r="CI354">
        <v>15660.16737250213</v>
      </c>
      <c r="CJ354">
        <v>18795.239273758383</v>
      </c>
      <c r="CK354">
        <v>21851.121509904588</v>
      </c>
      <c r="CL354">
        <v>24205.14421917819</v>
      </c>
      <c r="CM354">
        <v>25704.305340123065</v>
      </c>
      <c r="CN354">
        <v>23980.773164095011</v>
      </c>
      <c r="CO354">
        <v>24239.874027008682</v>
      </c>
      <c r="CP354">
        <v>22022.635760316945</v>
      </c>
      <c r="CQ354">
        <v>21031.417328364972</v>
      </c>
      <c r="CR354">
        <v>20382.105956236737</v>
      </c>
      <c r="CS354">
        <v>17495.104700730026</v>
      </c>
      <c r="CT354">
        <v>18175.169468637068</v>
      </c>
      <c r="CU354">
        <v>17947.137807293275</v>
      </c>
      <c r="CV354">
        <v>1</v>
      </c>
      <c r="CW354">
        <f>'conditional forecasts_6'!CW354</f>
        <v>3504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f>'conditional forecasts_6'!CW355</f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14581.381644452355</v>
      </c>
      <c r="E356">
        <v>13661.376898793957</v>
      </c>
      <c r="F356">
        <v>14775.35179132863</v>
      </c>
      <c r="G356">
        <v>13692.653707879372</v>
      </c>
      <c r="H356">
        <v>15292.189062041438</v>
      </c>
      <c r="I356">
        <v>12428.001937200082</v>
      </c>
      <c r="J356">
        <v>13656.61480621742</v>
      </c>
      <c r="K356">
        <v>14316.648220965109</v>
      </c>
      <c r="L356">
        <v>12347.8840483599</v>
      </c>
      <c r="M356">
        <v>16807.171861668656</v>
      </c>
      <c r="N356">
        <v>16658.733794558673</v>
      </c>
      <c r="O356">
        <v>17492.004788153656</v>
      </c>
      <c r="P356">
        <v>14872.964529802193</v>
      </c>
      <c r="Q356">
        <v>13993.131891456867</v>
      </c>
      <c r="R356">
        <v>15381.867348269683</v>
      </c>
      <c r="S356">
        <v>14030.203631710292</v>
      </c>
      <c r="T356">
        <v>15545.524270878881</v>
      </c>
      <c r="U356">
        <v>12721.728693810766</v>
      </c>
      <c r="V356">
        <v>13839.090791180621</v>
      </c>
      <c r="W356">
        <v>14482.129418397255</v>
      </c>
      <c r="X356">
        <v>12583.760497543013</v>
      </c>
      <c r="Y356">
        <v>17179.779055664312</v>
      </c>
      <c r="Z356">
        <v>17202.300104448077</v>
      </c>
      <c r="AA356">
        <v>18172.956328769229</v>
      </c>
      <c r="AB356">
        <v>15619.565136042003</v>
      </c>
      <c r="AC356">
        <v>14734.229060991405</v>
      </c>
      <c r="AD356">
        <v>16072.164181282036</v>
      </c>
      <c r="AE356">
        <v>14658.627961980208</v>
      </c>
      <c r="AF356">
        <v>16129.274898407164</v>
      </c>
      <c r="AG356">
        <v>13291.364336995992</v>
      </c>
      <c r="AH356">
        <v>14423.600981707827</v>
      </c>
      <c r="AI356">
        <v>15100.326300556972</v>
      </c>
      <c r="AJ356">
        <v>13242.493360123128</v>
      </c>
      <c r="AK356">
        <v>17877.025730665682</v>
      </c>
      <c r="AL356">
        <v>17932.066999329778</v>
      </c>
      <c r="AM356">
        <v>18928.873340643346</v>
      </c>
      <c r="AN356">
        <v>16396.22456245144</v>
      </c>
      <c r="AO356">
        <v>15527.09208330669</v>
      </c>
      <c r="AP356">
        <v>16877.18247342221</v>
      </c>
      <c r="AQ356">
        <v>15472.323442569732</v>
      </c>
      <c r="AR356">
        <v>16949.352101612938</v>
      </c>
      <c r="AS356">
        <v>14117.383252109455</v>
      </c>
      <c r="AT356">
        <v>15257.16889883437</v>
      </c>
      <c r="AU356">
        <v>15944.577400484521</v>
      </c>
      <c r="AV356">
        <v>14101.026971769816</v>
      </c>
      <c r="AW356">
        <v>18752.748501290083</v>
      </c>
      <c r="AX356">
        <v>18826.403081732115</v>
      </c>
      <c r="AY356">
        <v>19841.590275028131</v>
      </c>
      <c r="AZ356">
        <v>17325.827041698438</v>
      </c>
      <c r="BA356">
        <v>16471.521375460092</v>
      </c>
      <c r="BB356">
        <v>17834.502351515912</v>
      </c>
      <c r="BC356">
        <v>16441.160094562776</v>
      </c>
      <c r="BD356">
        <v>17929.011999831804</v>
      </c>
      <c r="BE356">
        <v>15107.714912634761</v>
      </c>
      <c r="BF356">
        <v>16258.308646777848</v>
      </c>
      <c r="BG356">
        <v>16956.716692254497</v>
      </c>
      <c r="BH356">
        <v>15124.284362763929</v>
      </c>
      <c r="BI356">
        <v>19787.160940664711</v>
      </c>
      <c r="BJ356">
        <v>19871.999586254518</v>
      </c>
      <c r="BK356">
        <v>20898.489081774285</v>
      </c>
      <c r="BL356">
        <v>18394.301641736438</v>
      </c>
      <c r="BM356">
        <v>17551.999803828556</v>
      </c>
      <c r="BN356">
        <v>18927.486706263688</v>
      </c>
      <c r="BO356">
        <v>17547.073563940914</v>
      </c>
      <c r="BP356">
        <v>19047.998297901642</v>
      </c>
      <c r="BQ356">
        <v>16239.43202586595</v>
      </c>
      <c r="BR356">
        <v>17401.776396699242</v>
      </c>
      <c r="BS356">
        <v>18110.290304002327</v>
      </c>
      <c r="BT356">
        <v>16285.823820023606</v>
      </c>
      <c r="BU356">
        <v>20954.433951486284</v>
      </c>
      <c r="BV356">
        <v>21043.288841966274</v>
      </c>
      <c r="BW356">
        <v>22073.277472581965</v>
      </c>
      <c r="BX356">
        <v>19573.825642349122</v>
      </c>
      <c r="BY356">
        <v>18739.414429324555</v>
      </c>
      <c r="BZ356">
        <v>20127.435189929689</v>
      </c>
      <c r="CA356">
        <v>18764.596579523102</v>
      </c>
      <c r="CB356">
        <v>20286.993767664208</v>
      </c>
      <c r="CC356">
        <v>17501.079270873735</v>
      </c>
      <c r="CD356">
        <v>18683.508932369681</v>
      </c>
      <c r="CE356">
        <v>19405.638911379945</v>
      </c>
      <c r="CF356">
        <v>17585.56710436361</v>
      </c>
      <c r="CG356">
        <v>22248.373827990268</v>
      </c>
      <c r="CH356">
        <v>22322.986714963808</v>
      </c>
      <c r="CI356">
        <v>23334.416461674464</v>
      </c>
      <c r="CJ356">
        <v>20816.644218594593</v>
      </c>
      <c r="CK356">
        <v>19970.704216335333</v>
      </c>
      <c r="CL356">
        <v>21365.179976017542</v>
      </c>
      <c r="CM356">
        <v>20018.98471106539</v>
      </c>
      <c r="CN356">
        <v>21592.310603548718</v>
      </c>
      <c r="CO356">
        <v>18873.388829677668</v>
      </c>
      <c r="CP356">
        <v>20110.373653529303</v>
      </c>
      <c r="CQ356">
        <v>20987.556184808778</v>
      </c>
      <c r="CR356">
        <v>19101.627211041785</v>
      </c>
      <c r="CS356">
        <v>23604.338788312663</v>
      </c>
      <c r="CT356">
        <v>24570.041674871591</v>
      </c>
      <c r="CU356">
        <v>23163.128278871554</v>
      </c>
      <c r="CV356">
        <v>-1</v>
      </c>
      <c r="CW356">
        <f>'conditional forecasts_6'!CW356</f>
        <v>3504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f>'conditional forecasts_6'!CW357</f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8243.6645367478413</v>
      </c>
      <c r="E358">
        <v>9107.3263677897648</v>
      </c>
      <c r="F358">
        <v>10301.927969871907</v>
      </c>
      <c r="G358">
        <v>11939.073916867454</v>
      </c>
      <c r="H358">
        <v>12110.581780308788</v>
      </c>
      <c r="I358">
        <v>13045.720929057392</v>
      </c>
      <c r="J358">
        <v>11735.968815850802</v>
      </c>
      <c r="K358">
        <v>10771.430619695097</v>
      </c>
      <c r="L358">
        <v>10040.378697157985</v>
      </c>
      <c r="M358">
        <v>7600.0972208503235</v>
      </c>
      <c r="N358">
        <v>7164.7885634382246</v>
      </c>
      <c r="O358">
        <v>6069.2226716818404</v>
      </c>
      <c r="P358">
        <v>8029.5321303786295</v>
      </c>
      <c r="Q358">
        <v>9545.3958928065967</v>
      </c>
      <c r="R358">
        <v>11192.812411265975</v>
      </c>
      <c r="S358">
        <v>12806.421090826076</v>
      </c>
      <c r="T358">
        <v>12809.340896412945</v>
      </c>
      <c r="U358">
        <v>13488.735604947309</v>
      </c>
      <c r="V358">
        <v>11947.329678516979</v>
      </c>
      <c r="W358">
        <v>10784.300450868606</v>
      </c>
      <c r="X358">
        <v>9936.2527555029956</v>
      </c>
      <c r="Y358">
        <v>7497.1184393339972</v>
      </c>
      <c r="Z358">
        <v>7163.1926312040232</v>
      </c>
      <c r="AA358">
        <v>6240.1588352672607</v>
      </c>
      <c r="AB358">
        <v>8396.5997293378368</v>
      </c>
      <c r="AC358">
        <v>10078.971067878898</v>
      </c>
      <c r="AD358">
        <v>11826.341867198156</v>
      </c>
      <c r="AE358">
        <v>13460.951071546962</v>
      </c>
      <c r="AF358">
        <v>13417.675177400626</v>
      </c>
      <c r="AG358">
        <v>14012.296636362837</v>
      </c>
      <c r="AH358">
        <v>12380.351038428797</v>
      </c>
      <c r="AI358">
        <v>11146.881423200557</v>
      </c>
      <c r="AJ358">
        <v>10261.898453670272</v>
      </c>
      <c r="AK358">
        <v>7820.2647934744118</v>
      </c>
      <c r="AL358">
        <v>7510.359262304084</v>
      </c>
      <c r="AM358">
        <v>6626.0807893936153</v>
      </c>
      <c r="AN358">
        <v>8824.5335951976049</v>
      </c>
      <c r="AO358">
        <v>10543.448363296216</v>
      </c>
      <c r="AP358">
        <v>12316.767004167941</v>
      </c>
      <c r="AQ358">
        <v>13964.97538292569</v>
      </c>
      <c r="AR358">
        <v>13923.866799399704</v>
      </c>
      <c r="AS358">
        <v>14512.011332062128</v>
      </c>
      <c r="AT358">
        <v>12868.800826854043</v>
      </c>
      <c r="AU358">
        <v>11623.377735978913</v>
      </c>
      <c r="AV358">
        <v>10729.2857566559</v>
      </c>
      <c r="AW358">
        <v>8283.6925015587203</v>
      </c>
      <c r="AX358">
        <v>7975.7053447465796</v>
      </c>
      <c r="AY358">
        <v>7098.4425007716463</v>
      </c>
      <c r="AZ358">
        <v>9307.1671168810499</v>
      </c>
      <c r="BA358">
        <v>11037.374633364152</v>
      </c>
      <c r="BB358">
        <v>12821.035244177183</v>
      </c>
      <c r="BC358">
        <v>14477.378831196042</v>
      </c>
      <c r="BD358">
        <v>14441.805844012644</v>
      </c>
      <c r="BE358">
        <v>15033.218564960434</v>
      </c>
      <c r="BF358">
        <v>13391.751833688682</v>
      </c>
      <c r="BG358">
        <v>12147.354298617576</v>
      </c>
      <c r="BH358">
        <v>11254.17875063979</v>
      </c>
      <c r="BI358">
        <v>8809.6952248324833</v>
      </c>
      <c r="BJ358">
        <v>8503.0472571000482</v>
      </c>
      <c r="BK358">
        <v>7627.2637862860729</v>
      </c>
      <c r="BL358">
        <v>9837.5622460103114</v>
      </c>
      <c r="BM358">
        <v>11569.563815519872</v>
      </c>
      <c r="BN358">
        <v>13355.574517508352</v>
      </c>
      <c r="BO358">
        <v>15015.301562317944</v>
      </c>
      <c r="BP358">
        <v>14984.601775850631</v>
      </c>
      <c r="BQ358">
        <v>15582.597196157458</v>
      </c>
      <c r="BR358">
        <v>13949.197740742358</v>
      </c>
      <c r="BS358">
        <v>12713.553780092116</v>
      </c>
      <c r="BT358">
        <v>11828.465794649494</v>
      </c>
      <c r="BU358">
        <v>9389.7118799700365</v>
      </c>
      <c r="BV358">
        <v>9084.8155717333593</v>
      </c>
      <c r="BW358">
        <v>8205.8027141879811</v>
      </c>
      <c r="BX358">
        <v>10408.045571696759</v>
      </c>
      <c r="BY358">
        <v>12128.833850853442</v>
      </c>
      <c r="BZ358">
        <v>13903.636153020056</v>
      </c>
      <c r="CA358">
        <v>15556.295112314505</v>
      </c>
      <c r="CB358">
        <v>15526.761774788745</v>
      </c>
      <c r="CC358">
        <v>16136.916934656747</v>
      </c>
      <c r="CD358">
        <v>14526.864583235107</v>
      </c>
      <c r="CE358">
        <v>13322.703550392562</v>
      </c>
      <c r="CF358">
        <v>12471.034311143359</v>
      </c>
      <c r="CG358">
        <v>10059.405999651954</v>
      </c>
      <c r="CH358">
        <v>9766.7755648784951</v>
      </c>
      <c r="CI358">
        <v>8878.6528863182539</v>
      </c>
      <c r="CJ358">
        <v>11048.328865281825</v>
      </c>
      <c r="CK358">
        <v>12715.729716163954</v>
      </c>
      <c r="CL358">
        <v>14425.088050545186</v>
      </c>
      <c r="CM358">
        <v>16019.343993854345</v>
      </c>
      <c r="CN358">
        <v>15948.231952201604</v>
      </c>
      <c r="CO358">
        <v>16558.482958883025</v>
      </c>
      <c r="CP358">
        <v>15013.570912736566</v>
      </c>
      <c r="CQ358">
        <v>13899.411295408128</v>
      </c>
      <c r="CR358">
        <v>13252.553183177755</v>
      </c>
      <c r="CS358">
        <v>11004.261701705993</v>
      </c>
      <c r="CT358">
        <v>10528.673921747215</v>
      </c>
      <c r="CU358">
        <v>10460.354392775609</v>
      </c>
      <c r="CV358">
        <v>1</v>
      </c>
      <c r="CW358">
        <f>'conditional forecasts_6'!CW358</f>
        <v>3505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f>'conditional forecasts_6'!CW359</f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10413.412653586824</v>
      </c>
      <c r="E360">
        <v>10377.80444455961</v>
      </c>
      <c r="F360">
        <v>10367.072559881817</v>
      </c>
      <c r="G360">
        <v>8843.4421867431192</v>
      </c>
      <c r="H360">
        <v>9591.020775259014</v>
      </c>
      <c r="I360">
        <v>7384.9540469040385</v>
      </c>
      <c r="J360">
        <v>7884.1364477711086</v>
      </c>
      <c r="K360">
        <v>8431.6617117255828</v>
      </c>
      <c r="L360">
        <v>7571.2391347925932</v>
      </c>
      <c r="M360">
        <v>10952.129290713443</v>
      </c>
      <c r="N360">
        <v>12013.145116648637</v>
      </c>
      <c r="O360">
        <v>13381.132474589769</v>
      </c>
      <c r="P360">
        <v>11861.412726848475</v>
      </c>
      <c r="Q360">
        <v>10534.563862691895</v>
      </c>
      <c r="R360">
        <v>10781.382712906905</v>
      </c>
      <c r="S360">
        <v>9195.3051506680167</v>
      </c>
      <c r="T360">
        <v>9703.6688166255135</v>
      </c>
      <c r="U360">
        <v>7395.6359650599506</v>
      </c>
      <c r="V360">
        <v>7754.3389217262693</v>
      </c>
      <c r="W360">
        <v>8291.6234095373075</v>
      </c>
      <c r="X360">
        <v>7564.8679603109504</v>
      </c>
      <c r="Y360">
        <v>11158.537172917786</v>
      </c>
      <c r="Z360">
        <v>12432.380617616191</v>
      </c>
      <c r="AA360">
        <v>13923.274640711341</v>
      </c>
      <c r="AB360">
        <v>12405.500158444145</v>
      </c>
      <c r="AC360">
        <v>10987.317989431853</v>
      </c>
      <c r="AD360">
        <v>11107.248119161253</v>
      </c>
      <c r="AE360">
        <v>9416.513655856008</v>
      </c>
      <c r="AF360">
        <v>9876.3227719839142</v>
      </c>
      <c r="AG360">
        <v>7578.6727253217541</v>
      </c>
      <c r="AH360">
        <v>7987.4515752469788</v>
      </c>
      <c r="AI360">
        <v>8588.4357650130969</v>
      </c>
      <c r="AJ360">
        <v>7918.4123541309018</v>
      </c>
      <c r="AK360">
        <v>11552.189169015412</v>
      </c>
      <c r="AL360">
        <v>12849.710120538917</v>
      </c>
      <c r="AM360">
        <v>14352.998814796156</v>
      </c>
      <c r="AN360">
        <v>12841.608430755032</v>
      </c>
      <c r="AO360">
        <v>11426.850767465647</v>
      </c>
      <c r="AP360">
        <v>11548.291382652031</v>
      </c>
      <c r="AQ360">
        <v>9857.6703368756498</v>
      </c>
      <c r="AR360">
        <v>10317.412849565131</v>
      </c>
      <c r="AS360">
        <v>8021.5776630555001</v>
      </c>
      <c r="AT360">
        <v>8436.1471941852706</v>
      </c>
      <c r="AU360">
        <v>9047.9669874516585</v>
      </c>
      <c r="AV360">
        <v>8393.2742714701581</v>
      </c>
      <c r="AW360">
        <v>12044.902388330262</v>
      </c>
      <c r="AX360">
        <v>13360.220552447177</v>
      </c>
      <c r="AY360">
        <v>14879.068413632111</v>
      </c>
      <c r="AZ360">
        <v>13379.89560773091</v>
      </c>
      <c r="BA360">
        <v>11974.14010984812</v>
      </c>
      <c r="BB360">
        <v>12102.383615826577</v>
      </c>
      <c r="BC360">
        <v>10417.693102019983</v>
      </c>
      <c r="BD360">
        <v>10883.60017900421</v>
      </c>
      <c r="BE360">
        <v>8594.7565624019062</v>
      </c>
      <c r="BF360">
        <v>9017.2106104348459</v>
      </c>
      <c r="BG360">
        <v>9637.5312009846202</v>
      </c>
      <c r="BH360">
        <v>8991.5858966861433</v>
      </c>
      <c r="BI360">
        <v>12651.94501372529</v>
      </c>
      <c r="BJ360">
        <v>13975.912332589898</v>
      </c>
      <c r="BK360">
        <v>15503.441809580754</v>
      </c>
      <c r="BL360">
        <v>14013.187125727431</v>
      </c>
      <c r="BM360">
        <v>12616.764111630757</v>
      </c>
      <c r="BN360">
        <v>12754.801551559642</v>
      </c>
      <c r="BO360">
        <v>11080.212423607387</v>
      </c>
      <c r="BP360">
        <v>11556.149826477696</v>
      </c>
      <c r="BQ360">
        <v>9276.6947318311213</v>
      </c>
      <c r="BR360">
        <v>9707.2287468464165</v>
      </c>
      <c r="BS360">
        <v>10333.721204243944</v>
      </c>
      <c r="BT360">
        <v>9691.724649563821</v>
      </c>
      <c r="BU360">
        <v>13354.008028432896</v>
      </c>
      <c r="BV360">
        <v>14678.751810595859</v>
      </c>
      <c r="BW360">
        <v>16207.463532271555</v>
      </c>
      <c r="BX360">
        <v>14720.779774620038</v>
      </c>
      <c r="BY360">
        <v>13332.214957830138</v>
      </c>
      <c r="BZ360">
        <v>13483.522745414803</v>
      </c>
      <c r="CA360">
        <v>11827.295321999873</v>
      </c>
      <c r="CB360">
        <v>12324.563497797</v>
      </c>
      <c r="CC360">
        <v>10065.683019455864</v>
      </c>
      <c r="CD360">
        <v>10511.568008358348</v>
      </c>
      <c r="CE360">
        <v>11144.226315497852</v>
      </c>
      <c r="CF360">
        <v>10497.215006242672</v>
      </c>
      <c r="CG360">
        <v>14143.991782042953</v>
      </c>
      <c r="CH360">
        <v>15446.521313780093</v>
      </c>
      <c r="CI360">
        <v>16952.485239377536</v>
      </c>
      <c r="CJ360">
        <v>15448.731008657815</v>
      </c>
      <c r="CK360">
        <v>14055.427289747451</v>
      </c>
      <c r="CL360">
        <v>14222.921569710201</v>
      </c>
      <c r="CM360">
        <v>12598.871586310644</v>
      </c>
      <c r="CN360">
        <v>13155.826041393651</v>
      </c>
      <c r="CO360">
        <v>10969.335746292201</v>
      </c>
      <c r="CP360">
        <v>11474.50722894944</v>
      </c>
      <c r="CQ360">
        <v>12227.54916095993</v>
      </c>
      <c r="CR360">
        <v>11521.563007148035</v>
      </c>
      <c r="CS360">
        <v>15004.434391512816</v>
      </c>
      <c r="CT360">
        <v>16805.543104938395</v>
      </c>
      <c r="CU360">
        <v>16698.451563685281</v>
      </c>
      <c r="CV360">
        <v>-1</v>
      </c>
      <c r="CW360">
        <f>'conditional forecasts_6'!CW360</f>
        <v>3505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f>'conditional forecasts_6'!CW361</f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12219.808610102345</v>
      </c>
      <c r="E362">
        <v>13690.106970740544</v>
      </c>
      <c r="F362">
        <v>15944.666691946892</v>
      </c>
      <c r="G362">
        <v>16852.639246940904</v>
      </c>
      <c r="H362">
        <v>16462.151508867431</v>
      </c>
      <c r="I362">
        <v>17217.080374300582</v>
      </c>
      <c r="J362">
        <v>15592.833573254033</v>
      </c>
      <c r="K362">
        <v>14677.962259891856</v>
      </c>
      <c r="L362">
        <v>13874.770000267472</v>
      </c>
      <c r="M362">
        <v>11108.749844603295</v>
      </c>
      <c r="N362">
        <v>11138.060633589137</v>
      </c>
      <c r="O362">
        <v>9574.4948018695395</v>
      </c>
      <c r="P362">
        <v>13220.26984209177</v>
      </c>
      <c r="Q362">
        <v>15069.477728987975</v>
      </c>
      <c r="R362">
        <v>17427.634563982756</v>
      </c>
      <c r="S362">
        <v>18192.917658314076</v>
      </c>
      <c r="T362">
        <v>17635.38628860017</v>
      </c>
      <c r="U362">
        <v>18095.909416893479</v>
      </c>
      <c r="V362">
        <v>16157.951170867835</v>
      </c>
      <c r="W362">
        <v>15011.519156867691</v>
      </c>
      <c r="X362">
        <v>14151.444450339592</v>
      </c>
      <c r="Y362">
        <v>11535.924059881145</v>
      </c>
      <c r="Z362">
        <v>11844.748356336151</v>
      </c>
      <c r="AA362">
        <v>10588.056840317198</v>
      </c>
      <c r="AB362">
        <v>14477.073858844589</v>
      </c>
      <c r="AC362">
        <v>16449.272332050507</v>
      </c>
      <c r="AD362">
        <v>18806.679447771414</v>
      </c>
      <c r="AE362">
        <v>19484.779505811606</v>
      </c>
      <c r="AF362">
        <v>18805.996956111172</v>
      </c>
      <c r="AG362">
        <v>19157.219093535234</v>
      </c>
      <c r="AH362">
        <v>17148.997248878524</v>
      </c>
      <c r="AI362">
        <v>15977.797992389638</v>
      </c>
      <c r="AJ362">
        <v>15130.720891285207</v>
      </c>
      <c r="AK362">
        <v>12552.474400463003</v>
      </c>
      <c r="AL362">
        <v>12909.709474554773</v>
      </c>
      <c r="AM362">
        <v>11702.541158126905</v>
      </c>
      <c r="AN362">
        <v>15635.414593376154</v>
      </c>
      <c r="AO362">
        <v>17641.388726370744</v>
      </c>
      <c r="AP362">
        <v>20019.941454850006</v>
      </c>
      <c r="AQ362">
        <v>20706.044155419295</v>
      </c>
      <c r="AR362">
        <v>20023.975409261242</v>
      </c>
      <c r="AS362">
        <v>20364.69926554343</v>
      </c>
      <c r="AT362">
        <v>18344.142645555719</v>
      </c>
      <c r="AU362">
        <v>17163.9682194341</v>
      </c>
      <c r="AV362">
        <v>16314.852940775912</v>
      </c>
      <c r="AW362">
        <v>13742.642443560682</v>
      </c>
      <c r="AX362">
        <v>14112.743984834256</v>
      </c>
      <c r="AY362">
        <v>12922.457415132372</v>
      </c>
      <c r="AZ362">
        <v>16872.992154062966</v>
      </c>
      <c r="BA362">
        <v>18894.778788851883</v>
      </c>
      <c r="BB362">
        <v>21285.859496526798</v>
      </c>
      <c r="BC362">
        <v>21981.02183795513</v>
      </c>
      <c r="BD362">
        <v>21305.26967075951</v>
      </c>
      <c r="BE362">
        <v>21650.685341533946</v>
      </c>
      <c r="BF362">
        <v>19634.238119681038</v>
      </c>
      <c r="BG362">
        <v>18458.272259593265</v>
      </c>
      <c r="BH362">
        <v>17613.719239144732</v>
      </c>
      <c r="BI362">
        <v>15046.359303739277</v>
      </c>
      <c r="BJ362">
        <v>15421.411256015615</v>
      </c>
      <c r="BK362">
        <v>14236.064169212465</v>
      </c>
      <c r="BL362">
        <v>18191.633029180062</v>
      </c>
      <c r="BM362">
        <v>20218.908456447032</v>
      </c>
      <c r="BN362">
        <v>22616.473403836011</v>
      </c>
      <c r="BO362">
        <v>23319.665077721627</v>
      </c>
      <c r="BP362">
        <v>22653.812740505335</v>
      </c>
      <c r="BQ362">
        <v>23010.863052076678</v>
      </c>
      <c r="BR362">
        <v>21007.020210903473</v>
      </c>
      <c r="BS362">
        <v>19843.210924878716</v>
      </c>
      <c r="BT362">
        <v>19008.481180852548</v>
      </c>
      <c r="BU362">
        <v>16446.673941290213</v>
      </c>
      <c r="BV362">
        <v>16821.623690594544</v>
      </c>
      <c r="BW362">
        <v>15630.350382132627</v>
      </c>
      <c r="BX362">
        <v>19575.71961037572</v>
      </c>
      <c r="BY362">
        <v>21591.903537109789</v>
      </c>
      <c r="BZ362">
        <v>23982.227089590728</v>
      </c>
      <c r="CA362">
        <v>24687.033856248774</v>
      </c>
      <c r="CB362">
        <v>24035.374920865874</v>
      </c>
      <c r="CC362">
        <v>24420.06549894996</v>
      </c>
      <c r="CD362">
        <v>22454.268032305645</v>
      </c>
      <c r="CE362">
        <v>21331.98787018238</v>
      </c>
      <c r="CF362">
        <v>20532.652076391783</v>
      </c>
      <c r="CG362">
        <v>17990.137912653408</v>
      </c>
      <c r="CH362">
        <v>18360.421208354099</v>
      </c>
      <c r="CI362">
        <v>17137.264705166461</v>
      </c>
      <c r="CJ362">
        <v>21026.958381678429</v>
      </c>
      <c r="CK362">
        <v>22972.415420475252</v>
      </c>
      <c r="CL362">
        <v>25291.865728347741</v>
      </c>
      <c r="CM362">
        <v>25952.440282996875</v>
      </c>
      <c r="CN362">
        <v>25289.294408749069</v>
      </c>
      <c r="CO362">
        <v>25720.681631945721</v>
      </c>
      <c r="CP362">
        <v>23890.420796004437</v>
      </c>
      <c r="CQ362">
        <v>22906.614258679452</v>
      </c>
      <c r="CR362">
        <v>22381.861868853583</v>
      </c>
      <c r="CS362">
        <v>20020.011420212439</v>
      </c>
      <c r="CT362">
        <v>20010.381881905174</v>
      </c>
      <c r="CU362">
        <v>19848.488109726393</v>
      </c>
      <c r="CV362">
        <v>1</v>
      </c>
      <c r="CW362">
        <f>'conditional forecasts_6'!CW362</f>
        <v>3506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f>'conditional forecasts_6'!CW363</f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13472.68056107707</v>
      </c>
      <c r="E364">
        <v>13562.427376909334</v>
      </c>
      <c r="F364">
        <v>14621.025503793813</v>
      </c>
      <c r="G364">
        <v>13967.400120690987</v>
      </c>
      <c r="H364">
        <v>15337.727103680132</v>
      </c>
      <c r="I364">
        <v>12779.549477469693</v>
      </c>
      <c r="J364">
        <v>13547.470966983994</v>
      </c>
      <c r="K364">
        <v>14087.086385748966</v>
      </c>
      <c r="L364">
        <v>12287.179042460035</v>
      </c>
      <c r="M364">
        <v>16156.207544457548</v>
      </c>
      <c r="N364">
        <v>16257.961219200402</v>
      </c>
      <c r="O364">
        <v>17121.957422216532</v>
      </c>
      <c r="P364">
        <v>14788.929210133676</v>
      </c>
      <c r="Q364">
        <v>14000.339007460969</v>
      </c>
      <c r="R364">
        <v>15290.875312193635</v>
      </c>
      <c r="S364">
        <v>14369.42396981124</v>
      </c>
      <c r="T364">
        <v>15680.184584986342</v>
      </c>
      <c r="U364">
        <v>13101.726218404241</v>
      </c>
      <c r="V364">
        <v>13689.661807964099</v>
      </c>
      <c r="W364">
        <v>14176.192477590042</v>
      </c>
      <c r="X364">
        <v>12450.558713251974</v>
      </c>
      <c r="Y364">
        <v>16490.249086907574</v>
      </c>
      <c r="Z364">
        <v>16809.496547092935</v>
      </c>
      <c r="AA364">
        <v>17854.344118067325</v>
      </c>
      <c r="AB364">
        <v>15615.012274397763</v>
      </c>
      <c r="AC364">
        <v>14829.8886564883</v>
      </c>
      <c r="AD364">
        <v>16063.532566242375</v>
      </c>
      <c r="AE364">
        <v>15066.960910988269</v>
      </c>
      <c r="AF364">
        <v>16320.454307167087</v>
      </c>
      <c r="AG364">
        <v>13720.855439925508</v>
      </c>
      <c r="AH364">
        <v>14323.398953111908</v>
      </c>
      <c r="AI364">
        <v>14848.715666063592</v>
      </c>
      <c r="AJ364">
        <v>13171.824330517618</v>
      </c>
      <c r="AK364">
        <v>17259.439916903742</v>
      </c>
      <c r="AL364">
        <v>17620.681681068774</v>
      </c>
      <c r="AM364">
        <v>18700.666344394536</v>
      </c>
      <c r="AN364">
        <v>16490.259803038112</v>
      </c>
      <c r="AO364">
        <v>15728.403409521447</v>
      </c>
      <c r="AP364">
        <v>16979.843519028498</v>
      </c>
      <c r="AQ364">
        <v>15996.046045263829</v>
      </c>
      <c r="AR364">
        <v>17258.692815087394</v>
      </c>
      <c r="AS364">
        <v>14667.046252124956</v>
      </c>
      <c r="AT364">
        <v>15279.128451109416</v>
      </c>
      <c r="AU364">
        <v>15817.75762212424</v>
      </c>
      <c r="AV364">
        <v>14158.786345596083</v>
      </c>
      <c r="AW364">
        <v>18268.234591695727</v>
      </c>
      <c r="AX364">
        <v>18653.43289907655</v>
      </c>
      <c r="AY364">
        <v>19757.391861223481</v>
      </c>
      <c r="AZ364">
        <v>17569.295306329997</v>
      </c>
      <c r="BA364">
        <v>16827.251766253823</v>
      </c>
      <c r="BB364">
        <v>18096.047044066225</v>
      </c>
      <c r="BC364">
        <v>17127.777066791288</v>
      </c>
      <c r="BD364">
        <v>18404.949259044377</v>
      </c>
      <c r="BE364">
        <v>15827.518704082102</v>
      </c>
      <c r="BF364">
        <v>16453.904215333336</v>
      </c>
      <c r="BG364">
        <v>17007.031697969182</v>
      </c>
      <c r="BH364">
        <v>15362.687903354521</v>
      </c>
      <c r="BI364">
        <v>19486.796280841427</v>
      </c>
      <c r="BJ364">
        <v>19886.666647112845</v>
      </c>
      <c r="BK364">
        <v>21005.404935511535</v>
      </c>
      <c r="BL364">
        <v>18832.381068929895</v>
      </c>
      <c r="BM364">
        <v>18105.907910366062</v>
      </c>
      <c r="BN364">
        <v>19390.898045539707</v>
      </c>
      <c r="BO364">
        <v>18439.401088660758</v>
      </c>
      <c r="BP364">
        <v>19733.632868998749</v>
      </c>
      <c r="BQ364">
        <v>17172.987459824741</v>
      </c>
      <c r="BR364">
        <v>17815.103242232261</v>
      </c>
      <c r="BS364">
        <v>18382.049846534908</v>
      </c>
      <c r="BT364">
        <v>16748.918704275773</v>
      </c>
      <c r="BU364">
        <v>20881.392028132017</v>
      </c>
      <c r="BV364">
        <v>21287.262418114675</v>
      </c>
      <c r="BW364">
        <v>22410.972956015234</v>
      </c>
      <c r="BX364">
        <v>20243.968688975809</v>
      </c>
      <c r="BY364">
        <v>19526.948328395465</v>
      </c>
      <c r="BZ364">
        <v>20826.829811567484</v>
      </c>
      <c r="CA364">
        <v>19896.486081145871</v>
      </c>
      <c r="CB364">
        <v>21217.167656175992</v>
      </c>
      <c r="CC364">
        <v>18685.351265976315</v>
      </c>
      <c r="CD364">
        <v>19354.306224606204</v>
      </c>
      <c r="CE364">
        <v>19941.221186964525</v>
      </c>
      <c r="CF364">
        <v>18317.299837514445</v>
      </c>
      <c r="CG364">
        <v>22446.26649800624</v>
      </c>
      <c r="CH364">
        <v>22837.11055428315</v>
      </c>
      <c r="CI364">
        <v>23938.51620897332</v>
      </c>
      <c r="CJ364">
        <v>21747.683280317819</v>
      </c>
      <c r="CK364">
        <v>21013.260958661042</v>
      </c>
      <c r="CL364">
        <v>22315.689878258694</v>
      </c>
      <c r="CM364">
        <v>21403.959020544047</v>
      </c>
      <c r="CN364">
        <v>22782.595616634517</v>
      </c>
      <c r="CO364">
        <v>20332.011348326621</v>
      </c>
      <c r="CP364">
        <v>21079.256585329444</v>
      </c>
      <c r="CQ364">
        <v>21831.643223213883</v>
      </c>
      <c r="CR364">
        <v>20189.386362202975</v>
      </c>
      <c r="CS364">
        <v>24147.930377641213</v>
      </c>
      <c r="CT364">
        <v>25351.697907301721</v>
      </c>
      <c r="CU364">
        <v>24289.983853578015</v>
      </c>
      <c r="CV364">
        <v>-1</v>
      </c>
      <c r="CW364">
        <f>'conditional forecasts_6'!CW364</f>
        <v>3506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f>'conditional forecasts_6'!CW365</f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36667.968837820757</v>
      </c>
      <c r="E366">
        <v>39706.356457504378</v>
      </c>
      <c r="F366">
        <v>44320.797220673368</v>
      </c>
      <c r="G366">
        <v>45351.464774404449</v>
      </c>
      <c r="H366">
        <v>44017.312989324775</v>
      </c>
      <c r="I366">
        <v>45458.34832474908</v>
      </c>
      <c r="J366">
        <v>41140.754161878896</v>
      </c>
      <c r="K366">
        <v>39866.728830632848</v>
      </c>
      <c r="L366">
        <v>38696.354827516014</v>
      </c>
      <c r="M366">
        <v>33004.226491466099</v>
      </c>
      <c r="N366">
        <v>34256.28005226305</v>
      </c>
      <c r="O366">
        <v>30843.567189276204</v>
      </c>
      <c r="P366">
        <v>39326.92680014106</v>
      </c>
      <c r="Q366">
        <v>42505.363821380161</v>
      </c>
      <c r="R366">
        <v>47597.730718958861</v>
      </c>
      <c r="S366">
        <v>48590.608058733087</v>
      </c>
      <c r="T366">
        <v>46704.62963412462</v>
      </c>
      <c r="U366">
        <v>47260.262535069051</v>
      </c>
      <c r="V366">
        <v>42146.025491632405</v>
      </c>
      <c r="W366">
        <v>40393.641111934958</v>
      </c>
      <c r="X366">
        <v>39275.10271922528</v>
      </c>
      <c r="Y366">
        <v>34147.991850681719</v>
      </c>
      <c r="Z366">
        <v>36204.765834384212</v>
      </c>
      <c r="AA366">
        <v>33545.451799325885</v>
      </c>
      <c r="AB366">
        <v>42528.44657373571</v>
      </c>
      <c r="AC366">
        <v>45874.410831546244</v>
      </c>
      <c r="AD366">
        <v>50856.966070688912</v>
      </c>
      <c r="AE366">
        <v>51595.632107894839</v>
      </c>
      <c r="AF366">
        <v>49446.697568206109</v>
      </c>
      <c r="AG366">
        <v>49821.299834115918</v>
      </c>
      <c r="AH366">
        <v>44640.054128350501</v>
      </c>
      <c r="AI366">
        <v>42921.128542703998</v>
      </c>
      <c r="AJ366">
        <v>41902.453838761729</v>
      </c>
      <c r="AK366">
        <v>36907.871228444783</v>
      </c>
      <c r="AL366">
        <v>39105.628175365564</v>
      </c>
      <c r="AM366">
        <v>36581.028743909468</v>
      </c>
      <c r="AN366">
        <v>45683.074677731325</v>
      </c>
      <c r="AO366">
        <v>49125.039797848745</v>
      </c>
      <c r="AP366">
        <v>54175.173173365423</v>
      </c>
      <c r="AQ366">
        <v>54951.928340947292</v>
      </c>
      <c r="AR366">
        <v>52816.724618161745</v>
      </c>
      <c r="AS366">
        <v>53191.558578977842</v>
      </c>
      <c r="AT366">
        <v>48010.567050384379</v>
      </c>
      <c r="AU366">
        <v>46303.801191921528</v>
      </c>
      <c r="AV366">
        <v>45315.896530320562</v>
      </c>
      <c r="AW366">
        <v>40370.877534638734</v>
      </c>
      <c r="AX366">
        <v>42631.753707072734</v>
      </c>
      <c r="AY366">
        <v>40175.890941794874</v>
      </c>
      <c r="AZ366">
        <v>49344.674165134653</v>
      </c>
      <c r="BA366">
        <v>52846.253194865145</v>
      </c>
      <c r="BB366">
        <v>57947.023980781683</v>
      </c>
      <c r="BC366">
        <v>58766.365281173712</v>
      </c>
      <c r="BD366">
        <v>56668.187530711439</v>
      </c>
      <c r="BE366">
        <v>57077.250501954579</v>
      </c>
      <c r="BF366">
        <v>51929.809919857136</v>
      </c>
      <c r="BG366">
        <v>50257.025149799389</v>
      </c>
      <c r="BH366">
        <v>49303.741309681995</v>
      </c>
      <c r="BI366">
        <v>44393.685123218136</v>
      </c>
      <c r="BJ366">
        <v>46689.517845863629</v>
      </c>
      <c r="BK366">
        <v>44268.568205624731</v>
      </c>
      <c r="BL366">
        <v>53472.670541354906</v>
      </c>
      <c r="BM366">
        <v>57010.867459623216</v>
      </c>
      <c r="BN366">
        <v>62150.639246858467</v>
      </c>
      <c r="BO366">
        <v>63012.227917079465</v>
      </c>
      <c r="BP366">
        <v>60959.70149983772</v>
      </c>
      <c r="BQ366">
        <v>61416.844944950157</v>
      </c>
      <c r="BR366">
        <v>56317.595057079103</v>
      </c>
      <c r="BS366">
        <v>54689.606132304136</v>
      </c>
      <c r="BT366">
        <v>53773.660352350227</v>
      </c>
      <c r="BU366">
        <v>48889.9503441423</v>
      </c>
      <c r="BV366">
        <v>51199.497390737</v>
      </c>
      <c r="BW366">
        <v>48781.156885540171</v>
      </c>
      <c r="BX366">
        <v>57982.125926035915</v>
      </c>
      <c r="BY366">
        <v>61520.254585869145</v>
      </c>
      <c r="BZ366">
        <v>66673.578953645469</v>
      </c>
      <c r="CA366">
        <v>67571.783269731706</v>
      </c>
      <c r="CB366">
        <v>65583.857541444828</v>
      </c>
      <c r="CC366">
        <v>66131.134098412571</v>
      </c>
      <c r="CD366">
        <v>61136.540410535134</v>
      </c>
      <c r="CE366">
        <v>59609.609942379218</v>
      </c>
      <c r="CF366">
        <v>58769.680672755909</v>
      </c>
      <c r="CG366">
        <v>53917.814296589801</v>
      </c>
      <c r="CH366">
        <v>56203.119365748847</v>
      </c>
      <c r="CI366">
        <v>53704.611098801484</v>
      </c>
      <c r="CJ366">
        <v>62784.87815403151</v>
      </c>
      <c r="CK366">
        <v>66186.329925409809</v>
      </c>
      <c r="CL366">
        <v>71225.36542512232</v>
      </c>
      <c r="CM366">
        <v>72091.754362926338</v>
      </c>
      <c r="CN366">
        <v>70157.894355709228</v>
      </c>
      <c r="CO366">
        <v>70897.614190733089</v>
      </c>
      <c r="CP366">
        <v>66265.112084385706</v>
      </c>
      <c r="CQ366">
        <v>65065.285016912239</v>
      </c>
      <c r="CR366">
        <v>64853.39006122054</v>
      </c>
      <c r="CS366">
        <v>60101.41567853708</v>
      </c>
      <c r="CT366">
        <v>61476.410316093701</v>
      </c>
      <c r="CU366">
        <v>61377.996545253547</v>
      </c>
      <c r="CV366">
        <v>1</v>
      </c>
      <c r="CW366">
        <f>'conditional forecasts_6'!CW366</f>
        <v>3507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f>'conditional forecasts_6'!CW367</f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40106.130768724965</v>
      </c>
      <c r="E368">
        <v>40068.977414486399</v>
      </c>
      <c r="F368">
        <v>42655.583464891439</v>
      </c>
      <c r="G368">
        <v>40655.772964833981</v>
      </c>
      <c r="H368">
        <v>42438.495089693213</v>
      </c>
      <c r="I368">
        <v>38164.713121072447</v>
      </c>
      <c r="J368">
        <v>38466.011660393808</v>
      </c>
      <c r="K368">
        <v>39683.809603915994</v>
      </c>
      <c r="L368">
        <v>36376.806392147642</v>
      </c>
      <c r="M368">
        <v>42509.121332319235</v>
      </c>
      <c r="N368">
        <v>43577.59664369018</v>
      </c>
      <c r="O368">
        <v>44096.211819459277</v>
      </c>
      <c r="P368">
        <v>41891.296160248661</v>
      </c>
      <c r="Q368">
        <v>40321.980191160656</v>
      </c>
      <c r="R368">
        <v>43401.847041903107</v>
      </c>
      <c r="S368">
        <v>41323.698733731282</v>
      </c>
      <c r="T368">
        <v>43067.144002992238</v>
      </c>
      <c r="U368">
        <v>38819.656226981511</v>
      </c>
      <c r="V368">
        <v>38809.447123003411</v>
      </c>
      <c r="W368">
        <v>39817.279612348459</v>
      </c>
      <c r="X368">
        <v>36501.941822556313</v>
      </c>
      <c r="Y368">
        <v>42869.629562215261</v>
      </c>
      <c r="Z368">
        <v>44361.889494841787</v>
      </c>
      <c r="AA368">
        <v>45335.128205778077</v>
      </c>
      <c r="AB368">
        <v>43472.295163317423</v>
      </c>
      <c r="AC368">
        <v>42065.843078569538</v>
      </c>
      <c r="AD368">
        <v>45144.911253095692</v>
      </c>
      <c r="AE368">
        <v>42974.608529907986</v>
      </c>
      <c r="AF368">
        <v>44619.64046434575</v>
      </c>
      <c r="AG368">
        <v>40328.099391042604</v>
      </c>
      <c r="AH368">
        <v>40349.050773823248</v>
      </c>
      <c r="AI368">
        <v>41451.177441092055</v>
      </c>
      <c r="AJ368">
        <v>38265.096841156614</v>
      </c>
      <c r="AK368">
        <v>44769.620397183171</v>
      </c>
      <c r="AL368">
        <v>46389.57491069728</v>
      </c>
      <c r="AM368">
        <v>47475.963982179674</v>
      </c>
      <c r="AN368">
        <v>45712.839044024084</v>
      </c>
      <c r="AO368">
        <v>44395.087893621632</v>
      </c>
      <c r="AP368">
        <v>47552.97942704997</v>
      </c>
      <c r="AQ368">
        <v>45451.734707667449</v>
      </c>
      <c r="AR368">
        <v>47156.922290722861</v>
      </c>
      <c r="AS368">
        <v>42919.562587890818</v>
      </c>
      <c r="AT368">
        <v>42993.5119868248</v>
      </c>
      <c r="AU368">
        <v>44152.562158444343</v>
      </c>
      <c r="AV368">
        <v>41030.839320715269</v>
      </c>
      <c r="AW368">
        <v>47607.840934747808</v>
      </c>
      <c r="AX368">
        <v>49306.290010897501</v>
      </c>
      <c r="AY368">
        <v>50473.421845810983</v>
      </c>
      <c r="AZ368">
        <v>48789.416721730493</v>
      </c>
      <c r="BA368">
        <v>47546.463675291016</v>
      </c>
      <c r="BB368">
        <v>50773.85307424207</v>
      </c>
      <c r="BC368">
        <v>48737.339118573902</v>
      </c>
      <c r="BD368">
        <v>50503.860760623887</v>
      </c>
      <c r="BE368">
        <v>46325.90418321958</v>
      </c>
      <c r="BF368">
        <v>46458.385053667022</v>
      </c>
      <c r="BG368">
        <v>47675.601602983937</v>
      </c>
      <c r="BH368">
        <v>44611.777979528379</v>
      </c>
      <c r="BI368">
        <v>51246.37312176339</v>
      </c>
      <c r="BJ368">
        <v>53002.17341580498</v>
      </c>
      <c r="BK368">
        <v>54226.686227490056</v>
      </c>
      <c r="BL368">
        <v>52600.52939898675</v>
      </c>
      <c r="BM368">
        <v>51416.340797679819</v>
      </c>
      <c r="BN368">
        <v>54703.667717208082</v>
      </c>
      <c r="BO368">
        <v>52728.136340658522</v>
      </c>
      <c r="BP368">
        <v>54556.037114388775</v>
      </c>
      <c r="BQ368">
        <v>50438.649358474853</v>
      </c>
      <c r="BR368">
        <v>50629.224535762434</v>
      </c>
      <c r="BS368">
        <v>51900.216521699826</v>
      </c>
      <c r="BT368">
        <v>48884.290455500188</v>
      </c>
      <c r="BU368">
        <v>55560.234682836388</v>
      </c>
      <c r="BV368">
        <v>57351.651227295966</v>
      </c>
      <c r="BW368">
        <v>58608.701844095536</v>
      </c>
      <c r="BX368">
        <v>57016.352982518933</v>
      </c>
      <c r="BY368">
        <v>55872.46626242224</v>
      </c>
      <c r="BZ368">
        <v>59211.235220110961</v>
      </c>
      <c r="CA368">
        <v>57300.565200897901</v>
      </c>
      <c r="CB368">
        <v>59205.181305078331</v>
      </c>
      <c r="CC368">
        <v>55170.399104124735</v>
      </c>
      <c r="CD368">
        <v>55440.041500406878</v>
      </c>
      <c r="CE368">
        <v>56775.78989079695</v>
      </c>
      <c r="CF368">
        <v>53801.490673633372</v>
      </c>
      <c r="CG368">
        <v>60491.363864671686</v>
      </c>
      <c r="CH368">
        <v>62271.111308367937</v>
      </c>
      <c r="CI368">
        <v>63499.528258870603</v>
      </c>
      <c r="CJ368">
        <v>61873.781565015888</v>
      </c>
      <c r="CK368">
        <v>60707.374002070123</v>
      </c>
      <c r="CL368">
        <v>64061.203268352023</v>
      </c>
      <c r="CM368">
        <v>62200.749215381467</v>
      </c>
      <c r="CN368">
        <v>64226.584496185766</v>
      </c>
      <c r="CO368">
        <v>60369.787478420956</v>
      </c>
      <c r="CP368">
        <v>60830.668229549789</v>
      </c>
      <c r="CQ368">
        <v>62495.902275279339</v>
      </c>
      <c r="CR368">
        <v>59601.782959456301</v>
      </c>
      <c r="CS368">
        <v>65947.092808540488</v>
      </c>
      <c r="CT368">
        <v>68981.060226171816</v>
      </c>
      <c r="CU368">
        <v>66927.330017491899</v>
      </c>
      <c r="CV368">
        <v>-1</v>
      </c>
      <c r="CW368">
        <f>'conditional forecasts_6'!CW368</f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f>'conditional forecasts_6'!CW369</f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4886.3350393033734</v>
      </c>
      <c r="E370">
        <v>6234.0928692662519</v>
      </c>
      <c r="F370">
        <v>6894.7772141050755</v>
      </c>
      <c r="G370">
        <v>7069.5264072064174</v>
      </c>
      <c r="H370">
        <v>6598.1686906022396</v>
      </c>
      <c r="I370">
        <v>6548.7930176447971</v>
      </c>
      <c r="J370">
        <v>5884.1859853908481</v>
      </c>
      <c r="K370">
        <v>5265.8910857819328</v>
      </c>
      <c r="L370">
        <v>5001.2039472513616</v>
      </c>
      <c r="M370">
        <v>4218.2299031718949</v>
      </c>
      <c r="N370">
        <v>4332.0163572002557</v>
      </c>
      <c r="O370">
        <v>4368.3283689402488</v>
      </c>
      <c r="P370">
        <v>5758.6986559890511</v>
      </c>
      <c r="Q370">
        <v>6860.0241329576047</v>
      </c>
      <c r="R370">
        <v>7425.2706263770997</v>
      </c>
      <c r="S370">
        <v>7463.3409812076588</v>
      </c>
      <c r="T370">
        <v>6837.429357515176</v>
      </c>
      <c r="U370">
        <v>6633.4916068559314</v>
      </c>
      <c r="V370">
        <v>5842.3561939302699</v>
      </c>
      <c r="W370">
        <v>5157.3318333638363</v>
      </c>
      <c r="X370">
        <v>4905.4269044262664</v>
      </c>
      <c r="Y370">
        <v>4219.2690350507037</v>
      </c>
      <c r="Z370">
        <v>4473.2985454595091</v>
      </c>
      <c r="AA370">
        <v>4641.0391184775881</v>
      </c>
      <c r="AB370">
        <v>6117.498494343532</v>
      </c>
      <c r="AC370">
        <v>7244.4374068904071</v>
      </c>
      <c r="AD370">
        <v>7782.259474700586</v>
      </c>
      <c r="AE370">
        <v>7763.128729155007</v>
      </c>
      <c r="AF370">
        <v>7076.5134964277822</v>
      </c>
      <c r="AG370">
        <v>6827.608683195308</v>
      </c>
      <c r="AH370">
        <v>6015.3635033160699</v>
      </c>
      <c r="AI370">
        <v>5331.4209752952393</v>
      </c>
      <c r="AJ370">
        <v>5095.757504227774</v>
      </c>
      <c r="AK370">
        <v>4433.0621152385502</v>
      </c>
      <c r="AL370">
        <v>4711.5245455570612</v>
      </c>
      <c r="AM370">
        <v>4900.7938141077475</v>
      </c>
      <c r="AN370">
        <v>6393.9069552060919</v>
      </c>
      <c r="AO370">
        <v>7531.7924869431581</v>
      </c>
      <c r="AP370">
        <v>8074.7299856635873</v>
      </c>
      <c r="AQ370">
        <v>8055.4664273104881</v>
      </c>
      <c r="AR370">
        <v>7364.8715014079753</v>
      </c>
      <c r="AS370">
        <v>7110.2486054554993</v>
      </c>
      <c r="AT370">
        <v>6292.9140408868789</v>
      </c>
      <c r="AU370">
        <v>5606.4949281216232</v>
      </c>
      <c r="AV370">
        <v>5372.0207325516431</v>
      </c>
      <c r="AW370">
        <v>4714.0889815079281</v>
      </c>
      <c r="AX370">
        <v>4999.8413291650277</v>
      </c>
      <c r="AY370">
        <v>5197.3972802827875</v>
      </c>
      <c r="AZ370">
        <v>6698.3299793396891</v>
      </c>
      <c r="BA370">
        <v>7842.582098709534</v>
      </c>
      <c r="BB370">
        <v>8390.0896578323627</v>
      </c>
      <c r="BC370">
        <v>8373.8187538697421</v>
      </c>
      <c r="BD370">
        <v>7685.1884054757757</v>
      </c>
      <c r="BE370">
        <v>7432.1161156033395</v>
      </c>
      <c r="BF370">
        <v>6616.3950463049277</v>
      </c>
      <c r="BG370">
        <v>5931.8989681852072</v>
      </c>
      <c r="BH370">
        <v>5699.6855605312066</v>
      </c>
      <c r="BI370">
        <v>5044.2427515903264</v>
      </c>
      <c r="BJ370">
        <v>5332.5689889878031</v>
      </c>
      <c r="BK370">
        <v>5532.6964638730369</v>
      </c>
      <c r="BL370">
        <v>7036.2177618225433</v>
      </c>
      <c r="BM370">
        <v>8183.2047217833078</v>
      </c>
      <c r="BN370">
        <v>8733.7899229415561</v>
      </c>
      <c r="BO370">
        <v>8721.1273081595027</v>
      </c>
      <c r="BP370">
        <v>8036.7235678436437</v>
      </c>
      <c r="BQ370">
        <v>7788.4003470019343</v>
      </c>
      <c r="BR370">
        <v>6977.6221496531562</v>
      </c>
      <c r="BS370">
        <v>6297.7110445135022</v>
      </c>
      <c r="BT370">
        <v>6069.0368235424812</v>
      </c>
      <c r="BU370">
        <v>5415.4307403518551</v>
      </c>
      <c r="BV370">
        <v>5703.4931580861057</v>
      </c>
      <c r="BW370">
        <v>5901.3518949414429</v>
      </c>
      <c r="BX370">
        <v>7401.3495397029565</v>
      </c>
      <c r="BY370">
        <v>8544.9606111539451</v>
      </c>
      <c r="BZ370">
        <v>9094.1444149721319</v>
      </c>
      <c r="CA370">
        <v>9083.843598387939</v>
      </c>
      <c r="CB370">
        <v>8406.7030978633247</v>
      </c>
      <c r="CC370">
        <v>8170.4536265592942</v>
      </c>
      <c r="CD370">
        <v>7374.9163154829066</v>
      </c>
      <c r="CE370">
        <v>6710.3642343427873</v>
      </c>
      <c r="CF370">
        <v>6493.3472305635341</v>
      </c>
      <c r="CG370">
        <v>5844.1336990354876</v>
      </c>
      <c r="CH370">
        <v>6127.0279942066309</v>
      </c>
      <c r="CI370">
        <v>6309.9346937106175</v>
      </c>
      <c r="CJ370">
        <v>7787.5922085758766</v>
      </c>
      <c r="CK370">
        <v>8905.6547586544148</v>
      </c>
      <c r="CL370">
        <v>9431.8322503182808</v>
      </c>
      <c r="CM370">
        <v>9410.3790934988101</v>
      </c>
      <c r="CN370">
        <v>8736.3276850706243</v>
      </c>
      <c r="CO370">
        <v>8522.7663969737714</v>
      </c>
      <c r="CP370">
        <v>7782.4313221703596</v>
      </c>
      <c r="CQ370">
        <v>7175.2866841476716</v>
      </c>
      <c r="CR370">
        <v>7053.4591084035092</v>
      </c>
      <c r="CS370">
        <v>6474.1653865290318</v>
      </c>
      <c r="CT370">
        <v>6598.4125164497746</v>
      </c>
      <c r="CU370">
        <v>7067.4328504389641</v>
      </c>
      <c r="CV370">
        <v>1</v>
      </c>
      <c r="CW370">
        <f>'conditional forecasts_6'!CW370</f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f>'conditional forecasts_6'!CW371</f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5757.6969124899606</v>
      </c>
      <c r="E372">
        <v>5395.7123823986412</v>
      </c>
      <c r="F372">
        <v>5639.4858963103434</v>
      </c>
      <c r="G372">
        <v>5186.0950678995623</v>
      </c>
      <c r="H372">
        <v>5707.3958102788074</v>
      </c>
      <c r="I372">
        <v>4535.4910727300094</v>
      </c>
      <c r="J372">
        <v>5013.7526155498699</v>
      </c>
      <c r="K372">
        <v>5578.3908150901934</v>
      </c>
      <c r="L372">
        <v>4820.4694120023614</v>
      </c>
      <c r="M372">
        <v>6787.5499584009694</v>
      </c>
      <c r="N372">
        <v>7003.9905046601716</v>
      </c>
      <c r="O372">
        <v>7126.9690859614284</v>
      </c>
      <c r="P372">
        <v>5750.6485135326802</v>
      </c>
      <c r="Q372">
        <v>5247.2372910262666</v>
      </c>
      <c r="R372">
        <v>5797.2306144877839</v>
      </c>
      <c r="S372">
        <v>5256.2270874004025</v>
      </c>
      <c r="T372">
        <v>5687.6363190387483</v>
      </c>
      <c r="U372">
        <v>4519.7682694492596</v>
      </c>
      <c r="V372">
        <v>4969.9803912371744</v>
      </c>
      <c r="W372">
        <v>5560.4645296905055</v>
      </c>
      <c r="X372">
        <v>4867.6500069921694</v>
      </c>
      <c r="Y372">
        <v>6907.9831926826537</v>
      </c>
      <c r="Z372">
        <v>7185.5406834319319</v>
      </c>
      <c r="AA372">
        <v>7335.1912778340638</v>
      </c>
      <c r="AB372">
        <v>5948.1597709558455</v>
      </c>
      <c r="AC372">
        <v>5411.4608315811347</v>
      </c>
      <c r="AD372">
        <v>5925.6020430085537</v>
      </c>
      <c r="AE372">
        <v>5361.7943484975112</v>
      </c>
      <c r="AF372">
        <v>5790.0060967281433</v>
      </c>
      <c r="AG372">
        <v>4636.0369359181313</v>
      </c>
      <c r="AH372">
        <v>5109.5375814575436</v>
      </c>
      <c r="AI372">
        <v>5724.7034658510765</v>
      </c>
      <c r="AJ372">
        <v>5052.6617016113023</v>
      </c>
      <c r="AK372">
        <v>7108.0121951349038</v>
      </c>
      <c r="AL372">
        <v>7395.630406973718</v>
      </c>
      <c r="AM372">
        <v>7552.1897003825961</v>
      </c>
      <c r="AN372">
        <v>6170.4065603938434</v>
      </c>
      <c r="AO372">
        <v>5638.0677204645808</v>
      </c>
      <c r="AP372">
        <v>6155.9972202747986</v>
      </c>
      <c r="AQ372">
        <v>5595.713249948798</v>
      </c>
      <c r="AR372">
        <v>6027.7289798080692</v>
      </c>
      <c r="AS372">
        <v>4878.5320414516136</v>
      </c>
      <c r="AT372">
        <v>5358.2987556108383</v>
      </c>
      <c r="AU372">
        <v>5981.3129445873328</v>
      </c>
      <c r="AV372">
        <v>5318.2811090315208</v>
      </c>
      <c r="AW372">
        <v>7383.0367339310324</v>
      </c>
      <c r="AX372">
        <v>7679.6451891483912</v>
      </c>
      <c r="AY372">
        <v>7844.211925959662</v>
      </c>
      <c r="AZ372">
        <v>6469.2745493538787</v>
      </c>
      <c r="BA372">
        <v>5942.8027141172661</v>
      </c>
      <c r="BB372">
        <v>6466.0125035879637</v>
      </c>
      <c r="BC372">
        <v>5910.8354068811386</v>
      </c>
      <c r="BD372">
        <v>6348.0780343849865</v>
      </c>
      <c r="BE372">
        <v>5204.3478934070663</v>
      </c>
      <c r="BF372">
        <v>5689.7954528979317</v>
      </c>
      <c r="BG372">
        <v>6318.6061666878468</v>
      </c>
      <c r="BH372">
        <v>5661.3914389454276</v>
      </c>
      <c r="BI372">
        <v>7731.9407849241561</v>
      </c>
      <c r="BJ372">
        <v>8034.3362206118054</v>
      </c>
      <c r="BK372">
        <v>8204.7383474785092</v>
      </c>
      <c r="BL372">
        <v>6835.7402164209907</v>
      </c>
      <c r="BM372">
        <v>6315.328799003546</v>
      </c>
      <c r="BN372">
        <v>6844.6721921277795</v>
      </c>
      <c r="BO372">
        <v>6295.5788925787774</v>
      </c>
      <c r="BP372">
        <v>6738.6678315192003</v>
      </c>
      <c r="BQ372">
        <v>5600.3251544556224</v>
      </c>
      <c r="BR372">
        <v>6090.4974121968025</v>
      </c>
      <c r="BS372">
        <v>6723.2508632529207</v>
      </c>
      <c r="BT372">
        <v>6069.2351741524817</v>
      </c>
      <c r="BU372">
        <v>8142.4930256723765</v>
      </c>
      <c r="BV372">
        <v>8447.5875989271372</v>
      </c>
      <c r="BW372">
        <v>8621.3267970716406</v>
      </c>
      <c r="BX372">
        <v>7256.9687702963838</v>
      </c>
      <c r="BY372">
        <v>6742.964028324267</v>
      </c>
      <c r="BZ372">
        <v>7280.5083603406638</v>
      </c>
      <c r="CA372">
        <v>6740.8343054211</v>
      </c>
      <c r="CB372">
        <v>7193.3886665359387</v>
      </c>
      <c r="CC372">
        <v>6063.0171366130535</v>
      </c>
      <c r="CD372">
        <v>6558.1956786579649</v>
      </c>
      <c r="CE372">
        <v>7192.0484922956875</v>
      </c>
      <c r="CF372">
        <v>6535.2801724230521</v>
      </c>
      <c r="CG372">
        <v>8602.9992917559466</v>
      </c>
      <c r="CH372">
        <v>8901.8684622195178</v>
      </c>
      <c r="CI372">
        <v>9071.3392763885495</v>
      </c>
      <c r="CJ372">
        <v>7706.6062374702806</v>
      </c>
      <c r="CK372">
        <v>7198.0892291586933</v>
      </c>
      <c r="CL372">
        <v>7750.1212305251938</v>
      </c>
      <c r="CM372">
        <v>7227.824958367044</v>
      </c>
      <c r="CN372">
        <v>7707.7426067225533</v>
      </c>
      <c r="CO372">
        <v>6605.0801159587954</v>
      </c>
      <c r="CP372">
        <v>7111.6772796787591</v>
      </c>
      <c r="CQ372">
        <v>7794.9457555638237</v>
      </c>
      <c r="CR372">
        <v>7079.3835825887581</v>
      </c>
      <c r="CS372">
        <v>9041.6534466132871</v>
      </c>
      <c r="CT372">
        <v>9730.7625972779351</v>
      </c>
      <c r="CU372">
        <v>8839.5435953974011</v>
      </c>
      <c r="CV372">
        <v>-1</v>
      </c>
      <c r="CW372">
        <f>'conditional forecasts_6'!CW372</f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f>'conditional forecasts_6'!CW373</f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3047.5588228015099</v>
      </c>
      <c r="E374">
        <v>3364.3015589521792</v>
      </c>
      <c r="F374">
        <v>3793.8303313519095</v>
      </c>
      <c r="G374">
        <v>3653.6705982566909</v>
      </c>
      <c r="H374">
        <v>3673.2507349020375</v>
      </c>
      <c r="I374">
        <v>3654.1303586699355</v>
      </c>
      <c r="J374">
        <v>3438.6495780307632</v>
      </c>
      <c r="K374">
        <v>3240.0464433961129</v>
      </c>
      <c r="L374">
        <v>3060.7758389010751</v>
      </c>
      <c r="M374">
        <v>2732.1362401946662</v>
      </c>
      <c r="N374">
        <v>2631.9592158564674</v>
      </c>
      <c r="O374">
        <v>2455.1138918850961</v>
      </c>
      <c r="P374">
        <v>3282.9471795059435</v>
      </c>
      <c r="Q374">
        <v>3490.7147635511751</v>
      </c>
      <c r="R374">
        <v>3933.6349320003692</v>
      </c>
      <c r="S374">
        <v>3792.2083860889352</v>
      </c>
      <c r="T374">
        <v>3803.7105768246529</v>
      </c>
      <c r="U374">
        <v>3739.8317789647772</v>
      </c>
      <c r="V374">
        <v>3480.2612823248583</v>
      </c>
      <c r="W374">
        <v>3248.2310767268223</v>
      </c>
      <c r="X374">
        <v>3057.8849242702731</v>
      </c>
      <c r="Y374">
        <v>2750.9540327936725</v>
      </c>
      <c r="Z374">
        <v>2695.7775529215814</v>
      </c>
      <c r="AA374">
        <v>2570.9554012676122</v>
      </c>
      <c r="AB374">
        <v>3442.5066374261792</v>
      </c>
      <c r="AC374">
        <v>3675.044562900106</v>
      </c>
      <c r="AD374">
        <v>4121.6643024386085</v>
      </c>
      <c r="AE374">
        <v>3968.3834896613071</v>
      </c>
      <c r="AF374">
        <v>3961.5306085328984</v>
      </c>
      <c r="AG374">
        <v>3881.2035140633047</v>
      </c>
      <c r="AH374">
        <v>3612.2257465803232</v>
      </c>
      <c r="AI374">
        <v>3379.0962243948252</v>
      </c>
      <c r="AJ374">
        <v>3194.4234156321559</v>
      </c>
      <c r="AK374">
        <v>2897.2384624284014</v>
      </c>
      <c r="AL374">
        <v>2853.3031083971846</v>
      </c>
      <c r="AM374">
        <v>2739.3884444520704</v>
      </c>
      <c r="AN374">
        <v>3620.4775106198404</v>
      </c>
      <c r="AO374">
        <v>3860.6884076789656</v>
      </c>
      <c r="AP374">
        <v>4312.929613030582</v>
      </c>
      <c r="AQ374">
        <v>4163.266017187254</v>
      </c>
      <c r="AR374">
        <v>4158.3393256365016</v>
      </c>
      <c r="AS374">
        <v>4078.8435764391661</v>
      </c>
      <c r="AT374">
        <v>3810.3937233004835</v>
      </c>
      <c r="AU374">
        <v>3578.2812769660682</v>
      </c>
      <c r="AV374">
        <v>3395.6874178621438</v>
      </c>
      <c r="AW374">
        <v>3101.8479388644873</v>
      </c>
      <c r="AX374">
        <v>3062.3461610030276</v>
      </c>
      <c r="AY374">
        <v>2953.5051860309854</v>
      </c>
      <c r="AZ374">
        <v>3839.7739757450886</v>
      </c>
      <c r="BA374">
        <v>4084.8259377848199</v>
      </c>
      <c r="BB374">
        <v>4541.3214971305006</v>
      </c>
      <c r="BC374">
        <v>4395.2918136282915</v>
      </c>
      <c r="BD374">
        <v>4393.5041084681734</v>
      </c>
      <c r="BE374">
        <v>4316.848098642683</v>
      </c>
      <c r="BF374">
        <v>4051.1215025429829</v>
      </c>
      <c r="BG374">
        <v>3821.7347486966651</v>
      </c>
      <c r="BH374">
        <v>3641.9124969616137</v>
      </c>
      <c r="BI374">
        <v>3350.8781869455715</v>
      </c>
      <c r="BJ374">
        <v>3314.1820151242723</v>
      </c>
      <c r="BK374">
        <v>3208.1277740774494</v>
      </c>
      <c r="BL374">
        <v>4097.1814428462148</v>
      </c>
      <c r="BM374">
        <v>4345.0743130091651</v>
      </c>
      <c r="BN374">
        <v>4804.5513930247798</v>
      </c>
      <c r="BO374">
        <v>4661.7256843071318</v>
      </c>
      <c r="BP374">
        <v>4663.4056961294255</v>
      </c>
      <c r="BQ374">
        <v>4590.4455132948142</v>
      </c>
      <c r="BR374">
        <v>4328.5070935028334</v>
      </c>
      <c r="BS374">
        <v>4102.7667063050494</v>
      </c>
      <c r="BT374">
        <v>3926.1517936523378</v>
      </c>
      <c r="BU374">
        <v>3637.5960423752304</v>
      </c>
      <c r="BV374">
        <v>3602.4634396766342</v>
      </c>
      <c r="BW374">
        <v>3497.0738665815311</v>
      </c>
      <c r="BX374">
        <v>4386.178985433824</v>
      </c>
      <c r="BY374">
        <v>4634.0669782268205</v>
      </c>
      <c r="BZ374">
        <v>5094.2235966275366</v>
      </c>
      <c r="CA374">
        <v>4953.5101103094967</v>
      </c>
      <c r="CB374">
        <v>4959.254988427273</v>
      </c>
      <c r="CC374">
        <v>4892.3754503018645</v>
      </c>
      <c r="CD374">
        <v>4637.995424059467</v>
      </c>
      <c r="CE374">
        <v>4420.1735622230754</v>
      </c>
      <c r="CF374">
        <v>4250.3289849781759</v>
      </c>
      <c r="CG374">
        <v>3965.8561071448312</v>
      </c>
      <c r="CH374">
        <v>3930.9220062145587</v>
      </c>
      <c r="CI374">
        <v>3821.3958099731453</v>
      </c>
      <c r="CJ374">
        <v>4702.6696352666622</v>
      </c>
      <c r="CK374">
        <v>4940.6574975854164</v>
      </c>
      <c r="CL374">
        <v>5391.2853914191437</v>
      </c>
      <c r="CM374">
        <v>5245.7293849118923</v>
      </c>
      <c r="CN374">
        <v>5252.6412461993532</v>
      </c>
      <c r="CO374">
        <v>5196.2093997895563</v>
      </c>
      <c r="CP374">
        <v>4965.4133149765657</v>
      </c>
      <c r="CQ374">
        <v>4772.1590170164018</v>
      </c>
      <c r="CR374">
        <v>4639.4193844099736</v>
      </c>
      <c r="CS374">
        <v>4384.7116215181031</v>
      </c>
      <c r="CT374">
        <v>4287.8636057511148</v>
      </c>
      <c r="CU374">
        <v>4342.4765188463989</v>
      </c>
      <c r="CV374">
        <v>1</v>
      </c>
      <c r="CW374">
        <f>'conditional forecasts_6'!CW374</f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f>'conditional forecasts_6'!CW375</f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3321.3076544731416</v>
      </c>
      <c r="E376">
        <v>3201.909219089594</v>
      </c>
      <c r="F376">
        <v>3424.053387062796</v>
      </c>
      <c r="G376">
        <v>3207.0357967172213</v>
      </c>
      <c r="H376">
        <v>3331.8270282562858</v>
      </c>
      <c r="I376">
        <v>3049.6047340673304</v>
      </c>
      <c r="J376">
        <v>3135.6862841988082</v>
      </c>
      <c r="K376">
        <v>3290.1843695440284</v>
      </c>
      <c r="L376">
        <v>3106.2770187897313</v>
      </c>
      <c r="M376">
        <v>3496.7435993242507</v>
      </c>
      <c r="N376">
        <v>3471.3558710132734</v>
      </c>
      <c r="O376">
        <v>3301.8766322263887</v>
      </c>
      <c r="P376">
        <v>3213.9169903253869</v>
      </c>
      <c r="Q376">
        <v>3114.6302903651308</v>
      </c>
      <c r="R376">
        <v>3454.6838299650408</v>
      </c>
      <c r="S376">
        <v>3221.3576691988392</v>
      </c>
      <c r="T376">
        <v>3329.1445592832561</v>
      </c>
      <c r="U376">
        <v>3054.3952074164135</v>
      </c>
      <c r="V376">
        <v>3145.5409947908242</v>
      </c>
      <c r="W376">
        <v>3310.0263572247864</v>
      </c>
      <c r="X376">
        <v>3137.7970794262842</v>
      </c>
      <c r="Y376">
        <v>3541.3859941112773</v>
      </c>
      <c r="Z376">
        <v>3528.9837359099961</v>
      </c>
      <c r="AA376">
        <v>3368.7587709231457</v>
      </c>
      <c r="AB376">
        <v>3285.5215604599139</v>
      </c>
      <c r="AC376">
        <v>3187.7326235928062</v>
      </c>
      <c r="AD376">
        <v>3528.2602047451956</v>
      </c>
      <c r="AE376">
        <v>3296.4517928260188</v>
      </c>
      <c r="AF376">
        <v>3407.920052543308</v>
      </c>
      <c r="AG376">
        <v>3138.979886056165</v>
      </c>
      <c r="AH376">
        <v>3237.2982766657187</v>
      </c>
      <c r="AI376">
        <v>3409.4094226052848</v>
      </c>
      <c r="AJ376">
        <v>3244.562857759307</v>
      </c>
      <c r="AK376">
        <v>3654.9437656755499</v>
      </c>
      <c r="AL376">
        <v>3648.7083461915254</v>
      </c>
      <c r="AM376">
        <v>3494.1480156282742</v>
      </c>
      <c r="AN376">
        <v>3416.2098140198846</v>
      </c>
      <c r="AO376">
        <v>3323.4467814861309</v>
      </c>
      <c r="AP376">
        <v>3668.7888970532399</v>
      </c>
      <c r="AQ376">
        <v>3441.6530100715599</v>
      </c>
      <c r="AR376">
        <v>3557.7491162492724</v>
      </c>
      <c r="AS376">
        <v>3293.5012256092664</v>
      </c>
      <c r="AT376">
        <v>3396.65907265948</v>
      </c>
      <c r="AU376">
        <v>3573.7802624720962</v>
      </c>
      <c r="AV376">
        <v>3414.0697577350516</v>
      </c>
      <c r="AW376">
        <v>3829.6198835983168</v>
      </c>
      <c r="AX376">
        <v>3828.4829569055578</v>
      </c>
      <c r="AY376">
        <v>3678.8719533947678</v>
      </c>
      <c r="AZ376">
        <v>3605.701294052139</v>
      </c>
      <c r="BA376">
        <v>3517.5361974807502</v>
      </c>
      <c r="BB376">
        <v>3867.3461885822003</v>
      </c>
      <c r="BC376">
        <v>3644.5920542327458</v>
      </c>
      <c r="BD376">
        <v>3765.0142608626247</v>
      </c>
      <c r="BE376">
        <v>3505.0470559853106</v>
      </c>
      <c r="BF376">
        <v>3612.4345252018056</v>
      </c>
      <c r="BG376">
        <v>3793.723752106851</v>
      </c>
      <c r="BH376">
        <v>3638.1158711554308</v>
      </c>
      <c r="BI376">
        <v>4057.7131017504239</v>
      </c>
      <c r="BJ376">
        <v>4060.5914293462492</v>
      </c>
      <c r="BK376">
        <v>3914.9948071171357</v>
      </c>
      <c r="BL376">
        <v>3845.8655134140195</v>
      </c>
      <c r="BM376">
        <v>3761.7824764256115</v>
      </c>
      <c r="BN376">
        <v>4115.7061938122106</v>
      </c>
      <c r="BO376">
        <v>3897.0616344633177</v>
      </c>
      <c r="BP376">
        <v>4021.5282800471186</v>
      </c>
      <c r="BQ376">
        <v>3765.4620770693305</v>
      </c>
      <c r="BR376">
        <v>3876.5259382633631</v>
      </c>
      <c r="BS376">
        <v>4061.2037765912073</v>
      </c>
      <c r="BT376">
        <v>3908.6770504423262</v>
      </c>
      <c r="BU376">
        <v>4331.0966748146529</v>
      </c>
      <c r="BV376">
        <v>4336.6704831759971</v>
      </c>
      <c r="BW376">
        <v>4193.8494565173769</v>
      </c>
      <c r="BX376">
        <v>4127.8185239183967</v>
      </c>
      <c r="BY376">
        <v>4047.3640331453043</v>
      </c>
      <c r="BZ376">
        <v>4405.532007116527</v>
      </c>
      <c r="CA376">
        <v>4191.6364163014296</v>
      </c>
      <c r="CB376">
        <v>4321.0271387334069</v>
      </c>
      <c r="CC376">
        <v>4069.5647085020228</v>
      </c>
      <c r="CD376">
        <v>4184.3865348826812</v>
      </c>
      <c r="CE376">
        <v>4371.5880529328269</v>
      </c>
      <c r="CF376">
        <v>4220.2670964796298</v>
      </c>
      <c r="CG376">
        <v>4642.8207680907617</v>
      </c>
      <c r="CH376">
        <v>4648.0244170077076</v>
      </c>
      <c r="CI376">
        <v>4505.0695090363133</v>
      </c>
      <c r="CJ376">
        <v>4439.7980644990967</v>
      </c>
      <c r="CK376">
        <v>4361.5423808168662</v>
      </c>
      <c r="CL376">
        <v>4724.37359638202</v>
      </c>
      <c r="CM376">
        <v>4516.7243634228507</v>
      </c>
      <c r="CN376">
        <v>4655.1250330335588</v>
      </c>
      <c r="CO376">
        <v>4414.2147316856035</v>
      </c>
      <c r="CP376">
        <v>4537.7868267484882</v>
      </c>
      <c r="CQ376">
        <v>4738.5807102684012</v>
      </c>
      <c r="CR376">
        <v>4583.9464036805903</v>
      </c>
      <c r="CS376">
        <v>4974.6772847236298</v>
      </c>
      <c r="CT376">
        <v>5042.3416366138963</v>
      </c>
      <c r="CU376">
        <v>4719.9122985944996</v>
      </c>
      <c r="CV376">
        <v>-1</v>
      </c>
      <c r="CW376">
        <f>'conditional forecasts_6'!CW376</f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f>'conditional forecasts_6'!CW377</f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4003.1374681626621</v>
      </c>
      <c r="E378">
        <v>5057.6621698355857</v>
      </c>
      <c r="F378">
        <v>5618.2351944774773</v>
      </c>
      <c r="G378">
        <v>6186.2539128504213</v>
      </c>
      <c r="H378">
        <v>5669.1694390067278</v>
      </c>
      <c r="I378">
        <v>5833.3998017621452</v>
      </c>
      <c r="J378">
        <v>5126.1728097903633</v>
      </c>
      <c r="K378">
        <v>4486.4318908565165</v>
      </c>
      <c r="L378">
        <v>4148.9955574488386</v>
      </c>
      <c r="M378">
        <v>3001.939270863264</v>
      </c>
      <c r="N378">
        <v>3108.8960348370638</v>
      </c>
      <c r="O378">
        <v>2965.1297522383829</v>
      </c>
      <c r="P378">
        <v>4213.9339327598391</v>
      </c>
      <c r="Q378">
        <v>5409.12164145936</v>
      </c>
      <c r="R378">
        <v>5942.7775743698439</v>
      </c>
      <c r="S378">
        <v>6369.6575040937823</v>
      </c>
      <c r="T378">
        <v>5785.7358741918551</v>
      </c>
      <c r="U378">
        <v>5837.2104255365784</v>
      </c>
      <c r="V378">
        <v>5022.4954154713205</v>
      </c>
      <c r="W378">
        <v>4320.1997423018765</v>
      </c>
      <c r="X378">
        <v>3969.1001102353503</v>
      </c>
      <c r="Y378">
        <v>2870.1649278082732</v>
      </c>
      <c r="Z378">
        <v>3061.0821386578218</v>
      </c>
      <c r="AA378">
        <v>3008.7540481533174</v>
      </c>
      <c r="AB378">
        <v>4332.4138956573925</v>
      </c>
      <c r="AC378">
        <v>5568.5167517270711</v>
      </c>
      <c r="AD378">
        <v>6106.4579133456336</v>
      </c>
      <c r="AE378">
        <v>6510.3979737058726</v>
      </c>
      <c r="AF378">
        <v>5890.7390925522359</v>
      </c>
      <c r="AG378">
        <v>5907.4371467870042</v>
      </c>
      <c r="AH378">
        <v>5068.1017669953708</v>
      </c>
      <c r="AI378">
        <v>4354.7849319405832</v>
      </c>
      <c r="AJ378">
        <v>4005.1704205391607</v>
      </c>
      <c r="AK378">
        <v>2916.7109352262769</v>
      </c>
      <c r="AL378">
        <v>3122.9328465706203</v>
      </c>
      <c r="AM378">
        <v>3087.0485229606684</v>
      </c>
      <c r="AN378">
        <v>4425.5194643281957</v>
      </c>
      <c r="AO378">
        <v>5672.9705343101123</v>
      </c>
      <c r="AP378">
        <v>6217.8504358543105</v>
      </c>
      <c r="AQ378">
        <v>6624.244817984677</v>
      </c>
      <c r="AR378">
        <v>6003.3130203397122</v>
      </c>
      <c r="AS378">
        <v>6016.4315497332445</v>
      </c>
      <c r="AT378">
        <v>5172.9541608636255</v>
      </c>
      <c r="AU378">
        <v>4456.5552716464399</v>
      </c>
      <c r="AV378">
        <v>4106.0176522870261</v>
      </c>
      <c r="AW378">
        <v>3019.1517725629296</v>
      </c>
      <c r="AX378">
        <v>3229.127055718347</v>
      </c>
      <c r="AY378">
        <v>3198.3180502807968</v>
      </c>
      <c r="AZ378">
        <v>4542.2005401108836</v>
      </c>
      <c r="BA378">
        <v>5794.5714257080162</v>
      </c>
      <c r="BB378">
        <v>6343.3954395639903</v>
      </c>
      <c r="BC378">
        <v>6752.6544558968753</v>
      </c>
      <c r="BD378">
        <v>6133.6975696058962</v>
      </c>
      <c r="BE378">
        <v>6148.2357505580876</v>
      </c>
      <c r="BF378">
        <v>5305.9552398137912</v>
      </c>
      <c r="BG378">
        <v>4590.7618678657172</v>
      </c>
      <c r="BH378">
        <v>4241.5349401053008</v>
      </c>
      <c r="BI378">
        <v>3156.0709624341393</v>
      </c>
      <c r="BJ378">
        <v>3367.4749100433723</v>
      </c>
      <c r="BK378">
        <v>3338.0745711670716</v>
      </c>
      <c r="BL378">
        <v>4683.3687327230255</v>
      </c>
      <c r="BM378">
        <v>5937.2667546396833</v>
      </c>
      <c r="BN378">
        <v>6487.9161290137472</v>
      </c>
      <c r="BO378">
        <v>6899.4971817165733</v>
      </c>
      <c r="BP378">
        <v>6283.4952655285797</v>
      </c>
      <c r="BQ378">
        <v>6301.6133219539206</v>
      </c>
      <c r="BR378">
        <v>5463.3224871008206</v>
      </c>
      <c r="BS378">
        <v>4752.0879180959364</v>
      </c>
      <c r="BT378">
        <v>4406.1701532269426</v>
      </c>
      <c r="BU378">
        <v>3322.6938065252243</v>
      </c>
      <c r="BV378">
        <v>3534.2332861006535</v>
      </c>
      <c r="BW378">
        <v>3502.9546150586784</v>
      </c>
      <c r="BX378">
        <v>4844.7565261929303</v>
      </c>
      <c r="BY378">
        <v>6094.5864791478616</v>
      </c>
      <c r="BZ378">
        <v>6642.1530872136718</v>
      </c>
      <c r="CA378">
        <v>7053.3813175040614</v>
      </c>
      <c r="CB378">
        <v>6441.1632132828054</v>
      </c>
      <c r="CC378">
        <v>6467.7083183078339</v>
      </c>
      <c r="CD378">
        <v>5641.6769222899948</v>
      </c>
      <c r="CE378">
        <v>4944.3518030556852</v>
      </c>
      <c r="CF378">
        <v>4610.7975767977805</v>
      </c>
      <c r="CG378">
        <v>3534.7243908397031</v>
      </c>
      <c r="CH378">
        <v>3745.9342639542083</v>
      </c>
      <c r="CI378">
        <v>3705.2737762153051</v>
      </c>
      <c r="CJ378">
        <v>5029.4846347937209</v>
      </c>
      <c r="CK378">
        <v>6256.2263947814572</v>
      </c>
      <c r="CL378">
        <v>6779.5276474867387</v>
      </c>
      <c r="CM378">
        <v>7173.7669523507575</v>
      </c>
      <c r="CN378">
        <v>6553.8790548764009</v>
      </c>
      <c r="CO378">
        <v>6590.064166902459</v>
      </c>
      <c r="CP378">
        <v>5805.9870275176654</v>
      </c>
      <c r="CQ378">
        <v>5154.4113198289133</v>
      </c>
      <c r="CR378">
        <v>4906.6313449312584</v>
      </c>
      <c r="CS378">
        <v>3925.7093888315958</v>
      </c>
      <c r="CT378">
        <v>3999.0735756075874</v>
      </c>
      <c r="CU378">
        <v>4298.5076079449491</v>
      </c>
      <c r="CV378">
        <v>1</v>
      </c>
      <c r="CW378">
        <f>'conditional forecasts_6'!CW378</f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f>'conditional forecasts_6'!CW379</f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4526.867866174658</v>
      </c>
      <c r="E380">
        <v>4533.2568996102127</v>
      </c>
      <c r="F380">
        <v>4711.9263445070637</v>
      </c>
      <c r="G380">
        <v>4243.5775954626979</v>
      </c>
      <c r="H380">
        <v>4502.5918797279837</v>
      </c>
      <c r="I380">
        <v>3085.802578683571</v>
      </c>
      <c r="J380">
        <v>3477.4381635238851</v>
      </c>
      <c r="K380">
        <v>4110.2215882185874</v>
      </c>
      <c r="L380">
        <v>3210.9744923549279</v>
      </c>
      <c r="M380">
        <v>5506.7543351133463</v>
      </c>
      <c r="N380">
        <v>6025.0846303479721</v>
      </c>
      <c r="O380">
        <v>6227.6928271271863</v>
      </c>
      <c r="P380">
        <v>4445.4758748945906</v>
      </c>
      <c r="Q380">
        <v>4054.1564589328996</v>
      </c>
      <c r="R380">
        <v>4582.7739556720753</v>
      </c>
      <c r="S380">
        <v>4160.3601945754835</v>
      </c>
      <c r="T380">
        <v>4381.2564057585414</v>
      </c>
      <c r="U380">
        <v>3004.0330214621263</v>
      </c>
      <c r="V380">
        <v>3373.5668019604118</v>
      </c>
      <c r="W380">
        <v>4030.3241787689326</v>
      </c>
      <c r="X380">
        <v>3212.2182534838676</v>
      </c>
      <c r="Y380">
        <v>5607.3833648505333</v>
      </c>
      <c r="Z380">
        <v>6216.2727193615283</v>
      </c>
      <c r="AA380">
        <v>6463.8237246700846</v>
      </c>
      <c r="AB380">
        <v>4669.7607388932947</v>
      </c>
      <c r="AC380">
        <v>4227.7672345553729</v>
      </c>
      <c r="AD380">
        <v>4695.4243742866502</v>
      </c>
      <c r="AE380">
        <v>4226.7361229531143</v>
      </c>
      <c r="AF380">
        <v>4429.3513389672989</v>
      </c>
      <c r="AG380">
        <v>3061.2531888526</v>
      </c>
      <c r="AH380">
        <v>3457.2065873774045</v>
      </c>
      <c r="AI380">
        <v>4145.2787194462917</v>
      </c>
      <c r="AJ380">
        <v>3354.019284211513</v>
      </c>
      <c r="AK380">
        <v>5767.3504306639315</v>
      </c>
      <c r="AL380">
        <v>6386.0788209063248</v>
      </c>
      <c r="AM380">
        <v>6637.7597595208244</v>
      </c>
      <c r="AN380">
        <v>4844.7678651616898</v>
      </c>
      <c r="AO380">
        <v>4402.4509743496546</v>
      </c>
      <c r="AP380">
        <v>4869.1688805775229</v>
      </c>
      <c r="AQ380">
        <v>4399.4134214986334</v>
      </c>
      <c r="AR380">
        <v>4601.5066853442067</v>
      </c>
      <c r="AS380">
        <v>3234.3153507991392</v>
      </c>
      <c r="AT380">
        <v>3633.3526156188086</v>
      </c>
      <c r="AU380">
        <v>4326.8977853098604</v>
      </c>
      <c r="AV380">
        <v>3543.0019560188925</v>
      </c>
      <c r="AW380">
        <v>5964.5362805950463</v>
      </c>
      <c r="AX380">
        <v>6591.1045920150518</v>
      </c>
      <c r="AY380">
        <v>6849.3393137419062</v>
      </c>
      <c r="AZ380">
        <v>5061.2379302681929</v>
      </c>
      <c r="BA380">
        <v>4622.3318830761118</v>
      </c>
      <c r="BB380">
        <v>5091.5326692715125</v>
      </c>
      <c r="BC380">
        <v>4623.973836005207</v>
      </c>
      <c r="BD380">
        <v>4828.4740950828491</v>
      </c>
      <c r="BE380">
        <v>3464.1373933924478</v>
      </c>
      <c r="BF380">
        <v>3866.4699351552572</v>
      </c>
      <c r="BG380">
        <v>4563.5998773346073</v>
      </c>
      <c r="BH380">
        <v>3783.4041464044781</v>
      </c>
      <c r="BI380">
        <v>6208.6462606226542</v>
      </c>
      <c r="BJ380">
        <v>6838.9222246092704</v>
      </c>
      <c r="BK380">
        <v>7100.936477262816</v>
      </c>
      <c r="BL380">
        <v>5316.785269464187</v>
      </c>
      <c r="BM380">
        <v>4882.0637040052461</v>
      </c>
      <c r="BN380">
        <v>5355.6611250038222</v>
      </c>
      <c r="BO380">
        <v>4892.576047719187</v>
      </c>
      <c r="BP380">
        <v>5101.3821680319452</v>
      </c>
      <c r="BQ380">
        <v>3740.8638094159346</v>
      </c>
      <c r="BR380">
        <v>4146.2008808826458</v>
      </c>
      <c r="BS380">
        <v>4845.2844723502876</v>
      </c>
      <c r="BT380">
        <v>4065.9540927107064</v>
      </c>
      <c r="BU380">
        <v>6491.2331640810035</v>
      </c>
      <c r="BV380">
        <v>7121.319398988695</v>
      </c>
      <c r="BW380">
        <v>7383.8062175006762</v>
      </c>
      <c r="BX380">
        <v>5601.7874395410518</v>
      </c>
      <c r="BY380">
        <v>5171.6701337931027</v>
      </c>
      <c r="BZ380">
        <v>5652.6243157461349</v>
      </c>
      <c r="CA380">
        <v>5199.1079125356564</v>
      </c>
      <c r="CB380">
        <v>5418.2531164815809</v>
      </c>
      <c r="CC380">
        <v>4066.724892121043</v>
      </c>
      <c r="CD380">
        <v>4477.4540528028356</v>
      </c>
      <c r="CE380">
        <v>5176.6139318158966</v>
      </c>
      <c r="CF380">
        <v>4391.5843832638193</v>
      </c>
      <c r="CG380">
        <v>6806.3968110192018</v>
      </c>
      <c r="CH380">
        <v>7423.8891979913415</v>
      </c>
      <c r="CI380">
        <v>7675.3399217339866</v>
      </c>
      <c r="CJ380">
        <v>5886.9456184406108</v>
      </c>
      <c r="CK380">
        <v>5458.4418859276129</v>
      </c>
      <c r="CL380">
        <v>5953.4240722968743</v>
      </c>
      <c r="CM380">
        <v>5519.967803312009</v>
      </c>
      <c r="CN380">
        <v>5773.716693474641</v>
      </c>
      <c r="CO380">
        <v>4458.9771361865496</v>
      </c>
      <c r="CP380">
        <v>4890.6726292939775</v>
      </c>
      <c r="CQ380">
        <v>5656.6960044988955</v>
      </c>
      <c r="CR380">
        <v>4800.8002624354949</v>
      </c>
      <c r="CS380">
        <v>7108.3507235750285</v>
      </c>
      <c r="CT380">
        <v>8169.0682985136591</v>
      </c>
      <c r="CU380">
        <v>7114.4401646419628</v>
      </c>
      <c r="CV380">
        <v>-1</v>
      </c>
      <c r="CW380">
        <f>'conditional forecasts_6'!CW380</f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f>'conditional forecasts_6'!CW381</f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5709.338029511704</v>
      </c>
      <c r="E382">
        <v>6219.7047677419159</v>
      </c>
      <c r="F382">
        <v>6716.0304616327285</v>
      </c>
      <c r="G382">
        <v>6638.8600514639347</v>
      </c>
      <c r="H382">
        <v>6590.2926482955827</v>
      </c>
      <c r="I382">
        <v>6797.9695451247526</v>
      </c>
      <c r="J382">
        <v>6478.629960492277</v>
      </c>
      <c r="K382">
        <v>6319.3049560718082</v>
      </c>
      <c r="L382">
        <v>6279.8504298645394</v>
      </c>
      <c r="M382">
        <v>5601.6836245519453</v>
      </c>
      <c r="N382">
        <v>5571.7363412884488</v>
      </c>
      <c r="O382">
        <v>5124.8099654002053</v>
      </c>
      <c r="P382">
        <v>6302.5388236787903</v>
      </c>
      <c r="Q382">
        <v>6550.753301424922</v>
      </c>
      <c r="R382">
        <v>7090.490770257019</v>
      </c>
      <c r="S382">
        <v>6969.3919410642902</v>
      </c>
      <c r="T382">
        <v>6888.8040180608123</v>
      </c>
      <c r="U382">
        <v>7017.2336331428323</v>
      </c>
      <c r="V382">
        <v>6652.8761810844308</v>
      </c>
      <c r="W382">
        <v>6474.8634488642119</v>
      </c>
      <c r="X382">
        <v>6441.3694177366706</v>
      </c>
      <c r="Y382">
        <v>5805.8764332281999</v>
      </c>
      <c r="Z382">
        <v>5835.2692120677866</v>
      </c>
      <c r="AA382">
        <v>5445.169283076777</v>
      </c>
      <c r="AB382">
        <v>6664.4265767928109</v>
      </c>
      <c r="AC382">
        <v>6930.839129411238</v>
      </c>
      <c r="AD382">
        <v>7467.0758019188961</v>
      </c>
      <c r="AE382">
        <v>7329.744771771977</v>
      </c>
      <c r="AF382">
        <v>7230.5335676227678</v>
      </c>
      <c r="AG382">
        <v>7345.7529965000167</v>
      </c>
      <c r="AH382">
        <v>6977.2788354005388</v>
      </c>
      <c r="AI382">
        <v>6804.0138284687582</v>
      </c>
      <c r="AJ382">
        <v>6781.6001365227621</v>
      </c>
      <c r="AK382">
        <v>6160.4354119748232</v>
      </c>
      <c r="AL382">
        <v>6204.8082788527572</v>
      </c>
      <c r="AM382">
        <v>5828.6233748731547</v>
      </c>
      <c r="AN382">
        <v>7059.8183415614176</v>
      </c>
      <c r="AO382">
        <v>7335.7958617702443</v>
      </c>
      <c r="AP382">
        <v>7879.1549882717718</v>
      </c>
      <c r="AQ382">
        <v>7746.7373139438896</v>
      </c>
      <c r="AR382">
        <v>7650.7903771476758</v>
      </c>
      <c r="AS382">
        <v>7768.4605298107135</v>
      </c>
      <c r="AT382">
        <v>7402.5634908093871</v>
      </c>
      <c r="AU382">
        <v>7232.8002380325252</v>
      </c>
      <c r="AV382">
        <v>7215.2557379572327</v>
      </c>
      <c r="AW382">
        <v>6600.3266210096144</v>
      </c>
      <c r="AX382">
        <v>6651.9208450413116</v>
      </c>
      <c r="AY382">
        <v>6283.360141613759</v>
      </c>
      <c r="AZ382">
        <v>7522.008061639026</v>
      </c>
      <c r="BA382">
        <v>7804.8661423937028</v>
      </c>
      <c r="BB382">
        <v>8354.3754251840946</v>
      </c>
      <c r="BC382">
        <v>8227.4375095766827</v>
      </c>
      <c r="BD382">
        <v>8136.4911551161367</v>
      </c>
      <c r="BE382">
        <v>8258.9034074330539</v>
      </c>
      <c r="BF382">
        <v>7897.6623412174176</v>
      </c>
      <c r="BG382">
        <v>7732.5582440748458</v>
      </c>
      <c r="BH382">
        <v>7719.6895543425453</v>
      </c>
      <c r="BI382">
        <v>7109.4249081359567</v>
      </c>
      <c r="BJ382">
        <v>7165.6449898848205</v>
      </c>
      <c r="BK382">
        <v>6801.6782709183899</v>
      </c>
      <c r="BL382">
        <v>8044.9431206491799</v>
      </c>
      <c r="BM382">
        <v>8332.5354352758441</v>
      </c>
      <c r="BN382">
        <v>8887.0014707378396</v>
      </c>
      <c r="BO382">
        <v>8765.3170051086781</v>
      </c>
      <c r="BP382">
        <v>8679.9191862289044</v>
      </c>
      <c r="BQ382">
        <v>8808.0627243586932</v>
      </c>
      <c r="BR382">
        <v>8452.500948301491</v>
      </c>
      <c r="BS382">
        <v>8292.6904130593412</v>
      </c>
      <c r="BT382">
        <v>8284.3617878891473</v>
      </c>
      <c r="BU382">
        <v>7677.5848207499803</v>
      </c>
      <c r="BV382">
        <v>7736.1328553495587</v>
      </c>
      <c r="BW382">
        <v>7373.5265160575655</v>
      </c>
      <c r="BX382">
        <v>8617.7228289970171</v>
      </c>
      <c r="BY382">
        <v>8906.6500741043619</v>
      </c>
      <c r="BZ382">
        <v>9463.8103896231532</v>
      </c>
      <c r="CA382">
        <v>9346.9902944133373</v>
      </c>
      <c r="CB382">
        <v>9268.984484275672</v>
      </c>
      <c r="CC382">
        <v>9406.7085804031612</v>
      </c>
      <c r="CD382">
        <v>9061.7999438818479</v>
      </c>
      <c r="CE382">
        <v>8911.9967239727812</v>
      </c>
      <c r="CF382">
        <v>8911.0757921804434</v>
      </c>
      <c r="CG382">
        <v>8307.4580538940609</v>
      </c>
      <c r="CH382">
        <v>8363.9907221940521</v>
      </c>
      <c r="CI382">
        <v>7994.4013688739569</v>
      </c>
      <c r="CJ382">
        <v>9228.3250241790502</v>
      </c>
      <c r="CK382">
        <v>9506.1594852091075</v>
      </c>
      <c r="CL382">
        <v>10054.696452362125</v>
      </c>
      <c r="CM382">
        <v>9937.8550131545271</v>
      </c>
      <c r="CN382">
        <v>9867.4242523414032</v>
      </c>
      <c r="CO382">
        <v>10024.915704483075</v>
      </c>
      <c r="CP382">
        <v>9716.6040457067938</v>
      </c>
      <c r="CQ382">
        <v>9591.7157580293497</v>
      </c>
      <c r="CR382">
        <v>9648.3105773755451</v>
      </c>
      <c r="CS382">
        <v>9063.3111304021695</v>
      </c>
      <c r="CT382">
        <v>8977.5920388846316</v>
      </c>
      <c r="CU382">
        <v>8956.1912231974602</v>
      </c>
      <c r="CV382">
        <v>1</v>
      </c>
      <c r="CW382">
        <f>'conditional forecasts_6'!CW382</f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f>'conditional forecasts_6'!CW383</f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6909.5637678883531</v>
      </c>
      <c r="E384">
        <v>6583.6604953396836</v>
      </c>
      <c r="F384">
        <v>6970.3996914543404</v>
      </c>
      <c r="G384">
        <v>6551.6894593654797</v>
      </c>
      <c r="H384">
        <v>6958.9862835691665</v>
      </c>
      <c r="I384">
        <v>5808.5107247697779</v>
      </c>
      <c r="J384">
        <v>5925.2987467799076</v>
      </c>
      <c r="K384">
        <v>5957.0390145977481</v>
      </c>
      <c r="L384">
        <v>5271.0227829404848</v>
      </c>
      <c r="M384">
        <v>6739.3956787652023</v>
      </c>
      <c r="N384">
        <v>6979.3882016136613</v>
      </c>
      <c r="O384">
        <v>7598.6259013397066</v>
      </c>
      <c r="P384">
        <v>6936.0940584964592</v>
      </c>
      <c r="Q384">
        <v>6549.3289345267494</v>
      </c>
      <c r="R384">
        <v>6987.1223249553686</v>
      </c>
      <c r="S384">
        <v>6483.6590172475289</v>
      </c>
      <c r="T384">
        <v>6863.1549460385622</v>
      </c>
      <c r="U384">
        <v>5697.1450573370339</v>
      </c>
      <c r="V384">
        <v>5757.5605648448645</v>
      </c>
      <c r="W384">
        <v>5754.5228698846586</v>
      </c>
      <c r="X384">
        <v>5086.4287782083866</v>
      </c>
      <c r="Y384">
        <v>6613.6702650457291</v>
      </c>
      <c r="Z384">
        <v>6937.7320482113437</v>
      </c>
      <c r="AA384">
        <v>7637.2463146120335</v>
      </c>
      <c r="AB384">
        <v>7026.7779029363192</v>
      </c>
      <c r="AC384">
        <v>6657.402427997933</v>
      </c>
      <c r="AD384">
        <v>7085.2582930434364</v>
      </c>
      <c r="AE384">
        <v>6558.5700706245498</v>
      </c>
      <c r="AF384">
        <v>6916.1354115053873</v>
      </c>
      <c r="AG384">
        <v>5739.0507263719819</v>
      </c>
      <c r="AH384">
        <v>5801.9062045097489</v>
      </c>
      <c r="AI384">
        <v>5812.3258649201753</v>
      </c>
      <c r="AJ384">
        <v>5163.9493248482331</v>
      </c>
      <c r="AK384">
        <v>6712.679101243014</v>
      </c>
      <c r="AL384">
        <v>7057.1778227383675</v>
      </c>
      <c r="AM384">
        <v>7774.8958142070569</v>
      </c>
      <c r="AN384">
        <v>7180.1102888515143</v>
      </c>
      <c r="AO384">
        <v>6823.8720872054892</v>
      </c>
      <c r="AP384">
        <v>7262.3354585035331</v>
      </c>
      <c r="AQ384">
        <v>6743.8940336513069</v>
      </c>
      <c r="AR384">
        <v>7107.8746522576766</v>
      </c>
      <c r="AS384">
        <v>5936.3080108367394</v>
      </c>
      <c r="AT384">
        <v>6004.9203778147948</v>
      </c>
      <c r="AU384">
        <v>6022.3234172839511</v>
      </c>
      <c r="AV384">
        <v>5382.6792392231573</v>
      </c>
      <c r="AW384">
        <v>6941.8161114113673</v>
      </c>
      <c r="AX384">
        <v>7297.8270734102171</v>
      </c>
      <c r="AY384">
        <v>8027.3619525117865</v>
      </c>
      <c r="AZ384">
        <v>7443.9621656403169</v>
      </c>
      <c r="BA384">
        <v>7098.2160261491481</v>
      </c>
      <c r="BB384">
        <v>7546.153632511825</v>
      </c>
      <c r="BC384">
        <v>7036.3182401491958</v>
      </c>
      <c r="BD384">
        <v>7408.3258239964371</v>
      </c>
      <c r="BE384">
        <v>6244.5008402480198</v>
      </c>
      <c r="BF384">
        <v>6320.7804655443279</v>
      </c>
      <c r="BG384">
        <v>6345.8792719773883</v>
      </c>
      <c r="BH384">
        <v>5713.978247729493</v>
      </c>
      <c r="BI384">
        <v>7280.8868314853244</v>
      </c>
      <c r="BJ384">
        <v>7644.6846748037369</v>
      </c>
      <c r="BK384">
        <v>8382.0380178698397</v>
      </c>
      <c r="BL384">
        <v>7806.5357644156047</v>
      </c>
      <c r="BM384">
        <v>7468.8267157993541</v>
      </c>
      <c r="BN384">
        <v>7924.9845129302194</v>
      </c>
      <c r="BO384">
        <v>7423.5455192424452</v>
      </c>
      <c r="BP384">
        <v>7804.0398129810146</v>
      </c>
      <c r="BQ384">
        <v>6648.6123512431341</v>
      </c>
      <c r="BR384">
        <v>6732.9364723636536</v>
      </c>
      <c r="BS384">
        <v>6765.4202202077877</v>
      </c>
      <c r="BT384">
        <v>6139.97222564413</v>
      </c>
      <c r="BU384">
        <v>7712.2666697082568</v>
      </c>
      <c r="BV384">
        <v>8080.4890511032318</v>
      </c>
      <c r="BW384">
        <v>8821.7173695539532</v>
      </c>
      <c r="BX384">
        <v>8250.2425369200282</v>
      </c>
      <c r="BY384">
        <v>7917.578844406331</v>
      </c>
      <c r="BZ384">
        <v>8380.5956032694266</v>
      </c>
      <c r="CA384">
        <v>7888.2615510066262</v>
      </c>
      <c r="CB384">
        <v>8279.925624288604</v>
      </c>
      <c r="CC384">
        <v>7136.8300845799313</v>
      </c>
      <c r="CD384">
        <v>7233.1476776480622</v>
      </c>
      <c r="CE384">
        <v>7275.4963276588423</v>
      </c>
      <c r="CF384">
        <v>6656.2333601856353</v>
      </c>
      <c r="CG384">
        <v>8230.1051839352604</v>
      </c>
      <c r="CH384">
        <v>8595.4670107098464</v>
      </c>
      <c r="CI384">
        <v>9330.7072188169077</v>
      </c>
      <c r="CJ384">
        <v>8751.9384357053023</v>
      </c>
      <c r="CK384">
        <v>8413.6256382971314</v>
      </c>
      <c r="CL384">
        <v>8877.2480454381512</v>
      </c>
      <c r="CM384">
        <v>8390.5775593759554</v>
      </c>
      <c r="CN384">
        <v>8801.63083935123</v>
      </c>
      <c r="CO384">
        <v>7687.3988177813817</v>
      </c>
      <c r="CP384">
        <v>7811.9673123632183</v>
      </c>
      <c r="CQ384">
        <v>7920.7694929878935</v>
      </c>
      <c r="CR384">
        <v>7292.1707050293171</v>
      </c>
      <c r="CS384">
        <v>8828.970104320204</v>
      </c>
      <c r="CT384">
        <v>9474.6095070857646</v>
      </c>
      <c r="CU384">
        <v>9434.4654703449014</v>
      </c>
      <c r="CV384">
        <v>-1</v>
      </c>
      <c r="CW384">
        <f>'conditional forecasts_6'!CW384</f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f>'conditional forecasts_6'!CW385</f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23425.096745519018</v>
      </c>
      <c r="E386">
        <v>25655.309102795185</v>
      </c>
      <c r="F386">
        <v>28271.42187001487</v>
      </c>
      <c r="G386">
        <v>27964.367431148654</v>
      </c>
      <c r="H386">
        <v>27100.681932490559</v>
      </c>
      <c r="I386">
        <v>27335.935424764335</v>
      </c>
      <c r="J386">
        <v>25193.219172193654</v>
      </c>
      <c r="K386">
        <v>24830.956576232991</v>
      </c>
      <c r="L386">
        <v>24396.297310158188</v>
      </c>
      <c r="M386">
        <v>22223.235511827763</v>
      </c>
      <c r="N386">
        <v>23161.973723947252</v>
      </c>
      <c r="O386">
        <v>21232.013756800156</v>
      </c>
      <c r="P386">
        <v>25938.559599644686</v>
      </c>
      <c r="Q386">
        <v>27309.123570196665</v>
      </c>
      <c r="R386">
        <v>30144.702193639099</v>
      </c>
      <c r="S386">
        <v>29793.409271931116</v>
      </c>
      <c r="T386">
        <v>28679.646254906958</v>
      </c>
      <c r="U386">
        <v>28527.716904605557</v>
      </c>
      <c r="V386">
        <v>26075.209439164042</v>
      </c>
      <c r="W386">
        <v>25593.788172018831</v>
      </c>
      <c r="X386">
        <v>25295.455987244</v>
      </c>
      <c r="Y386">
        <v>23508.838392847127</v>
      </c>
      <c r="Z386">
        <v>24936.305604409612</v>
      </c>
      <c r="AA386">
        <v>23435.891376872551</v>
      </c>
      <c r="AB386">
        <v>28408.174195780419</v>
      </c>
      <c r="AC386">
        <v>29846.438396321719</v>
      </c>
      <c r="AD386">
        <v>32592.280175803862</v>
      </c>
      <c r="AE386">
        <v>32078.848316322059</v>
      </c>
      <c r="AF386">
        <v>30814.091751455919</v>
      </c>
      <c r="AG386">
        <v>30575.262610489484</v>
      </c>
      <c r="AH386">
        <v>28114.950946865654</v>
      </c>
      <c r="AI386">
        <v>27690.711952420221</v>
      </c>
      <c r="AJ386">
        <v>27487.743256701469</v>
      </c>
      <c r="AK386">
        <v>25809.260039675268</v>
      </c>
      <c r="AL386">
        <v>27340.327406155811</v>
      </c>
      <c r="AM386">
        <v>25930.139126501497</v>
      </c>
      <c r="AN386">
        <v>30975.988039295145</v>
      </c>
      <c r="AO386">
        <v>32470.381669369403</v>
      </c>
      <c r="AP386">
        <v>35255.399040783494</v>
      </c>
      <c r="AQ386">
        <v>34766.323530684254</v>
      </c>
      <c r="AR386">
        <v>33515.537544646548</v>
      </c>
      <c r="AS386">
        <v>33286.758520171301</v>
      </c>
      <c r="AT386">
        <v>30839.61641222638</v>
      </c>
      <c r="AU386">
        <v>30437.240812648743</v>
      </c>
      <c r="AV386">
        <v>30267.318359139903</v>
      </c>
      <c r="AW386">
        <v>28632.01144609839</v>
      </c>
      <c r="AX386">
        <v>30212.609607443675</v>
      </c>
      <c r="AY386">
        <v>28853.434166954787</v>
      </c>
      <c r="AZ386">
        <v>33947.504831234546</v>
      </c>
      <c r="BA386">
        <v>35484.788642449697</v>
      </c>
      <c r="BB386">
        <v>38306.847839103299</v>
      </c>
      <c r="BC386">
        <v>37850.02989525289</v>
      </c>
      <c r="BD386">
        <v>36628.539464811663</v>
      </c>
      <c r="BE386">
        <v>36427.866393318633</v>
      </c>
      <c r="BF386">
        <v>34008.843206610007</v>
      </c>
      <c r="BG386">
        <v>33635.087574582401</v>
      </c>
      <c r="BH386">
        <v>33494.220102701336</v>
      </c>
      <c r="BI386">
        <v>31888.097568149122</v>
      </c>
      <c r="BJ386">
        <v>33497.779060449786</v>
      </c>
      <c r="BK386">
        <v>32167.637380487897</v>
      </c>
      <c r="BL386">
        <v>37291.075880525328</v>
      </c>
      <c r="BM386">
        <v>38858.672997070003</v>
      </c>
      <c r="BN386">
        <v>41712.606440400734</v>
      </c>
      <c r="BO386">
        <v>41289.556821119368</v>
      </c>
      <c r="BP386">
        <v>40103.501826279185</v>
      </c>
      <c r="BQ386">
        <v>39938.956695309556</v>
      </c>
      <c r="BR386">
        <v>37555.017646652181</v>
      </c>
      <c r="BS386">
        <v>37213.032759408452</v>
      </c>
      <c r="BT386">
        <v>37098.318254558239</v>
      </c>
      <c r="BU386">
        <v>35511.114460569588</v>
      </c>
      <c r="BV386">
        <v>37132.352210852754</v>
      </c>
      <c r="BW386">
        <v>35808.389810490306</v>
      </c>
      <c r="BX386">
        <v>40936.871609214766</v>
      </c>
      <c r="BY386">
        <v>42514.292270126578</v>
      </c>
      <c r="BZ386">
        <v>45389.060095054869</v>
      </c>
      <c r="CA386">
        <v>45002.462886737419</v>
      </c>
      <c r="CB386">
        <v>43869.450901621974</v>
      </c>
      <c r="CC386">
        <v>43770.52401572057</v>
      </c>
      <c r="CD386">
        <v>41455.743372426346</v>
      </c>
      <c r="CE386">
        <v>41174.073883458652</v>
      </c>
      <c r="CF386">
        <v>41098.104769158133</v>
      </c>
      <c r="CG386">
        <v>39518.639166128778</v>
      </c>
      <c r="CH386">
        <v>41113.261720154333</v>
      </c>
      <c r="CI386">
        <v>39733.141698302701</v>
      </c>
      <c r="CJ386">
        <v>44789.727392832239</v>
      </c>
      <c r="CK386">
        <v>46297.638217341344</v>
      </c>
      <c r="CL386">
        <v>49129.851016154498</v>
      </c>
      <c r="CM386">
        <v>48760.365376314163</v>
      </c>
      <c r="CN386">
        <v>47705.115630716587</v>
      </c>
      <c r="CO386">
        <v>47763.285465510635</v>
      </c>
      <c r="CP386">
        <v>45695.386491030862</v>
      </c>
      <c r="CQ386">
        <v>45624.088837098483</v>
      </c>
      <c r="CR386">
        <v>45878.984748772702</v>
      </c>
      <c r="CS386">
        <v>44282.736372053128</v>
      </c>
      <c r="CT386">
        <v>45353.852231048601</v>
      </c>
      <c r="CU386">
        <v>45044.021933226832</v>
      </c>
      <c r="CV386">
        <v>1</v>
      </c>
      <c r="CW386">
        <f>'conditional forecasts_6'!CW386</f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f>'conditional forecasts_6'!CW387</f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26343.701851588838</v>
      </c>
      <c r="E388">
        <v>26980.546285787539</v>
      </c>
      <c r="F388">
        <v>28872.156373783735</v>
      </c>
      <c r="G388">
        <v>27391.370687430845</v>
      </c>
      <c r="H388">
        <v>28187.222222373541</v>
      </c>
      <c r="I388">
        <v>25315.406648465381</v>
      </c>
      <c r="J388">
        <v>24985.152961757536</v>
      </c>
      <c r="K388">
        <v>25132.222340573982</v>
      </c>
      <c r="L388">
        <v>23049.37087158463</v>
      </c>
      <c r="M388">
        <v>26326.696319790091</v>
      </c>
      <c r="N388">
        <v>27125.37691381804</v>
      </c>
      <c r="O388">
        <v>27767.474539171155</v>
      </c>
      <c r="P388">
        <v>27775.866510225504</v>
      </c>
      <c r="Q388">
        <v>27303.719868014305</v>
      </c>
      <c r="R388">
        <v>29467.127679643294</v>
      </c>
      <c r="S388">
        <v>27719.153371369041</v>
      </c>
      <c r="T388">
        <v>28362.814210821114</v>
      </c>
      <c r="U388">
        <v>25377.464422640296</v>
      </c>
      <c r="V388">
        <v>24863.523075479017</v>
      </c>
      <c r="W388">
        <v>24929.530965705548</v>
      </c>
      <c r="X388">
        <v>22926.448489062925</v>
      </c>
      <c r="Y388">
        <v>26436.259644236394</v>
      </c>
      <c r="Z388">
        <v>27572.628380850707</v>
      </c>
      <c r="AA388">
        <v>28551.673974791298</v>
      </c>
      <c r="AB388">
        <v>28811.905456054268</v>
      </c>
      <c r="AC388">
        <v>28468.111713425969</v>
      </c>
      <c r="AD388">
        <v>30648.918862191094</v>
      </c>
      <c r="AE388">
        <v>28853.366921983627</v>
      </c>
      <c r="AF388">
        <v>29438.971007606255</v>
      </c>
      <c r="AG388">
        <v>26425.727600191334</v>
      </c>
      <c r="AH388">
        <v>25931.469212926029</v>
      </c>
      <c r="AI388">
        <v>26061.533035039582</v>
      </c>
      <c r="AJ388">
        <v>24152.022400698959</v>
      </c>
      <c r="AK388">
        <v>27767.923939138971</v>
      </c>
      <c r="AL388">
        <v>29010.034938030632</v>
      </c>
      <c r="AM388">
        <v>30087.276149928228</v>
      </c>
      <c r="AN388">
        <v>30435.155092251527</v>
      </c>
      <c r="AO388">
        <v>30167.600875991062</v>
      </c>
      <c r="AP388">
        <v>32413.340285290964</v>
      </c>
      <c r="AQ388">
        <v>30672.404887174293</v>
      </c>
      <c r="AR388">
        <v>31304.605856909962</v>
      </c>
      <c r="AS388">
        <v>28333.605036593341</v>
      </c>
      <c r="AT388">
        <v>27881.606374734183</v>
      </c>
      <c r="AU388">
        <v>28057.845297967448</v>
      </c>
      <c r="AV388">
        <v>26200.711724621651</v>
      </c>
      <c r="AW388">
        <v>29875.307203043052</v>
      </c>
      <c r="AX388">
        <v>31180.613746702002</v>
      </c>
      <c r="AY388">
        <v>32322.675728561215</v>
      </c>
      <c r="AZ388">
        <v>32734.136231985292</v>
      </c>
      <c r="BA388">
        <v>32526.915621735101</v>
      </c>
      <c r="BB388">
        <v>34828.948785078566</v>
      </c>
      <c r="BC388">
        <v>33140.562981384857</v>
      </c>
      <c r="BD388">
        <v>33822.513279807245</v>
      </c>
      <c r="BE388">
        <v>30899.550391012563</v>
      </c>
      <c r="BF388">
        <v>30494.742545786146</v>
      </c>
      <c r="BG388">
        <v>30717.816325330678</v>
      </c>
      <c r="BH388">
        <v>28907.330153314713</v>
      </c>
      <c r="BI388">
        <v>32628.392658144163</v>
      </c>
      <c r="BJ388">
        <v>33980.002815034954</v>
      </c>
      <c r="BK388">
        <v>35168.339585658789</v>
      </c>
      <c r="BL388">
        <v>35626.311010677789</v>
      </c>
      <c r="BM388">
        <v>35466.156369751508</v>
      </c>
      <c r="BN388">
        <v>37816.047099868956</v>
      </c>
      <c r="BO388">
        <v>36176.308095640095</v>
      </c>
      <c r="BP388">
        <v>36907.319306976715</v>
      </c>
      <c r="BQ388">
        <v>34033.016123195404</v>
      </c>
      <c r="BR388">
        <v>33675.253346169142</v>
      </c>
      <c r="BS388">
        <v>33942.33253980783</v>
      </c>
      <c r="BT388">
        <v>32171.517353507188</v>
      </c>
      <c r="BU388">
        <v>35927.211834921422</v>
      </c>
      <c r="BV388">
        <v>37308.775056890117</v>
      </c>
      <c r="BW388">
        <v>38524.127125090956</v>
      </c>
      <c r="BX388">
        <v>39009.268153852303</v>
      </c>
      <c r="BY388">
        <v>38880.361375293243</v>
      </c>
      <c r="BZ388">
        <v>41269.326595309685</v>
      </c>
      <c r="CA388">
        <v>39678.744800004199</v>
      </c>
      <c r="CB388">
        <v>40468.561874631254</v>
      </c>
      <c r="CC388">
        <v>37658.96560583372</v>
      </c>
      <c r="CD388">
        <v>37365.153265388864</v>
      </c>
      <c r="CE388">
        <v>37687.221362853888</v>
      </c>
      <c r="CF388">
        <v>35955.004485335936</v>
      </c>
      <c r="CG388">
        <v>39728.209471569906</v>
      </c>
      <c r="CH388">
        <v>41106.265990941203</v>
      </c>
      <c r="CI388">
        <v>42302.389554688663</v>
      </c>
      <c r="CJ388">
        <v>42761.772929158011</v>
      </c>
      <c r="CK388">
        <v>42612.951377308098</v>
      </c>
      <c r="CL388">
        <v>45007.248406556537</v>
      </c>
      <c r="CM388">
        <v>43451.094670898194</v>
      </c>
      <c r="CN388">
        <v>44326.72710647362</v>
      </c>
      <c r="CO388">
        <v>41648.970515244837</v>
      </c>
      <c r="CP388">
        <v>41509.354911063172</v>
      </c>
      <c r="CQ388">
        <v>42064.54945581143</v>
      </c>
      <c r="CR388">
        <v>40435.440912490725</v>
      </c>
      <c r="CS388">
        <v>44044.360283234942</v>
      </c>
      <c r="CT388">
        <v>46046.865356222326</v>
      </c>
      <c r="CU388">
        <v>45541.663872908946</v>
      </c>
      <c r="CV388">
        <v>-1</v>
      </c>
      <c r="CW388">
        <f>'conditional forecasts_6'!CW388</f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f>'conditional forecasts_6'!CW389</f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14722.345199265459</v>
      </c>
      <c r="E390">
        <v>16054.929319668265</v>
      </c>
      <c r="F390">
        <v>16965.314418126971</v>
      </c>
      <c r="G390">
        <v>16809.106083879506</v>
      </c>
      <c r="H390">
        <v>16358.111292153735</v>
      </c>
      <c r="I390">
        <v>16375.025473859823</v>
      </c>
      <c r="J390">
        <v>15683.250559708853</v>
      </c>
      <c r="K390">
        <v>15587.818916872344</v>
      </c>
      <c r="L390">
        <v>15583.697151808177</v>
      </c>
      <c r="M390">
        <v>14867.178788933375</v>
      </c>
      <c r="N390">
        <v>15379.976304752749</v>
      </c>
      <c r="O390">
        <v>14539.075110366128</v>
      </c>
      <c r="P390">
        <v>16276.650435522548</v>
      </c>
      <c r="Q390">
        <v>16889.808520965285</v>
      </c>
      <c r="R390">
        <v>17993.885243277768</v>
      </c>
      <c r="S390">
        <v>17784.280640469507</v>
      </c>
      <c r="T390">
        <v>17228.567603871183</v>
      </c>
      <c r="U390">
        <v>17071.836569835752</v>
      </c>
      <c r="V390">
        <v>16261.440016065077</v>
      </c>
      <c r="W390">
        <v>16145.326367136206</v>
      </c>
      <c r="X390">
        <v>16232.490034830163</v>
      </c>
      <c r="Y390">
        <v>15712.49892226464</v>
      </c>
      <c r="Z390">
        <v>16453.829454867577</v>
      </c>
      <c r="AA390">
        <v>15799.727088479551</v>
      </c>
      <c r="AB390">
        <v>17640.480862111363</v>
      </c>
      <c r="AC390">
        <v>18264.906841147626</v>
      </c>
      <c r="AD390">
        <v>19312.913650250779</v>
      </c>
      <c r="AE390">
        <v>19022.01615943501</v>
      </c>
      <c r="AF390">
        <v>18398.009390451974</v>
      </c>
      <c r="AG390">
        <v>18207.820410774402</v>
      </c>
      <c r="AH390">
        <v>17402.478586740799</v>
      </c>
      <c r="AI390">
        <v>17320.778844430984</v>
      </c>
      <c r="AJ390">
        <v>17457.846540040799</v>
      </c>
      <c r="AK390">
        <v>16991.121669983491</v>
      </c>
      <c r="AL390">
        <v>17781.407590953389</v>
      </c>
      <c r="AM390">
        <v>17168.48508298862</v>
      </c>
      <c r="AN390">
        <v>19041.78797316891</v>
      </c>
      <c r="AO390">
        <v>19690.376712521691</v>
      </c>
      <c r="AP390">
        <v>20754.905327743007</v>
      </c>
      <c r="AQ390">
        <v>20474.303375331612</v>
      </c>
      <c r="AR390">
        <v>19856.703841097682</v>
      </c>
      <c r="AS390">
        <v>19672.11155418817</v>
      </c>
      <c r="AT390">
        <v>18874.673039895464</v>
      </c>
      <c r="AU390">
        <v>18805.435057293995</v>
      </c>
      <c r="AV390">
        <v>18960.259441364808</v>
      </c>
      <c r="AW390">
        <v>18515.719383063111</v>
      </c>
      <c r="AX390">
        <v>19330.626979808534</v>
      </c>
      <c r="AY390">
        <v>18742.442770300197</v>
      </c>
      <c r="AZ390">
        <v>20638.716482852429</v>
      </c>
      <c r="BA390">
        <v>21307.521114195049</v>
      </c>
      <c r="BB390">
        <v>22389.477598934569</v>
      </c>
      <c r="BC390">
        <v>22124.170613302162</v>
      </c>
      <c r="BD390">
        <v>21520.666038109666</v>
      </c>
      <c r="BE390">
        <v>21349.807545765703</v>
      </c>
      <c r="BF390">
        <v>20566.26877694466</v>
      </c>
      <c r="BG390">
        <v>20511.274027298052</v>
      </c>
      <c r="BH390">
        <v>20680.610411387679</v>
      </c>
      <c r="BI390">
        <v>20250.680674847459</v>
      </c>
      <c r="BJ390">
        <v>21080.175186669403</v>
      </c>
      <c r="BK390">
        <v>20506.567754548272</v>
      </c>
      <c r="BL390">
        <v>22417.56772152309</v>
      </c>
      <c r="BM390">
        <v>23101.496728106617</v>
      </c>
      <c r="BN390">
        <v>24199.207861989729</v>
      </c>
      <c r="BO390">
        <v>23950.376065665165</v>
      </c>
      <c r="BP390">
        <v>23363.903284256921</v>
      </c>
      <c r="BQ390">
        <v>23210.150943025299</v>
      </c>
      <c r="BR390">
        <v>22443.009341126002</v>
      </c>
      <c r="BS390">
        <v>22402.740962557604</v>
      </c>
      <c r="BT390">
        <v>22584.224556944133</v>
      </c>
      <c r="BU390">
        <v>22163.320815493156</v>
      </c>
      <c r="BV390">
        <v>22998.868342784444</v>
      </c>
      <c r="BW390">
        <v>22429.404600934631</v>
      </c>
      <c r="BX390">
        <v>24344.616836043802</v>
      </c>
      <c r="BY390">
        <v>25035.402723675423</v>
      </c>
      <c r="BZ390">
        <v>26145.153619539848</v>
      </c>
      <c r="CA390">
        <v>25915.200540146048</v>
      </c>
      <c r="CB390">
        <v>25354.397323687059</v>
      </c>
      <c r="CC390">
        <v>25230.874109556702</v>
      </c>
      <c r="CD390">
        <v>24494.230158956489</v>
      </c>
      <c r="CE390">
        <v>24479.2456081528</v>
      </c>
      <c r="CF390">
        <v>24675.523526476052</v>
      </c>
      <c r="CG390">
        <v>24255.458382277473</v>
      </c>
      <c r="CH390">
        <v>25077.379866709794</v>
      </c>
      <c r="CI390">
        <v>24482.98817329013</v>
      </c>
      <c r="CJ390">
        <v>26368.736693583651</v>
      </c>
      <c r="CK390">
        <v>27034.151837841182</v>
      </c>
      <c r="CL390">
        <v>28132.763526311675</v>
      </c>
      <c r="CM390">
        <v>27919.125914180862</v>
      </c>
      <c r="CN390">
        <v>27401.970001562775</v>
      </c>
      <c r="CO390">
        <v>27352.088616826699</v>
      </c>
      <c r="CP390">
        <v>26723.596208973562</v>
      </c>
      <c r="CQ390">
        <v>26802.929795490309</v>
      </c>
      <c r="CR390">
        <v>27107.990089963845</v>
      </c>
      <c r="CS390">
        <v>26704.558084464683</v>
      </c>
      <c r="CT390">
        <v>27271.34414776347</v>
      </c>
      <c r="CU390">
        <v>27056.988195883387</v>
      </c>
      <c r="CV390">
        <v>1</v>
      </c>
      <c r="CW390">
        <f>'conditional forecasts_6'!CW390</f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f>'conditional forecasts_6'!CW391</f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17586.081608893412</v>
      </c>
      <c r="E392">
        <v>17310.244155235694</v>
      </c>
      <c r="F392">
        <v>18191.369124500859</v>
      </c>
      <c r="G392">
        <v>16831.267053200983</v>
      </c>
      <c r="H392">
        <v>17622.900866022435</v>
      </c>
      <c r="I392">
        <v>15737.137643588783</v>
      </c>
      <c r="J392">
        <v>15644.743613676437</v>
      </c>
      <c r="K392">
        <v>15721.979368219405</v>
      </c>
      <c r="L392">
        <v>14657.577522822405</v>
      </c>
      <c r="M392">
        <v>16890.750438712275</v>
      </c>
      <c r="N392">
        <v>17387.342035019275</v>
      </c>
      <c r="O392">
        <v>18310.521348299248</v>
      </c>
      <c r="P392">
        <v>18452.705372827259</v>
      </c>
      <c r="Q392">
        <v>17489.775052047291</v>
      </c>
      <c r="R392">
        <v>18472.623264352515</v>
      </c>
      <c r="S392">
        <v>16990.39945813853</v>
      </c>
      <c r="T392">
        <v>17694.051626004839</v>
      </c>
      <c r="U392">
        <v>15754.697907924918</v>
      </c>
      <c r="V392">
        <v>15542.096541424347</v>
      </c>
      <c r="W392">
        <v>15572.391101715002</v>
      </c>
      <c r="X392">
        <v>14552.66380965021</v>
      </c>
      <c r="Y392">
        <v>16923.681265869716</v>
      </c>
      <c r="Z392">
        <v>17618.488824590546</v>
      </c>
      <c r="AA392">
        <v>18735.578694753778</v>
      </c>
      <c r="AB392">
        <v>19016.310707906687</v>
      </c>
      <c r="AC392">
        <v>18115.487265413594</v>
      </c>
      <c r="AD392">
        <v>19093.885331838897</v>
      </c>
      <c r="AE392">
        <v>17570.932376588644</v>
      </c>
      <c r="AF392">
        <v>18231.805186193138</v>
      </c>
      <c r="AG392">
        <v>16272.082154111689</v>
      </c>
      <c r="AH392">
        <v>16070.713822275415</v>
      </c>
      <c r="AI392">
        <v>16140.118188493605</v>
      </c>
      <c r="AJ392">
        <v>15176.820974641805</v>
      </c>
      <c r="AK392">
        <v>17610.413916899586</v>
      </c>
      <c r="AL392">
        <v>18365.998896389829</v>
      </c>
      <c r="AM392">
        <v>19538.080688580376</v>
      </c>
      <c r="AN392">
        <v>19866.798923574017</v>
      </c>
      <c r="AO392">
        <v>19007.008301028312</v>
      </c>
      <c r="AP392">
        <v>20019.951043675272</v>
      </c>
      <c r="AQ392">
        <v>18525.862155420848</v>
      </c>
      <c r="AR392">
        <v>19211.358336188932</v>
      </c>
      <c r="AS392">
        <v>17274.184971052939</v>
      </c>
      <c r="AT392">
        <v>17095.826647893155</v>
      </c>
      <c r="AU392">
        <v>17190.913105984462</v>
      </c>
      <c r="AV392">
        <v>16257.189202108382</v>
      </c>
      <c r="AW392">
        <v>18724.158131436609</v>
      </c>
      <c r="AX392">
        <v>19515.700455211645</v>
      </c>
      <c r="AY392">
        <v>20724.517051235583</v>
      </c>
      <c r="AZ392">
        <v>21089.019520351554</v>
      </c>
      <c r="BA392">
        <v>20262.910073640625</v>
      </c>
      <c r="BB392">
        <v>21307.045513790963</v>
      </c>
      <c r="BC392">
        <v>19841.931788269671</v>
      </c>
      <c r="BD392">
        <v>20554.821108548716</v>
      </c>
      <c r="BE392">
        <v>18644.143068674821</v>
      </c>
      <c r="BF392">
        <v>18491.89585998025</v>
      </c>
      <c r="BG392">
        <v>18612.977300612689</v>
      </c>
      <c r="BH392">
        <v>17705.202926577389</v>
      </c>
      <c r="BI392">
        <v>20198.059717733468</v>
      </c>
      <c r="BJ392">
        <v>21015.433213654513</v>
      </c>
      <c r="BK392">
        <v>22250.111690719968</v>
      </c>
      <c r="BL392">
        <v>22640.674999594044</v>
      </c>
      <c r="BM392">
        <v>21841.017890495386</v>
      </c>
      <c r="BN392">
        <v>22912.123960204364</v>
      </c>
      <c r="BO392">
        <v>21474.463273512971</v>
      </c>
      <c r="BP392">
        <v>22215.012839157193</v>
      </c>
      <c r="BQ392">
        <v>20331.657899056558</v>
      </c>
      <c r="BR392">
        <v>20205.625150959262</v>
      </c>
      <c r="BS392">
        <v>20350.945925537206</v>
      </c>
      <c r="BT392">
        <v>19464.697929524569</v>
      </c>
      <c r="BU392">
        <v>21976.044289572703</v>
      </c>
      <c r="BV392">
        <v>22809.236980764363</v>
      </c>
      <c r="BW392">
        <v>24058.279395439058</v>
      </c>
      <c r="BX392">
        <v>24463.74472636167</v>
      </c>
      <c r="BY392">
        <v>23681.927583110868</v>
      </c>
      <c r="BZ392">
        <v>24775.965490520379</v>
      </c>
      <c r="CA392">
        <v>23367.437187438962</v>
      </c>
      <c r="CB392">
        <v>24142.705936437163</v>
      </c>
      <c r="CC392">
        <v>22297.040274665349</v>
      </c>
      <c r="CD392">
        <v>22207.400853439587</v>
      </c>
      <c r="CE392">
        <v>22382.829112487751</v>
      </c>
      <c r="CF392">
        <v>21516.112641751344</v>
      </c>
      <c r="CG392">
        <v>24033.994652966343</v>
      </c>
      <c r="CH392">
        <v>24861.25868401385</v>
      </c>
      <c r="CI392">
        <v>26095.703256195142</v>
      </c>
      <c r="CJ392">
        <v>26483.845428115863</v>
      </c>
      <c r="CK392">
        <v>25689.992633858405</v>
      </c>
      <c r="CL392">
        <v>26789.081859638478</v>
      </c>
      <c r="CM392">
        <v>25405.02743373339</v>
      </c>
      <c r="CN392">
        <v>26235.906480712212</v>
      </c>
      <c r="CO392">
        <v>24475.182016181399</v>
      </c>
      <c r="CP392">
        <v>24475.901530820072</v>
      </c>
      <c r="CQ392">
        <v>24790.595311911449</v>
      </c>
      <c r="CR392">
        <v>23967.676137052942</v>
      </c>
      <c r="CS392">
        <v>26367.467250273839</v>
      </c>
      <c r="CT392">
        <v>27565.962665804502</v>
      </c>
      <c r="CU392">
        <v>27802.009488959746</v>
      </c>
      <c r="CV392">
        <v>-1</v>
      </c>
      <c r="CW392">
        <f>'conditional forecasts_6'!CW392</f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f>'conditional forecasts_6'!CW393</f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1808.8158048588848</v>
      </c>
      <c r="E394">
        <v>1855.1915370042707</v>
      </c>
      <c r="F394">
        <v>1852.0514949285634</v>
      </c>
      <c r="G394">
        <v>1831.8595459269163</v>
      </c>
      <c r="H394">
        <v>1770.2774530302763</v>
      </c>
      <c r="I394">
        <v>1744.3790255225165</v>
      </c>
      <c r="J394">
        <v>1603.4515847027803</v>
      </c>
      <c r="K394">
        <v>1565.4301390893515</v>
      </c>
      <c r="L394">
        <v>1595.4469305342236</v>
      </c>
      <c r="M394">
        <v>1538.9576976929459</v>
      </c>
      <c r="N394">
        <v>1686.8848505133858</v>
      </c>
      <c r="O394">
        <v>1768.0427595352021</v>
      </c>
      <c r="P394">
        <v>1908.2941795415736</v>
      </c>
      <c r="Q394">
        <v>1894.4875421747156</v>
      </c>
      <c r="R394">
        <v>1894.6012296155823</v>
      </c>
      <c r="S394">
        <v>1883.0655577027501</v>
      </c>
      <c r="T394">
        <v>1805.4436355884695</v>
      </c>
      <c r="U394">
        <v>1761.1637140494186</v>
      </c>
      <c r="V394">
        <v>1605.0877458204923</v>
      </c>
      <c r="W394">
        <v>1560.9110142894917</v>
      </c>
      <c r="X394">
        <v>1599.6859547406439</v>
      </c>
      <c r="Y394">
        <v>1565.6420702223472</v>
      </c>
      <c r="Z394">
        <v>1741.6877261072777</v>
      </c>
      <c r="AA394">
        <v>1847.1533845694189</v>
      </c>
      <c r="AB394">
        <v>2001.5481207362495</v>
      </c>
      <c r="AC394">
        <v>1990.0309719760653</v>
      </c>
      <c r="AD394">
        <v>1983.364712138934</v>
      </c>
      <c r="AE394">
        <v>1961.3047388148379</v>
      </c>
      <c r="AF394">
        <v>1874.499105333053</v>
      </c>
      <c r="AG394">
        <v>1825.4335870367731</v>
      </c>
      <c r="AH394">
        <v>1669.6082619643605</v>
      </c>
      <c r="AI394">
        <v>1629.5807435438692</v>
      </c>
      <c r="AJ394">
        <v>1674.5687033774116</v>
      </c>
      <c r="AK394">
        <v>1647.165506559139</v>
      </c>
      <c r="AL394">
        <v>1829.254742801751</v>
      </c>
      <c r="AM394">
        <v>1939.7400750552029</v>
      </c>
      <c r="AN394">
        <v>2098.0690709128576</v>
      </c>
      <c r="AO394">
        <v>2089.4734503647351</v>
      </c>
      <c r="AP394">
        <v>2084.8213699858084</v>
      </c>
      <c r="AQ394">
        <v>2064.0246403913802</v>
      </c>
      <c r="AR394">
        <v>1977.9875604373017</v>
      </c>
      <c r="AS394">
        <v>1929.5514112247033</v>
      </c>
      <c r="AT394">
        <v>1774.5975819254695</v>
      </c>
      <c r="AU394">
        <v>1735.9784620370317</v>
      </c>
      <c r="AV394">
        <v>1783.0288009848289</v>
      </c>
      <c r="AW394">
        <v>1758.2570212135558</v>
      </c>
      <c r="AX394">
        <v>1943.3101645732277</v>
      </c>
      <c r="AY394">
        <v>2056.8010579633333</v>
      </c>
      <c r="AZ394">
        <v>2217.9318759339553</v>
      </c>
      <c r="BA394">
        <v>2211.7986044989311</v>
      </c>
      <c r="BB394">
        <v>2209.2560558721552</v>
      </c>
      <c r="BC394">
        <v>2190.2941605249912</v>
      </c>
      <c r="BD394">
        <v>2105.9347370347887</v>
      </c>
      <c r="BE394">
        <v>2059.1270998384862</v>
      </c>
      <c r="BF394">
        <v>1905.8216149299524</v>
      </c>
      <c r="BG394">
        <v>1868.8946078661088</v>
      </c>
      <c r="BH394">
        <v>1917.6718785894832</v>
      </c>
      <c r="BI394">
        <v>1894.6402813148513</v>
      </c>
      <c r="BJ394">
        <v>2081.4314482061882</v>
      </c>
      <c r="BK394">
        <v>2196.6600594379206</v>
      </c>
      <c r="BL394">
        <v>2359.5487212012326</v>
      </c>
      <c r="BM394">
        <v>2355.224998407647</v>
      </c>
      <c r="BN394">
        <v>2354.5730968559442</v>
      </c>
      <c r="BO394">
        <v>2337.5945675776497</v>
      </c>
      <c r="BP394">
        <v>2255.291222195593</v>
      </c>
      <c r="BQ394">
        <v>2210.5527463116177</v>
      </c>
      <c r="BR394">
        <v>2059.2320666504429</v>
      </c>
      <c r="BS394">
        <v>2024.0849207489678</v>
      </c>
      <c r="BT394">
        <v>2074.3216974913562</v>
      </c>
      <c r="BU394">
        <v>2052.3579575281701</v>
      </c>
      <c r="BV394">
        <v>2239.8394263974583</v>
      </c>
      <c r="BW394">
        <v>2355.5100868881136</v>
      </c>
      <c r="BX394">
        <v>2518.8389642517222</v>
      </c>
      <c r="BY394">
        <v>2515.278949790576</v>
      </c>
      <c r="BZ394">
        <v>2516.0387283176251</v>
      </c>
      <c r="CA394">
        <v>2501.3356676266858</v>
      </c>
      <c r="CB394">
        <v>2422.1729693324251</v>
      </c>
      <c r="CC394">
        <v>2381.1640217434206</v>
      </c>
      <c r="CD394">
        <v>2233.622767796372</v>
      </c>
      <c r="CE394">
        <v>2201.611623020262</v>
      </c>
      <c r="CF394">
        <v>2253.6745475735497</v>
      </c>
      <c r="CG394">
        <v>2231.7896566023637</v>
      </c>
      <c r="CH394">
        <v>2417.5375211740093</v>
      </c>
      <c r="CI394">
        <v>2530.0511488732645</v>
      </c>
      <c r="CJ394">
        <v>2689.6408408865277</v>
      </c>
      <c r="CK394">
        <v>2682.7648693861934</v>
      </c>
      <c r="CL394">
        <v>2681.982828453306</v>
      </c>
      <c r="CM394">
        <v>2669.0284893885018</v>
      </c>
      <c r="CN394">
        <v>2594.9503831768816</v>
      </c>
      <c r="CO394">
        <v>2563.1308038145244</v>
      </c>
      <c r="CP394">
        <v>2428.766308687867</v>
      </c>
      <c r="CQ394">
        <v>2408.3771926150052</v>
      </c>
      <c r="CR394">
        <v>2477.6079100617567</v>
      </c>
      <c r="CS394">
        <v>2450.1768909823231</v>
      </c>
      <c r="CT394">
        <v>2616.8466546442396</v>
      </c>
      <c r="CU394">
        <v>2764.0040759855892</v>
      </c>
      <c r="CV394">
        <v>1</v>
      </c>
      <c r="CW394">
        <f>'conditional forecasts_6'!CW394</f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f>'conditional forecasts_6'!CW395</f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1988.3835363782364</v>
      </c>
      <c r="E396">
        <v>1974.6894630262175</v>
      </c>
      <c r="F396">
        <v>2085.150545225204</v>
      </c>
      <c r="G396">
        <v>1832.0616309085688</v>
      </c>
      <c r="H396">
        <v>1860.9847545558994</v>
      </c>
      <c r="I396">
        <v>1615.3070399362903</v>
      </c>
      <c r="J396">
        <v>1556.148560349244</v>
      </c>
      <c r="K396">
        <v>1562.8471982142166</v>
      </c>
      <c r="L396">
        <v>1381.6621152341224</v>
      </c>
      <c r="M396">
        <v>1677.6063526356741</v>
      </c>
      <c r="N396">
        <v>1776.3434486702888</v>
      </c>
      <c r="O396">
        <v>1864.4662807678501</v>
      </c>
      <c r="P396">
        <v>2010.2269805944281</v>
      </c>
      <c r="Q396">
        <v>1927.6404662346622</v>
      </c>
      <c r="R396">
        <v>2056.752466906446</v>
      </c>
      <c r="S396">
        <v>1796.5875924432637</v>
      </c>
      <c r="T396">
        <v>1815.1287521513748</v>
      </c>
      <c r="U396">
        <v>1562.8622706809983</v>
      </c>
      <c r="V396">
        <v>1490.5589073623271</v>
      </c>
      <c r="W396">
        <v>1494.0133676646442</v>
      </c>
      <c r="X396">
        <v>1323.0266925285591</v>
      </c>
      <c r="Y396">
        <v>1640.6667083967959</v>
      </c>
      <c r="Z396">
        <v>1766.6527430467522</v>
      </c>
      <c r="AA396">
        <v>1878.3922186018713</v>
      </c>
      <c r="AB396">
        <v>2037.91779914022</v>
      </c>
      <c r="AC396">
        <v>1957.9468955836637</v>
      </c>
      <c r="AD396">
        <v>2081.4347523395782</v>
      </c>
      <c r="AE396">
        <v>1812.4565368632664</v>
      </c>
      <c r="AF396">
        <v>1823.7587522077895</v>
      </c>
      <c r="AG396">
        <v>1568.6158973016468</v>
      </c>
      <c r="AH396">
        <v>1498.2474792523712</v>
      </c>
      <c r="AI396">
        <v>1507.2420981662001</v>
      </c>
      <c r="AJ396">
        <v>1343.574721024507</v>
      </c>
      <c r="AK396">
        <v>1668.7228354949757</v>
      </c>
      <c r="AL396">
        <v>1801.4642362151289</v>
      </c>
      <c r="AM396">
        <v>1918.8747860684771</v>
      </c>
      <c r="AN396">
        <v>2083.0052073415418</v>
      </c>
      <c r="AO396">
        <v>2006.702124458257</v>
      </c>
      <c r="AP396">
        <v>2133.0566345570373</v>
      </c>
      <c r="AQ396">
        <v>1866.3017019825375</v>
      </c>
      <c r="AR396">
        <v>1879.4155142491318</v>
      </c>
      <c r="AS396">
        <v>1625.9860584889657</v>
      </c>
      <c r="AT396">
        <v>1557.5668884808235</v>
      </c>
      <c r="AU396">
        <v>1569.0019525854168</v>
      </c>
      <c r="AV396">
        <v>1408.3606967388346</v>
      </c>
      <c r="AW396">
        <v>1737.0323200127229</v>
      </c>
      <c r="AX396">
        <v>1873.570735108693</v>
      </c>
      <c r="AY396">
        <v>1994.7827172612824</v>
      </c>
      <c r="AZ396">
        <v>2162.4963316761487</v>
      </c>
      <c r="BA396">
        <v>2089.4395773618871</v>
      </c>
      <c r="BB396">
        <v>2218.6982651462977</v>
      </c>
      <c r="BC396">
        <v>1954.5825952777536</v>
      </c>
      <c r="BD396">
        <v>1970.1812998371549</v>
      </c>
      <c r="BE396">
        <v>1719.1814883603549</v>
      </c>
      <c r="BF396">
        <v>1653.1987960466263</v>
      </c>
      <c r="BG396">
        <v>1667.098815543367</v>
      </c>
      <c r="BH396">
        <v>1508.9449480185631</v>
      </c>
      <c r="BI396">
        <v>1840.1114810473159</v>
      </c>
      <c r="BJ396">
        <v>1979.1443754222259</v>
      </c>
      <c r="BK396">
        <v>2102.8570200944928</v>
      </c>
      <c r="BL396">
        <v>2273.0970609740721</v>
      </c>
      <c r="BM396">
        <v>2202.6162810106412</v>
      </c>
      <c r="BN396">
        <v>2334.5159852290572</v>
      </c>
      <c r="BO396">
        <v>2073.1010044363497</v>
      </c>
      <c r="BP396">
        <v>2091.4245634483514</v>
      </c>
      <c r="BQ396">
        <v>1843.1052302593121</v>
      </c>
      <c r="BR396">
        <v>1779.6633303609892</v>
      </c>
      <c r="BS396">
        <v>1795.8597430741406</v>
      </c>
      <c r="BT396">
        <v>1639.6720883752046</v>
      </c>
      <c r="BU396">
        <v>1972.4431825190634</v>
      </c>
      <c r="BV396">
        <v>2112.775351282568</v>
      </c>
      <c r="BW396">
        <v>2237.6441843240373</v>
      </c>
      <c r="BX396">
        <v>2409.1538146685189</v>
      </c>
      <c r="BY396">
        <v>2340.3567759377574</v>
      </c>
      <c r="BZ396">
        <v>2474.614249463044</v>
      </c>
      <c r="CA396">
        <v>2216.347784976786</v>
      </c>
      <c r="CB396">
        <v>2238.5004549376208</v>
      </c>
      <c r="CC396">
        <v>1994.3249270138099</v>
      </c>
      <c r="CD396">
        <v>1934.7753763729738</v>
      </c>
      <c r="CE396">
        <v>1953.9761810910359</v>
      </c>
      <c r="CF396">
        <v>1799.3903812499211</v>
      </c>
      <c r="CG396">
        <v>2132.1211151454395</v>
      </c>
      <c r="CH396">
        <v>2270.9293799242787</v>
      </c>
      <c r="CI396">
        <v>2393.3590185285948</v>
      </c>
      <c r="CJ396">
        <v>2562.3233795032415</v>
      </c>
      <c r="CK396">
        <v>2491.8595883282387</v>
      </c>
      <c r="CL396">
        <v>2626.7163339135132</v>
      </c>
      <c r="CM396">
        <v>2371.5484654837205</v>
      </c>
      <c r="CN396">
        <v>2400.5299521866968</v>
      </c>
      <c r="CO396">
        <v>2166.6196735855005</v>
      </c>
      <c r="CP396">
        <v>2118.044609309065</v>
      </c>
      <c r="CQ396">
        <v>2154.0447203562644</v>
      </c>
      <c r="CR396">
        <v>2005.0700410772586</v>
      </c>
      <c r="CS396">
        <v>2321.8116200620616</v>
      </c>
      <c r="CT396">
        <v>2501.1605521562624</v>
      </c>
      <c r="CU396">
        <v>2497.8440406820569</v>
      </c>
      <c r="CV396">
        <v>-1</v>
      </c>
      <c r="CW396">
        <f>'conditional forecasts_6'!CW396</f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f>'conditional forecasts_6'!CW397</f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193500.24139009032</v>
      </c>
      <c r="E398">
        <v>212196.12800977059</v>
      </c>
      <c r="F398">
        <v>236613.43516889241</v>
      </c>
      <c r="G398">
        <v>234899.5472445605</v>
      </c>
      <c r="H398">
        <v>229979.13477695076</v>
      </c>
      <c r="I398">
        <v>230119.64591857378</v>
      </c>
      <c r="J398">
        <v>214790.61789603764</v>
      </c>
      <c r="K398">
        <v>212315.43880558328</v>
      </c>
      <c r="L398">
        <v>206004.99532982727</v>
      </c>
      <c r="M398">
        <v>192505.10667942179</v>
      </c>
      <c r="N398">
        <v>198391.66266392148</v>
      </c>
      <c r="O398">
        <v>182048.07626131628</v>
      </c>
      <c r="P398">
        <v>215492.34577558195</v>
      </c>
      <c r="Q398">
        <v>226380.54460466339</v>
      </c>
      <c r="R398">
        <v>250703.76001589088</v>
      </c>
      <c r="S398">
        <v>248231.19813549938</v>
      </c>
      <c r="T398">
        <v>241034.2743984361</v>
      </c>
      <c r="U398">
        <v>238255.81654182379</v>
      </c>
      <c r="V398">
        <v>220533.45389100208</v>
      </c>
      <c r="W398">
        <v>217006.80136527994</v>
      </c>
      <c r="X398">
        <v>211481.77507121617</v>
      </c>
      <c r="Y398">
        <v>200592.0202399168</v>
      </c>
      <c r="Z398">
        <v>209932.82724998979</v>
      </c>
      <c r="AA398">
        <v>196736.45804930272</v>
      </c>
      <c r="AB398">
        <v>232223.96035609589</v>
      </c>
      <c r="AC398">
        <v>243751.48635975074</v>
      </c>
      <c r="AD398">
        <v>267550.90462584893</v>
      </c>
      <c r="AE398">
        <v>263975.71166298119</v>
      </c>
      <c r="AF398">
        <v>255702.34636807127</v>
      </c>
      <c r="AG398">
        <v>252279.04365420132</v>
      </c>
      <c r="AH398">
        <v>234480.08283246323</v>
      </c>
      <c r="AI398">
        <v>231364.37198734054</v>
      </c>
      <c r="AJ398">
        <v>226552.3800046813</v>
      </c>
      <c r="AK398">
        <v>216490.83555193932</v>
      </c>
      <c r="AL398">
        <v>226641.0859407307</v>
      </c>
      <c r="AM398">
        <v>214162.72928475152</v>
      </c>
      <c r="AN398">
        <v>250247.41811451758</v>
      </c>
      <c r="AO398">
        <v>262243.43916813732</v>
      </c>
      <c r="AP398">
        <v>286385.83718272683</v>
      </c>
      <c r="AQ398">
        <v>283043.53103170183</v>
      </c>
      <c r="AR398">
        <v>274924.58017612767</v>
      </c>
      <c r="AS398">
        <v>271623.36418314261</v>
      </c>
      <c r="AT398">
        <v>253964.99021313744</v>
      </c>
      <c r="AU398">
        <v>251049.60900539218</v>
      </c>
      <c r="AV398">
        <v>246517.5220119009</v>
      </c>
      <c r="AW398">
        <v>236809.9420528395</v>
      </c>
      <c r="AX398">
        <v>247362.49345181807</v>
      </c>
      <c r="AY398">
        <v>235300.0811757131</v>
      </c>
      <c r="AZ398">
        <v>271782.90739465039</v>
      </c>
      <c r="BA398">
        <v>284139.61195892585</v>
      </c>
      <c r="BB398">
        <v>308600.05474883143</v>
      </c>
      <c r="BC398">
        <v>305539.71173151012</v>
      </c>
      <c r="BD398">
        <v>297679.23683374008</v>
      </c>
      <c r="BE398">
        <v>294625.78392256098</v>
      </c>
      <c r="BF398">
        <v>277213.47024518054</v>
      </c>
      <c r="BG398">
        <v>274546.4241312301</v>
      </c>
      <c r="BH398">
        <v>270264.89213167503</v>
      </c>
      <c r="BI398">
        <v>260808.21293218026</v>
      </c>
      <c r="BJ398">
        <v>271610.60809763463</v>
      </c>
      <c r="BK398">
        <v>259797.58543952144</v>
      </c>
      <c r="BL398">
        <v>296532.33771400002</v>
      </c>
      <c r="BM398">
        <v>309148.10767828015</v>
      </c>
      <c r="BN398">
        <v>333879.30246144987</v>
      </c>
      <c r="BO398">
        <v>331103.76178717869</v>
      </c>
      <c r="BP398">
        <v>323540.27207094908</v>
      </c>
      <c r="BQ398">
        <v>320788.52530659887</v>
      </c>
      <c r="BR398">
        <v>303669.51199560263</v>
      </c>
      <c r="BS398">
        <v>301270.29237487185</v>
      </c>
      <c r="BT398">
        <v>297213.82403101173</v>
      </c>
      <c r="BU398">
        <v>287927.32363494445</v>
      </c>
      <c r="BV398">
        <v>298844.03698009619</v>
      </c>
      <c r="BW398">
        <v>287104.34579308704</v>
      </c>
      <c r="BX398">
        <v>323903.28199576109</v>
      </c>
      <c r="BY398">
        <v>336618.597941824</v>
      </c>
      <c r="BZ398">
        <v>361531.6722156388</v>
      </c>
      <c r="CA398">
        <v>359055.17371083505</v>
      </c>
      <c r="CB398">
        <v>351915.35828136129</v>
      </c>
      <c r="CC398">
        <v>349681.75237403496</v>
      </c>
      <c r="CD398">
        <v>333107.21161691373</v>
      </c>
      <c r="CE398">
        <v>331185.31547741487</v>
      </c>
      <c r="CF398">
        <v>327442.93375253573</v>
      </c>
      <c r="CG398">
        <v>318236.20968981343</v>
      </c>
      <c r="CH398">
        <v>328973.55938293075</v>
      </c>
      <c r="CI398">
        <v>316832.51921605034</v>
      </c>
      <c r="CJ398">
        <v>353109.96112540655</v>
      </c>
      <c r="CK398">
        <v>365321.97358166694</v>
      </c>
      <c r="CL398">
        <v>389932.97710560064</v>
      </c>
      <c r="CM398">
        <v>387590.74445690203</v>
      </c>
      <c r="CN398">
        <v>381044.04433978203</v>
      </c>
      <c r="CO398">
        <v>380001.73520687141</v>
      </c>
      <c r="CP398">
        <v>365238.34990502906</v>
      </c>
      <c r="CQ398">
        <v>365012.77440144308</v>
      </c>
      <c r="CR398">
        <v>363567.5388241153</v>
      </c>
      <c r="CS398">
        <v>354354.02816030703</v>
      </c>
      <c r="CT398">
        <v>361674.0488895899</v>
      </c>
      <c r="CU398">
        <v>355606.78590944799</v>
      </c>
      <c r="CV398">
        <v>1</v>
      </c>
      <c r="CW398">
        <f>'conditional forecasts_6'!CW398</f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f>'conditional forecasts_6'!CW399</f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218495.56593864178</v>
      </c>
      <c r="E400">
        <v>224499.97396289156</v>
      </c>
      <c r="F400">
        <v>245254.91375662322</v>
      </c>
      <c r="G400">
        <v>233975.22351360074</v>
      </c>
      <c r="H400">
        <v>238240.43913107429</v>
      </c>
      <c r="I400">
        <v>219087.48005266604</v>
      </c>
      <c r="J400">
        <v>213315.38665964731</v>
      </c>
      <c r="K400">
        <v>213483.69734370781</v>
      </c>
      <c r="L400">
        <v>196348.8999282991</v>
      </c>
      <c r="M400">
        <v>215304.30188652634</v>
      </c>
      <c r="N400">
        <v>222070.27295341104</v>
      </c>
      <c r="O400">
        <v>219903.92175345327</v>
      </c>
      <c r="P400">
        <v>230310.04195006512</v>
      </c>
      <c r="Q400">
        <v>228595.69975488671</v>
      </c>
      <c r="R400">
        <v>249967.23911292572</v>
      </c>
      <c r="S400">
        <v>236263.64719648712</v>
      </c>
      <c r="T400">
        <v>238641.14478581672</v>
      </c>
      <c r="U400">
        <v>218137.34190041473</v>
      </c>
      <c r="V400">
        <v>210685.0161777075</v>
      </c>
      <c r="W400">
        <v>210134.89446090127</v>
      </c>
      <c r="X400">
        <v>193529.35439919666</v>
      </c>
      <c r="Y400">
        <v>214261.61978038045</v>
      </c>
      <c r="Z400">
        <v>223595.53130628105</v>
      </c>
      <c r="AA400">
        <v>224000.56443425501</v>
      </c>
      <c r="AB400">
        <v>236339.18329673921</v>
      </c>
      <c r="AC400">
        <v>235620.80281760322</v>
      </c>
      <c r="AD400">
        <v>257137.93226287008</v>
      </c>
      <c r="AE400">
        <v>243078.60422870165</v>
      </c>
      <c r="AF400">
        <v>245013.52727119537</v>
      </c>
      <c r="AG400">
        <v>224294.97217271646</v>
      </c>
      <c r="AH400">
        <v>216996.17625143257</v>
      </c>
      <c r="AI400">
        <v>216950.7761866427</v>
      </c>
      <c r="AJ400">
        <v>201091.77482415643</v>
      </c>
      <c r="AK400">
        <v>222682.15293243719</v>
      </c>
      <c r="AL400">
        <v>232882.59201409976</v>
      </c>
      <c r="AM400">
        <v>234100.70374151209</v>
      </c>
      <c r="AN400">
        <v>247169.8565260903</v>
      </c>
      <c r="AO400">
        <v>247089.09047808481</v>
      </c>
      <c r="AP400">
        <v>269150.66814866551</v>
      </c>
      <c r="AQ400">
        <v>255551.42466956342</v>
      </c>
      <c r="AR400">
        <v>257881.95617579599</v>
      </c>
      <c r="AS400">
        <v>237524.92642848878</v>
      </c>
      <c r="AT400">
        <v>230588.72518861777</v>
      </c>
      <c r="AU400">
        <v>230937.66649934615</v>
      </c>
      <c r="AV400">
        <v>215522.37390335678</v>
      </c>
      <c r="AW400">
        <v>237606.3733421647</v>
      </c>
      <c r="AX400">
        <v>248335.89783906617</v>
      </c>
      <c r="AY400">
        <v>250095.91767198543</v>
      </c>
      <c r="AZ400">
        <v>263697.26882005384</v>
      </c>
      <c r="BA400">
        <v>264123.09267315391</v>
      </c>
      <c r="BB400">
        <v>286659.21346226113</v>
      </c>
      <c r="BC400">
        <v>273504.54646544764</v>
      </c>
      <c r="BD400">
        <v>276256.93196652294</v>
      </c>
      <c r="BE400">
        <v>256307.54734948877</v>
      </c>
      <c r="BF400">
        <v>249771.65424290719</v>
      </c>
      <c r="BG400">
        <v>250517.56938478519</v>
      </c>
      <c r="BH400">
        <v>235497.37391155126</v>
      </c>
      <c r="BI400">
        <v>257974.72765481996</v>
      </c>
      <c r="BJ400">
        <v>269096.01857564022</v>
      </c>
      <c r="BK400">
        <v>271247.2723322339</v>
      </c>
      <c r="BL400">
        <v>285241.42131453124</v>
      </c>
      <c r="BM400">
        <v>286064.16639907652</v>
      </c>
      <c r="BN400">
        <v>309003.27559689968</v>
      </c>
      <c r="BO400">
        <v>296257.72981098102</v>
      </c>
      <c r="BP400">
        <v>299422.46427641757</v>
      </c>
      <c r="BQ400">
        <v>279882.21812491852</v>
      </c>
      <c r="BR400">
        <v>273742.59580710775</v>
      </c>
      <c r="BS400">
        <v>274860.50400305848</v>
      </c>
      <c r="BT400">
        <v>260177.56199292635</v>
      </c>
      <c r="BU400">
        <v>282951.56821321137</v>
      </c>
      <c r="BV400">
        <v>294331.44854215806</v>
      </c>
      <c r="BW400">
        <v>296716.76779751817</v>
      </c>
      <c r="BX400">
        <v>310944.8878394349</v>
      </c>
      <c r="BY400">
        <v>312032.86112169095</v>
      </c>
      <c r="BZ400">
        <v>335298.80423583614</v>
      </c>
      <c r="CA400">
        <v>322960.553537498</v>
      </c>
      <c r="CB400">
        <v>326610.57914570009</v>
      </c>
      <c r="CC400">
        <v>307604.54197611893</v>
      </c>
      <c r="CD400">
        <v>301994.98304323258</v>
      </c>
      <c r="CE400">
        <v>303572.76247065526</v>
      </c>
      <c r="CF400">
        <v>289218.54769593594</v>
      </c>
      <c r="CG400">
        <v>312151.37735385029</v>
      </c>
      <c r="CH400">
        <v>323519.00948660192</v>
      </c>
      <c r="CI400">
        <v>325763.29539790051</v>
      </c>
      <c r="CJ400">
        <v>339794.3264223265</v>
      </c>
      <c r="CK400">
        <v>340732.63211828918</v>
      </c>
      <c r="CL400">
        <v>364037.28067998483</v>
      </c>
      <c r="CM400">
        <v>351988.74239624385</v>
      </c>
      <c r="CN400">
        <v>356307.64807757013</v>
      </c>
      <c r="CO400">
        <v>338340.48139191093</v>
      </c>
      <c r="CP400">
        <v>333982.99293187773</v>
      </c>
      <c r="CQ400">
        <v>337384.95526885049</v>
      </c>
      <c r="CR400">
        <v>323745.00898230751</v>
      </c>
      <c r="CS400">
        <v>346118.09424798365</v>
      </c>
      <c r="CT400">
        <v>360341.16608793556</v>
      </c>
      <c r="CU400">
        <v>352928.07982437476</v>
      </c>
      <c r="CV400">
        <v>-1</v>
      </c>
      <c r="CW400">
        <f>'conditional forecasts_6'!CW400</f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f>'conditional forecasts_6'!CW401</f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5055.3002445166376</v>
      </c>
      <c r="E402">
        <v>6663.4267265799472</v>
      </c>
      <c r="F402">
        <v>8318.3624500351252</v>
      </c>
      <c r="G402">
        <v>8083.0539230484692</v>
      </c>
      <c r="H402">
        <v>7306.065754174796</v>
      </c>
      <c r="I402">
        <v>7103.0234437416557</v>
      </c>
      <c r="J402">
        <v>5965.7411321966783</v>
      </c>
      <c r="K402">
        <v>5619.2920800882011</v>
      </c>
      <c r="L402">
        <v>4661.8123571771384</v>
      </c>
      <c r="M402">
        <v>3951.4847228939552</v>
      </c>
      <c r="N402">
        <v>4298.7359736501458</v>
      </c>
      <c r="O402">
        <v>3573.0879615573112</v>
      </c>
      <c r="P402">
        <v>5559.0024283296107</v>
      </c>
      <c r="Q402">
        <v>6875.4598061950728</v>
      </c>
      <c r="R402">
        <v>8404.9459525834318</v>
      </c>
      <c r="S402">
        <v>8347.4971294159732</v>
      </c>
      <c r="T402">
        <v>7423.2464767902911</v>
      </c>
      <c r="U402">
        <v>7043.5811544753869</v>
      </c>
      <c r="V402">
        <v>5757.5901095129639</v>
      </c>
      <c r="W402">
        <v>5328.6424744262595</v>
      </c>
      <c r="X402">
        <v>4395.8133421938355</v>
      </c>
      <c r="Y402">
        <v>3806.6899917719811</v>
      </c>
      <c r="Z402">
        <v>4330.7635831048256</v>
      </c>
      <c r="AA402">
        <v>3776.9212044693622</v>
      </c>
      <c r="AB402">
        <v>5876.2291628821331</v>
      </c>
      <c r="AC402">
        <v>7228.622690823142</v>
      </c>
      <c r="AD402">
        <v>8727.8334856822385</v>
      </c>
      <c r="AE402">
        <v>8603.3799483196271</v>
      </c>
      <c r="AF402">
        <v>7608.3996644420949</v>
      </c>
      <c r="AG402">
        <v>7178.2466042891056</v>
      </c>
      <c r="AH402">
        <v>5871.4431016475446</v>
      </c>
      <c r="AI402">
        <v>5448.6122820211331</v>
      </c>
      <c r="AJ402">
        <v>4539.7699520562583</v>
      </c>
      <c r="AK402">
        <v>3982.6614450766438</v>
      </c>
      <c r="AL402">
        <v>4539.3695587628808</v>
      </c>
      <c r="AM402">
        <v>4014.4932159516734</v>
      </c>
      <c r="AN402">
        <v>6137.0488653743614</v>
      </c>
      <c r="AO402">
        <v>7506.0836582584288</v>
      </c>
      <c r="AP402">
        <v>9015.0983998412084</v>
      </c>
      <c r="AQ402">
        <v>8894.1307840929712</v>
      </c>
      <c r="AR402">
        <v>7897.8433760285243</v>
      </c>
      <c r="AS402">
        <v>7464.065740447244</v>
      </c>
      <c r="AT402">
        <v>6154.2087182651831</v>
      </c>
      <c r="AU402">
        <v>5731.3780008211379</v>
      </c>
      <c r="AV402">
        <v>4826.9480399836284</v>
      </c>
      <c r="AW402">
        <v>4278.6009013720268</v>
      </c>
      <c r="AX402">
        <v>4847.153179357595</v>
      </c>
      <c r="AY402">
        <v>4335.3271962480712</v>
      </c>
      <c r="AZ402">
        <v>6470.3393089308938</v>
      </c>
      <c r="BA402">
        <v>7850.028667763836</v>
      </c>
      <c r="BB402">
        <v>9367.4810239162198</v>
      </c>
      <c r="BC402">
        <v>9253.0066594008113</v>
      </c>
      <c r="BD402">
        <v>8261.9356056388333</v>
      </c>
      <c r="BE402">
        <v>7832.8324467815964</v>
      </c>
      <c r="BF402">
        <v>6527.6683682219136</v>
      </c>
      <c r="BG402">
        <v>6109.8308382943196</v>
      </c>
      <c r="BH402">
        <v>5210.7217458969099</v>
      </c>
      <c r="BI402">
        <v>4667.9000894693027</v>
      </c>
      <c r="BJ402">
        <v>5242.0347812907685</v>
      </c>
      <c r="BK402">
        <v>4735.7777674379404</v>
      </c>
      <c r="BL402">
        <v>6876.4039260375685</v>
      </c>
      <c r="BM402">
        <v>8261.933248047957</v>
      </c>
      <c r="BN402">
        <v>9785.6957247026221</v>
      </c>
      <c r="BO402">
        <v>9678.2132839016795</v>
      </c>
      <c r="BP402">
        <v>8694.8843721017511</v>
      </c>
      <c r="BQ402">
        <v>8274.1016621895869</v>
      </c>
      <c r="BR402">
        <v>6977.3722783625844</v>
      </c>
      <c r="BS402">
        <v>6567.3519432607845</v>
      </c>
      <c r="BT402">
        <v>5674.5661487006073</v>
      </c>
      <c r="BU402">
        <v>5135.7765705674146</v>
      </c>
      <c r="BV402">
        <v>5711.2275087987273</v>
      </c>
      <c r="BW402">
        <v>5203.8101482818747</v>
      </c>
      <c r="BX402">
        <v>7341.8823388945129</v>
      </c>
      <c r="BY402">
        <v>8725.3470838039557</v>
      </c>
      <c r="BZ402">
        <v>10249.877120401465</v>
      </c>
      <c r="CA402">
        <v>10148.171246075743</v>
      </c>
      <c r="CB402">
        <v>9176.8571103052291</v>
      </c>
      <c r="CC402">
        <v>8773.9194772867031</v>
      </c>
      <c r="CD402">
        <v>7498.5027215932514</v>
      </c>
      <c r="CE402">
        <v>7109.2258879211513</v>
      </c>
      <c r="CF402">
        <v>6231.7934019521617</v>
      </c>
      <c r="CG402">
        <v>5698.6801568486999</v>
      </c>
      <c r="CH402">
        <v>6267.5913951352959</v>
      </c>
      <c r="CI402">
        <v>5741.5669142620436</v>
      </c>
      <c r="CJ402">
        <v>7852.2550852997729</v>
      </c>
      <c r="CK402">
        <v>9205.1579363055644</v>
      </c>
      <c r="CL402">
        <v>10703.733766275753</v>
      </c>
      <c r="CM402">
        <v>10591.199938693717</v>
      </c>
      <c r="CN402">
        <v>9628.9056410543799</v>
      </c>
      <c r="CO402">
        <v>9262.7410307450373</v>
      </c>
      <c r="CP402">
        <v>8058.0336439763287</v>
      </c>
      <c r="CQ402">
        <v>7752.1114328819194</v>
      </c>
      <c r="CR402">
        <v>6990.2302803148596</v>
      </c>
      <c r="CS402">
        <v>6515.0306144053866</v>
      </c>
      <c r="CT402">
        <v>6977.8649094063312</v>
      </c>
      <c r="CU402">
        <v>6619.3257186244628</v>
      </c>
      <c r="CV402">
        <v>1</v>
      </c>
      <c r="CW402">
        <f>'conditional forecasts_6'!CW402</f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f>'conditional forecasts_6'!CW403</f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5495.212802227471</v>
      </c>
      <c r="E404">
        <v>5581.6156389686794</v>
      </c>
      <c r="F404">
        <v>5637.6088834357688</v>
      </c>
      <c r="G404">
        <v>5321.1483859904083</v>
      </c>
      <c r="H404">
        <v>5873.5559893555937</v>
      </c>
      <c r="I404">
        <v>4576.5617882026927</v>
      </c>
      <c r="J404">
        <v>4992.2301334875847</v>
      </c>
      <c r="K404">
        <v>5214.3366460894013</v>
      </c>
      <c r="L404">
        <v>4605.4398428499098</v>
      </c>
      <c r="M404">
        <v>6623.7401258036862</v>
      </c>
      <c r="N404">
        <v>6803.4578084147206</v>
      </c>
      <c r="O404">
        <v>7539.5043341777682</v>
      </c>
      <c r="P404">
        <v>5639.2970968091049</v>
      </c>
      <c r="Q404">
        <v>5125.9243762482138</v>
      </c>
      <c r="R404">
        <v>5462.1939589037611</v>
      </c>
      <c r="S404">
        <v>5333.5645959102685</v>
      </c>
      <c r="T404">
        <v>5855.4205554815526</v>
      </c>
      <c r="U404">
        <v>4511.1743413572704</v>
      </c>
      <c r="V404">
        <v>4896.4805528035931</v>
      </c>
      <c r="W404">
        <v>5123.2189430631925</v>
      </c>
      <c r="X404">
        <v>4557.2023734588838</v>
      </c>
      <c r="Y404">
        <v>6638.2283367296313</v>
      </c>
      <c r="Z404">
        <v>6891.3482093111816</v>
      </c>
      <c r="AA404">
        <v>7684.28614957631</v>
      </c>
      <c r="AB404">
        <v>5806.9713433969191</v>
      </c>
      <c r="AC404">
        <v>5287.0872946351701</v>
      </c>
      <c r="AD404">
        <v>5601.594032139089</v>
      </c>
      <c r="AE404">
        <v>5450.5561782828208</v>
      </c>
      <c r="AF404">
        <v>5960.4980975050557</v>
      </c>
      <c r="AG404">
        <v>4618.7377211694629</v>
      </c>
      <c r="AH404">
        <v>5018.2549345307825</v>
      </c>
      <c r="AI404">
        <v>5265.3648898818747</v>
      </c>
      <c r="AJ404">
        <v>4720.6198595540463</v>
      </c>
      <c r="AK404">
        <v>6820.5588911035902</v>
      </c>
      <c r="AL404">
        <v>7089.3048963815163</v>
      </c>
      <c r="AM404">
        <v>7895.080659226247</v>
      </c>
      <c r="AN404">
        <v>6028.6011785596929</v>
      </c>
      <c r="AO404">
        <v>5518.0266717121049</v>
      </c>
      <c r="AP404">
        <v>5840.4796270424231</v>
      </c>
      <c r="AQ404">
        <v>5696.1801856964012</v>
      </c>
      <c r="AR404">
        <v>6212.0893777346791</v>
      </c>
      <c r="AS404">
        <v>4876.2659744173961</v>
      </c>
      <c r="AT404">
        <v>5282.4967775240502</v>
      </c>
      <c r="AU404">
        <v>5537.6492953272582</v>
      </c>
      <c r="AV404">
        <v>5002.3586822052175</v>
      </c>
      <c r="AW404">
        <v>7112.7726260252575</v>
      </c>
      <c r="AX404">
        <v>7392.3396193269291</v>
      </c>
      <c r="AY404">
        <v>8208.6006898045143</v>
      </c>
      <c r="AZ404">
        <v>6351.8098190221444</v>
      </c>
      <c r="BA404">
        <v>5849.9845423833231</v>
      </c>
      <c r="BB404">
        <v>6180.3821145308757</v>
      </c>
      <c r="BC404">
        <v>6043.5071155143178</v>
      </c>
      <c r="BD404">
        <v>6566.6135153490195</v>
      </c>
      <c r="BE404">
        <v>5237.9647573054463</v>
      </c>
      <c r="BF404">
        <v>5651.4343784596113</v>
      </c>
      <c r="BG404">
        <v>5913.8852905266331</v>
      </c>
      <c r="BH404">
        <v>5385.9100392772461</v>
      </c>
      <c r="BI404">
        <v>7503.6251624579763</v>
      </c>
      <c r="BJ404">
        <v>7790.4858130193115</v>
      </c>
      <c r="BK404">
        <v>8614.0762017583802</v>
      </c>
      <c r="BL404">
        <v>6764.707790369961</v>
      </c>
      <c r="BM404">
        <v>6270.4383475621062</v>
      </c>
      <c r="BN404">
        <v>6608.5184439273653</v>
      </c>
      <c r="BO404">
        <v>6479.3793184807164</v>
      </c>
      <c r="BP404">
        <v>7010.1300019443297</v>
      </c>
      <c r="BQ404">
        <v>5688.8301763043801</v>
      </c>
      <c r="BR404">
        <v>6109.1234795527116</v>
      </c>
      <c r="BS404">
        <v>6377.669783955218</v>
      </c>
      <c r="BT404">
        <v>5854.9550046323984</v>
      </c>
      <c r="BU404">
        <v>7977.1591818813213</v>
      </c>
      <c r="BV404">
        <v>8268.0263441479001</v>
      </c>
      <c r="BW404">
        <v>9095.659699471109</v>
      </c>
      <c r="BX404">
        <v>7251.0475087035775</v>
      </c>
      <c r="BY404">
        <v>6762.9179665209958</v>
      </c>
      <c r="BZ404">
        <v>7108.9533934475567</v>
      </c>
      <c r="CA404">
        <v>6989.5365648835632</v>
      </c>
      <c r="CB404">
        <v>7531.1068967813517</v>
      </c>
      <c r="CC404">
        <v>6220.4712997142415</v>
      </c>
      <c r="CD404">
        <v>6649.7179023742137</v>
      </c>
      <c r="CE404">
        <v>6924.0483178332024</v>
      </c>
      <c r="CF404">
        <v>6403.154706888221</v>
      </c>
      <c r="CG404">
        <v>8523.3324804218755</v>
      </c>
      <c r="CH404">
        <v>8809.6602219559354</v>
      </c>
      <c r="CI404">
        <v>9632.4438837547023</v>
      </c>
      <c r="CJ404">
        <v>7784.6293949462761</v>
      </c>
      <c r="CK404">
        <v>7297.414688399278</v>
      </c>
      <c r="CL404">
        <v>7652.1114285600715</v>
      </c>
      <c r="CM404">
        <v>7544.2033450109684</v>
      </c>
      <c r="CN404">
        <v>8109.8878729701983</v>
      </c>
      <c r="CO404">
        <v>6826.1156728916576</v>
      </c>
      <c r="CP404">
        <v>7271.189993610411</v>
      </c>
      <c r="CQ404">
        <v>7609.9297996972209</v>
      </c>
      <c r="CR404">
        <v>7047.4299250902495</v>
      </c>
      <c r="CS404">
        <v>9104.1454455478288</v>
      </c>
      <c r="CT404">
        <v>9776.1726537308059</v>
      </c>
      <c r="CU404">
        <v>9484.1187743060655</v>
      </c>
      <c r="CV404">
        <v>-1</v>
      </c>
      <c r="CW404">
        <f>'conditional forecasts_6'!CW404</f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f>'conditional forecasts_6'!CW405</f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1655.3786306347056</v>
      </c>
      <c r="E406">
        <v>1994.3785865821092</v>
      </c>
      <c r="F406">
        <v>2288.8923678282899</v>
      </c>
      <c r="G406">
        <v>2211.6035987088089</v>
      </c>
      <c r="H406">
        <v>2137.8295326494667</v>
      </c>
      <c r="I406">
        <v>2093.850625182879</v>
      </c>
      <c r="J406">
        <v>1932.8199830618264</v>
      </c>
      <c r="K406">
        <v>1815.6321715016186</v>
      </c>
      <c r="L406">
        <v>1669.3080376200687</v>
      </c>
      <c r="M406">
        <v>1504.0743321537391</v>
      </c>
      <c r="N406">
        <v>1484.9482084040299</v>
      </c>
      <c r="O406">
        <v>1420.4376051456204</v>
      </c>
      <c r="P406">
        <v>1915.0216267806841</v>
      </c>
      <c r="Q406">
        <v>2142.5462562225598</v>
      </c>
      <c r="R406">
        <v>2375.5345454992266</v>
      </c>
      <c r="S406">
        <v>2247.3821728502298</v>
      </c>
      <c r="T406">
        <v>2145.0396422345993</v>
      </c>
      <c r="U406">
        <v>2076.5719207544266</v>
      </c>
      <c r="V406">
        <v>1890.5130825020774</v>
      </c>
      <c r="W406">
        <v>1759.8691534667646</v>
      </c>
      <c r="X406">
        <v>1616.3955575160624</v>
      </c>
      <c r="Y406">
        <v>1470.2661140081946</v>
      </c>
      <c r="Z406">
        <v>1480.3566951666485</v>
      </c>
      <c r="AA406">
        <v>1445.5770466563647</v>
      </c>
      <c r="AB406">
        <v>1962.8971353482843</v>
      </c>
      <c r="AC406">
        <v>2201.7426237010632</v>
      </c>
      <c r="AD406">
        <v>2434.7241808534927</v>
      </c>
      <c r="AE406">
        <v>2299.2906407856271</v>
      </c>
      <c r="AF406">
        <v>2187.6635581052233</v>
      </c>
      <c r="AG406">
        <v>2112.1896142928463</v>
      </c>
      <c r="AH406">
        <v>1923.6485091487878</v>
      </c>
      <c r="AI406">
        <v>1795.2105268895427</v>
      </c>
      <c r="AJ406">
        <v>1657.4339838565495</v>
      </c>
      <c r="AK406">
        <v>1518.8580623931243</v>
      </c>
      <c r="AL406">
        <v>1536.9281576944991</v>
      </c>
      <c r="AM406">
        <v>1509.5960015584785</v>
      </c>
      <c r="AN406">
        <v>2033.3292393729823</v>
      </c>
      <c r="AO406">
        <v>2277.3575804648799</v>
      </c>
      <c r="AP406">
        <v>2514.2765154010322</v>
      </c>
      <c r="AQ406">
        <v>2381.6604337159488</v>
      </c>
      <c r="AR406">
        <v>2272.0018354420754</v>
      </c>
      <c r="AS406">
        <v>2198.0484820426082</v>
      </c>
      <c r="AT406">
        <v>2011.0410710437211</v>
      </c>
      <c r="AU406">
        <v>1884.5576900182002</v>
      </c>
      <c r="AV406">
        <v>1749.4026499366328</v>
      </c>
      <c r="AW406">
        <v>1614.1440419765145</v>
      </c>
      <c r="AX406">
        <v>1636.0584289634594</v>
      </c>
      <c r="AY406">
        <v>1612.8117730417052</v>
      </c>
      <c r="AZ406">
        <v>2140.5742821307681</v>
      </c>
      <c r="BA406">
        <v>2388.3549292835482</v>
      </c>
      <c r="BB406">
        <v>2628.6492962708603</v>
      </c>
      <c r="BC406">
        <v>2499.0476957443598</v>
      </c>
      <c r="BD406">
        <v>2392.1345307172569</v>
      </c>
      <c r="BE406">
        <v>2320.7738068172462</v>
      </c>
      <c r="BF406">
        <v>2136.3042113031961</v>
      </c>
      <c r="BG406">
        <v>2012.3616106041629</v>
      </c>
      <c r="BH406">
        <v>1879.7675914588399</v>
      </c>
      <c r="BI406">
        <v>1747.0817865914487</v>
      </c>
      <c r="BJ406">
        <v>1771.566754188862</v>
      </c>
      <c r="BK406">
        <v>1750.8858169252765</v>
      </c>
      <c r="BL406">
        <v>2281.2260342407144</v>
      </c>
      <c r="BM406">
        <v>2531.6302375013056</v>
      </c>
      <c r="BN406">
        <v>2774.6330644351565</v>
      </c>
      <c r="BO406">
        <v>2647.8514398565658</v>
      </c>
      <c r="BP406">
        <v>2543.8653243386416</v>
      </c>
      <c r="BQ406">
        <v>2475.4891338397292</v>
      </c>
      <c r="BR406">
        <v>2293.9626209048101</v>
      </c>
      <c r="BS406">
        <v>2172.7835224861528</v>
      </c>
      <c r="BT406">
        <v>2042.6228722297756</v>
      </c>
      <c r="BU406">
        <v>1911.9191187821641</v>
      </c>
      <c r="BV406">
        <v>1937.8927272137141</v>
      </c>
      <c r="BW406">
        <v>1918.2883781971668</v>
      </c>
      <c r="BX406">
        <v>2449.5189780150031</v>
      </c>
      <c r="BY406">
        <v>2700.978649107919</v>
      </c>
      <c r="BZ406">
        <v>2945.6105276019871</v>
      </c>
      <c r="CA406">
        <v>2821.384128318623</v>
      </c>
      <c r="CB406">
        <v>2721.0417257703502</v>
      </c>
      <c r="CC406">
        <v>2657.2579458014861</v>
      </c>
      <c r="CD406">
        <v>2480.7907108917284</v>
      </c>
      <c r="CE406">
        <v>2364.3798282677371</v>
      </c>
      <c r="CF406">
        <v>2237.8298606349149</v>
      </c>
      <c r="CG406">
        <v>2108.8425438401364</v>
      </c>
      <c r="CH406">
        <v>2134.248473344684</v>
      </c>
      <c r="CI406">
        <v>2111.9270952897214</v>
      </c>
      <c r="CJ406">
        <v>2639.0956887671568</v>
      </c>
      <c r="CK406">
        <v>2886.2929374274418</v>
      </c>
      <c r="CL406">
        <v>3127.9507702712094</v>
      </c>
      <c r="CM406">
        <v>3004.0992593277351</v>
      </c>
      <c r="CN406">
        <v>2907.9274878347237</v>
      </c>
      <c r="CO406">
        <v>2853.3125909629925</v>
      </c>
      <c r="CP406">
        <v>2691.8477834970645</v>
      </c>
      <c r="CQ406">
        <v>2588.1993255294328</v>
      </c>
      <c r="CR406">
        <v>2484.7428766876824</v>
      </c>
      <c r="CS406">
        <v>2361.8745665673523</v>
      </c>
      <c r="CT406">
        <v>2358.9265565498144</v>
      </c>
      <c r="CU406">
        <v>2403.9422986802319</v>
      </c>
      <c r="CV406">
        <v>1</v>
      </c>
      <c r="CW406">
        <f>'conditional forecasts_6'!CW406</f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f>'conditional forecasts_6'!CW407</f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1835.7204792605287</v>
      </c>
      <c r="E408">
        <v>1897.1917486242662</v>
      </c>
      <c r="F408">
        <v>1999.6162647387282</v>
      </c>
      <c r="G408">
        <v>1922.6302225156389</v>
      </c>
      <c r="H408">
        <v>1917.8703218100723</v>
      </c>
      <c r="I408">
        <v>1702.7375895235909</v>
      </c>
      <c r="J408">
        <v>1647.3685312269497</v>
      </c>
      <c r="K408">
        <v>1675.9611042221156</v>
      </c>
      <c r="L408">
        <v>1542.3119207524505</v>
      </c>
      <c r="M408">
        <v>1818.7049587153031</v>
      </c>
      <c r="N408">
        <v>1940.6896331869923</v>
      </c>
      <c r="O408">
        <v>2024.692746574859</v>
      </c>
      <c r="P408">
        <v>1902.7235017303128</v>
      </c>
      <c r="Q408">
        <v>1891.7759838654702</v>
      </c>
      <c r="R408">
        <v>1981.1871207968479</v>
      </c>
      <c r="S408">
        <v>1918.1091667282356</v>
      </c>
      <c r="T408">
        <v>1877.1613952266089</v>
      </c>
      <c r="U408">
        <v>1646.2415488014917</v>
      </c>
      <c r="V408">
        <v>1576.9591537198421</v>
      </c>
      <c r="W408">
        <v>1605.6818136712313</v>
      </c>
      <c r="X408">
        <v>1483.6764119538034</v>
      </c>
      <c r="Y408">
        <v>1780.3568811649957</v>
      </c>
      <c r="Z408">
        <v>1925.3030231828661</v>
      </c>
      <c r="AA408">
        <v>2027.5865375596059</v>
      </c>
      <c r="AB408">
        <v>1914.7183202218157</v>
      </c>
      <c r="AC408">
        <v>1904.2818634036958</v>
      </c>
      <c r="AD408">
        <v>1989.0533125123948</v>
      </c>
      <c r="AE408">
        <v>1920.42999138867</v>
      </c>
      <c r="AF408">
        <v>1876.4011736326981</v>
      </c>
      <c r="AG408">
        <v>1646.3260219543911</v>
      </c>
      <c r="AH408">
        <v>1581.4421524667962</v>
      </c>
      <c r="AI408">
        <v>1616.7689392764464</v>
      </c>
      <c r="AJ408">
        <v>1502.1094249174866</v>
      </c>
      <c r="AK408">
        <v>1805.8339436858732</v>
      </c>
      <c r="AL408">
        <v>1957.0514735668978</v>
      </c>
      <c r="AM408">
        <v>2064.7730827710038</v>
      </c>
      <c r="AN408">
        <v>1956.6046971272667</v>
      </c>
      <c r="AO408">
        <v>1950.2228993121926</v>
      </c>
      <c r="AP408">
        <v>2038.4723582536785</v>
      </c>
      <c r="AQ408">
        <v>1972.8508233210055</v>
      </c>
      <c r="AR408">
        <v>1931.5324944551476</v>
      </c>
      <c r="AS408">
        <v>1704.136429696337</v>
      </c>
      <c r="AT408">
        <v>1642.1636577901527</v>
      </c>
      <c r="AU408">
        <v>1680.8107845850977</v>
      </c>
      <c r="AV408">
        <v>1569.9133782527294</v>
      </c>
      <c r="AW408">
        <v>1877.7301399716218</v>
      </c>
      <c r="AX408">
        <v>2033.1694947263177</v>
      </c>
      <c r="AY408">
        <v>2145.0329462297027</v>
      </c>
      <c r="AZ408">
        <v>2040.7761331347442</v>
      </c>
      <c r="BA408">
        <v>2038.0171523812223</v>
      </c>
      <c r="BB408">
        <v>2129.6266811245805</v>
      </c>
      <c r="BC408">
        <v>2067.1787521264364</v>
      </c>
      <c r="BD408">
        <v>2028.9331540742578</v>
      </c>
      <c r="BE408">
        <v>1804.5732481642663</v>
      </c>
      <c r="BF408">
        <v>1745.6309826843099</v>
      </c>
      <c r="BG408">
        <v>1787.3055312354531</v>
      </c>
      <c r="BH408">
        <v>1679.4214395659355</v>
      </c>
      <c r="BI408">
        <v>1990.2285317999249</v>
      </c>
      <c r="BJ408">
        <v>2148.6387220539978</v>
      </c>
      <c r="BK408">
        <v>2263.4713490875502</v>
      </c>
      <c r="BL408">
        <v>2162.208617006394</v>
      </c>
      <c r="BM408">
        <v>2162.4933809789304</v>
      </c>
      <c r="BN408">
        <v>2257.2071590014339</v>
      </c>
      <c r="BO408">
        <v>2197.9104185157021</v>
      </c>
      <c r="BP408">
        <v>2162.8188836038325</v>
      </c>
      <c r="BQ408">
        <v>1941.5420323450692</v>
      </c>
      <c r="BR408">
        <v>1885.5175435868846</v>
      </c>
      <c r="BS408">
        <v>1929.8491657114278</v>
      </c>
      <c r="BT408">
        <v>1824.292932503676</v>
      </c>
      <c r="BU408">
        <v>2137.0895092111246</v>
      </c>
      <c r="BV408">
        <v>2297.2289120357564</v>
      </c>
      <c r="BW408">
        <v>2413.7063731762228</v>
      </c>
      <c r="BX408">
        <v>2314.2587160324538</v>
      </c>
      <c r="BY408">
        <v>2316.8070454459007</v>
      </c>
      <c r="BZ408">
        <v>2414.449545224923</v>
      </c>
      <c r="CA408">
        <v>2358.8064869527479</v>
      </c>
      <c r="CB408">
        <v>2327.9268214986005</v>
      </c>
      <c r="CC408">
        <v>2111.0167269431436</v>
      </c>
      <c r="CD408">
        <v>2058.9475599704133</v>
      </c>
      <c r="CE408">
        <v>2106.2346426442778</v>
      </c>
      <c r="CF408">
        <v>2002.2131019915134</v>
      </c>
      <c r="CG408">
        <v>2315.003932850434</v>
      </c>
      <c r="CH408">
        <v>2473.8749244889373</v>
      </c>
      <c r="CI408">
        <v>2588.4787170619275</v>
      </c>
      <c r="CJ408">
        <v>2487.3482655651123</v>
      </c>
      <c r="CK408">
        <v>2489.3511421393491</v>
      </c>
      <c r="CL408">
        <v>2588.8321062505238</v>
      </c>
      <c r="CM408">
        <v>2537.326830952471</v>
      </c>
      <c r="CN408">
        <v>2514.167811223339</v>
      </c>
      <c r="CO408">
        <v>2307.7664835935311</v>
      </c>
      <c r="CP408">
        <v>2265.6496688661946</v>
      </c>
      <c r="CQ408">
        <v>2330.2416616731944</v>
      </c>
      <c r="CR408">
        <v>2227.0579170452534</v>
      </c>
      <c r="CS408">
        <v>2523.7488171021905</v>
      </c>
      <c r="CT408">
        <v>2729.403418900577</v>
      </c>
      <c r="CU408">
        <v>2688.7789215585753</v>
      </c>
      <c r="CV408">
        <v>-1</v>
      </c>
      <c r="CW408">
        <f>'conditional forecasts_6'!CW408</f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f>'conditional forecasts_6'!CW409</f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19954.627944853371</v>
      </c>
      <c r="E410">
        <v>22747.560970745319</v>
      </c>
      <c r="F410">
        <v>25498.173278012138</v>
      </c>
      <c r="G410">
        <v>25438.343292715967</v>
      </c>
      <c r="H410">
        <v>24164.274272363789</v>
      </c>
      <c r="I410">
        <v>24554.258133610907</v>
      </c>
      <c r="J410">
        <v>21930.45258625158</v>
      </c>
      <c r="K410">
        <v>21196.192765520238</v>
      </c>
      <c r="L410">
        <v>20311.052440559994</v>
      </c>
      <c r="M410">
        <v>17590.600205762683</v>
      </c>
      <c r="N410">
        <v>18698.525791030715</v>
      </c>
      <c r="O410">
        <v>16981.275826579767</v>
      </c>
      <c r="P410">
        <v>22263.734681824015</v>
      </c>
      <c r="Q410">
        <v>24137.077226499612</v>
      </c>
      <c r="R410">
        <v>26785.185011288988</v>
      </c>
      <c r="S410">
        <v>26574.625174283097</v>
      </c>
      <c r="T410">
        <v>24965.893193044707</v>
      </c>
      <c r="U410">
        <v>24980.986722650741</v>
      </c>
      <c r="V410">
        <v>22045.828421326176</v>
      </c>
      <c r="W410">
        <v>21176.493529145708</v>
      </c>
      <c r="X410">
        <v>20379.895151624951</v>
      </c>
      <c r="Y410">
        <v>17974.570926949094</v>
      </c>
      <c r="Z410">
        <v>19497.082203612186</v>
      </c>
      <c r="AA410">
        <v>18155.761439757687</v>
      </c>
      <c r="AB410">
        <v>23680.31424452614</v>
      </c>
      <c r="AC410">
        <v>25625.550697020117</v>
      </c>
      <c r="AD410">
        <v>28204.283970627584</v>
      </c>
      <c r="AE410">
        <v>27853.38002052173</v>
      </c>
      <c r="AF410">
        <v>26105.413020479151</v>
      </c>
      <c r="AG410">
        <v>26030.98950174333</v>
      </c>
      <c r="AH410">
        <v>23072.958626959789</v>
      </c>
      <c r="AI410">
        <v>22238.637535127269</v>
      </c>
      <c r="AJ410">
        <v>21513.737528268583</v>
      </c>
      <c r="AK410">
        <v>19195.189660748387</v>
      </c>
      <c r="AL410">
        <v>20803.762458889902</v>
      </c>
      <c r="AM410">
        <v>19538.828701240851</v>
      </c>
      <c r="AN410">
        <v>25126.007410419086</v>
      </c>
      <c r="AO410">
        <v>27118.540805253724</v>
      </c>
      <c r="AP410">
        <v>29729.153587688565</v>
      </c>
      <c r="AQ410">
        <v>29396.357422074947</v>
      </c>
      <c r="AR410">
        <v>27656.562363621844</v>
      </c>
      <c r="AS410">
        <v>27586.109056335641</v>
      </c>
      <c r="AT410">
        <v>24634.189662036268</v>
      </c>
      <c r="AU410">
        <v>23813.277158044202</v>
      </c>
      <c r="AV410">
        <v>23111.592994568669</v>
      </c>
      <c r="AW410">
        <v>20825.45869989675</v>
      </c>
      <c r="AX410">
        <v>22472.548626512034</v>
      </c>
      <c r="AY410">
        <v>21248.028155088901</v>
      </c>
      <c r="AZ410">
        <v>26873.68182622757</v>
      </c>
      <c r="BA410">
        <v>28900.334281596759</v>
      </c>
      <c r="BB410">
        <v>31540.042302912974</v>
      </c>
      <c r="BC410">
        <v>31232.083153363987</v>
      </c>
      <c r="BD410">
        <v>29514.385501438104</v>
      </c>
      <c r="BE410">
        <v>29464.853667542659</v>
      </c>
      <c r="BF410">
        <v>26533.800864456665</v>
      </c>
      <c r="BG410">
        <v>25734.206327604523</v>
      </c>
      <c r="BH410">
        <v>25054.284499519032</v>
      </c>
      <c r="BI410">
        <v>22790.092857000458</v>
      </c>
      <c r="BJ410">
        <v>24459.064169519548</v>
      </c>
      <c r="BK410">
        <v>23256.347611170946</v>
      </c>
      <c r="BL410">
        <v>28904.011044584793</v>
      </c>
      <c r="BM410">
        <v>30953.398908207168</v>
      </c>
      <c r="BN410">
        <v>33617.147310225846</v>
      </c>
      <c r="BO410">
        <v>33334.926362750135</v>
      </c>
      <c r="BP410">
        <v>31644.616096741272</v>
      </c>
      <c r="BQ410">
        <v>31623.437011285088</v>
      </c>
      <c r="BR410">
        <v>28720.324601373813</v>
      </c>
      <c r="BS410">
        <v>27946.328719724115</v>
      </c>
      <c r="BT410">
        <v>27287.563247152873</v>
      </c>
      <c r="BU410">
        <v>25038.414016732684</v>
      </c>
      <c r="BV410">
        <v>26715.787142028857</v>
      </c>
      <c r="BW410">
        <v>25516.079387031274</v>
      </c>
      <c r="BX410">
        <v>31164.648635924019</v>
      </c>
      <c r="BY410">
        <v>33217.839676333417</v>
      </c>
      <c r="BZ410">
        <v>35893.953136008597</v>
      </c>
      <c r="CA410">
        <v>35637.33390896998</v>
      </c>
      <c r="CB410">
        <v>33987.672933311027</v>
      </c>
      <c r="CC410">
        <v>34019.703050588141</v>
      </c>
      <c r="CD410">
        <v>31175.217234582313</v>
      </c>
      <c r="CE410">
        <v>30454.666544473021</v>
      </c>
      <c r="CF410">
        <v>29832.589832555968</v>
      </c>
      <c r="CG410">
        <v>27594.124993392703</v>
      </c>
      <c r="CH410">
        <v>29251.856619154278</v>
      </c>
      <c r="CI410">
        <v>28004.912285440179</v>
      </c>
      <c r="CJ410">
        <v>33589.397428405071</v>
      </c>
      <c r="CK410">
        <v>35576.264633816922</v>
      </c>
      <c r="CL410">
        <v>38203.93595720295</v>
      </c>
      <c r="CM410">
        <v>37946.950353647335</v>
      </c>
      <c r="CN410">
        <v>36343.94456310269</v>
      </c>
      <c r="CO410">
        <v>36492.430028915172</v>
      </c>
      <c r="CP410">
        <v>33853.927483325722</v>
      </c>
      <c r="CQ410">
        <v>33311.809063953573</v>
      </c>
      <c r="CR410">
        <v>33014.015600125043</v>
      </c>
      <c r="CS410">
        <v>30824.477691076085</v>
      </c>
      <c r="CT410">
        <v>31948.902224095782</v>
      </c>
      <c r="CU410">
        <v>31898.169835568286</v>
      </c>
      <c r="CV410">
        <v>1</v>
      </c>
      <c r="CW410">
        <f>'conditional forecasts_6'!CW410</f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f>'conditional forecasts_6'!CW411</f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20888.826379284739</v>
      </c>
      <c r="E412">
        <v>21716.939063711216</v>
      </c>
      <c r="F412">
        <v>23618.761941538847</v>
      </c>
      <c r="G412">
        <v>22454.699496038706</v>
      </c>
      <c r="H412">
        <v>23132.506029496861</v>
      </c>
      <c r="I412">
        <v>20836.465575095535</v>
      </c>
      <c r="J412">
        <v>20489.584040736874</v>
      </c>
      <c r="K412">
        <v>20731.887982949396</v>
      </c>
      <c r="L412">
        <v>19019.302534064493</v>
      </c>
      <c r="M412">
        <v>21738.348423457464</v>
      </c>
      <c r="N412">
        <v>22420.177783373143</v>
      </c>
      <c r="O412">
        <v>22705.777764771301</v>
      </c>
      <c r="P412">
        <v>22165.168329810662</v>
      </c>
      <c r="Q412">
        <v>21716.706406969683</v>
      </c>
      <c r="R412">
        <v>23840.195012324202</v>
      </c>
      <c r="S412">
        <v>22872.239797084334</v>
      </c>
      <c r="T412">
        <v>23315.746952081208</v>
      </c>
      <c r="U412">
        <v>20819.913486398207</v>
      </c>
      <c r="V412">
        <v>20298.425159022394</v>
      </c>
      <c r="W412">
        <v>20483.432101224997</v>
      </c>
      <c r="X412">
        <v>18879.461422325188</v>
      </c>
      <c r="Y412">
        <v>21836.020330633331</v>
      </c>
      <c r="Z412">
        <v>22821.34824520184</v>
      </c>
      <c r="AA412">
        <v>23373.049997059137</v>
      </c>
      <c r="AB412">
        <v>22988.004118635679</v>
      </c>
      <c r="AC412">
        <v>22574.855543409016</v>
      </c>
      <c r="AD412">
        <v>24647.202063431683</v>
      </c>
      <c r="AE412">
        <v>23595.079387341102</v>
      </c>
      <c r="AF412">
        <v>23971.26702866816</v>
      </c>
      <c r="AG412">
        <v>21453.068438970851</v>
      </c>
      <c r="AH412">
        <v>20957.444176580262</v>
      </c>
      <c r="AI412">
        <v>21203.556707906555</v>
      </c>
      <c r="AJ412">
        <v>19677.726963393325</v>
      </c>
      <c r="AK412">
        <v>22714.351680094987</v>
      </c>
      <c r="AL412">
        <v>23773.212774588916</v>
      </c>
      <c r="AM412">
        <v>24389.101930262477</v>
      </c>
      <c r="AN412">
        <v>24058.837215370178</v>
      </c>
      <c r="AO412">
        <v>23691.558794737684</v>
      </c>
      <c r="AP412">
        <v>25801.296470580059</v>
      </c>
      <c r="AQ412">
        <v>24779.013356123025</v>
      </c>
      <c r="AR412">
        <v>25179.647981290938</v>
      </c>
      <c r="AS412">
        <v>22683.931682413313</v>
      </c>
      <c r="AT412">
        <v>22212.686672434498</v>
      </c>
      <c r="AU412">
        <v>22488.125920382503</v>
      </c>
      <c r="AV412">
        <v>20997.819739368915</v>
      </c>
      <c r="AW412">
        <v>24075.352370629596</v>
      </c>
      <c r="AX412">
        <v>25178.164969181576</v>
      </c>
      <c r="AY412">
        <v>25838.188026770695</v>
      </c>
      <c r="AZ412">
        <v>25549.861651806175</v>
      </c>
      <c r="BA412">
        <v>25221.048826321698</v>
      </c>
      <c r="BB412">
        <v>27365.693751060309</v>
      </c>
      <c r="BC412">
        <v>26375.531768501376</v>
      </c>
      <c r="BD412">
        <v>26806.613188492131</v>
      </c>
      <c r="BE412">
        <v>24340.659759915128</v>
      </c>
      <c r="BF412">
        <v>23899.106507887409</v>
      </c>
      <c r="BG412">
        <v>24204.374937609249</v>
      </c>
      <c r="BH412">
        <v>22743.974643458074</v>
      </c>
      <c r="BI412">
        <v>25851.352116019603</v>
      </c>
      <c r="BJ412">
        <v>26983.892444346449</v>
      </c>
      <c r="BK412">
        <v>27673.626438733787</v>
      </c>
      <c r="BL412">
        <v>27415.232896666501</v>
      </c>
      <c r="BM412">
        <v>27116.861133312686</v>
      </c>
      <c r="BN412">
        <v>29292.658883256896</v>
      </c>
      <c r="BO412">
        <v>28334.347493765781</v>
      </c>
      <c r="BP412">
        <v>28797.640845446265</v>
      </c>
      <c r="BQ412">
        <v>26363.559469841279</v>
      </c>
      <c r="BR412">
        <v>25952.523736297306</v>
      </c>
      <c r="BS412">
        <v>26285.795974054869</v>
      </c>
      <c r="BT412">
        <v>24849.872962701738</v>
      </c>
      <c r="BU412">
        <v>27977.713919268492</v>
      </c>
      <c r="BV412">
        <v>29127.123421092081</v>
      </c>
      <c r="BW412">
        <v>29831.700180364627</v>
      </c>
      <c r="BX412">
        <v>29588.784402860692</v>
      </c>
      <c r="BY412">
        <v>29309.81199664214</v>
      </c>
      <c r="BZ412">
        <v>31511.966857455533</v>
      </c>
      <c r="CA412">
        <v>30588.635579211699</v>
      </c>
      <c r="CB412">
        <v>31094.826607060168</v>
      </c>
      <c r="CC412">
        <v>28708.016558380757</v>
      </c>
      <c r="CD412">
        <v>28342.679953314437</v>
      </c>
      <c r="CE412">
        <v>28713.028468508186</v>
      </c>
      <c r="CF412">
        <v>27299.489206921655</v>
      </c>
      <c r="CG412">
        <v>30431.733045205772</v>
      </c>
      <c r="CH412">
        <v>31568.618528571518</v>
      </c>
      <c r="CI412">
        <v>32249.343899849311</v>
      </c>
      <c r="CJ412">
        <v>31979.6972142952</v>
      </c>
      <c r="CK412">
        <v>31681.686802072763</v>
      </c>
      <c r="CL412">
        <v>33887.382410297745</v>
      </c>
      <c r="CM412">
        <v>32993.482990240293</v>
      </c>
      <c r="CN412">
        <v>33570.494130706524</v>
      </c>
      <c r="CO412">
        <v>31289.549253646979</v>
      </c>
      <c r="CP412">
        <v>31043.534032548378</v>
      </c>
      <c r="CQ412">
        <v>31602.471001871359</v>
      </c>
      <c r="CR412">
        <v>30260.153599942438</v>
      </c>
      <c r="CS412">
        <v>33272.670749587051</v>
      </c>
      <c r="CT412">
        <v>34873.838812310823</v>
      </c>
      <c r="CU412">
        <v>34078.755129701916</v>
      </c>
      <c r="CV412">
        <v>-1</v>
      </c>
      <c r="CW412">
        <f>'conditional forecasts_6'!CW412</f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f>'conditional forecasts_6'!CW413</f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2265.3058536556296</v>
      </c>
      <c r="E414">
        <v>2625.0089317060383</v>
      </c>
      <c r="F414">
        <v>3144.588743496492</v>
      </c>
      <c r="G414">
        <v>3688.4681753971258</v>
      </c>
      <c r="H414">
        <v>3781.3354221872237</v>
      </c>
      <c r="I414">
        <v>4039.5448044912182</v>
      </c>
      <c r="J414">
        <v>3733.6525558226608</v>
      </c>
      <c r="K414">
        <v>3292.677010945391</v>
      </c>
      <c r="L414">
        <v>2999.2539458426959</v>
      </c>
      <c r="M414">
        <v>2095.0176190424104</v>
      </c>
      <c r="N414">
        <v>1710.1562817708182</v>
      </c>
      <c r="O414">
        <v>1317.2058500381434</v>
      </c>
      <c r="P414">
        <v>2225.035455166942</v>
      </c>
      <c r="Q414">
        <v>3034.4968709460668</v>
      </c>
      <c r="R414">
        <v>3712.1822047770906</v>
      </c>
      <c r="S414">
        <v>4072.3971772802252</v>
      </c>
      <c r="T414">
        <v>3982.9232476769776</v>
      </c>
      <c r="U414">
        <v>4142.9667391792455</v>
      </c>
      <c r="V414">
        <v>3786.9860661330849</v>
      </c>
      <c r="W414">
        <v>3302.4117186432086</v>
      </c>
      <c r="X414">
        <v>2967.8727161006582</v>
      </c>
      <c r="Y414">
        <v>2052.2554843283942</v>
      </c>
      <c r="Z414">
        <v>1690.5507648729319</v>
      </c>
      <c r="AA414">
        <v>1347.7033933789319</v>
      </c>
      <c r="AB414">
        <v>2316.6457207106409</v>
      </c>
      <c r="AC414">
        <v>3179.1148342145843</v>
      </c>
      <c r="AD414">
        <v>3887.6694264608659</v>
      </c>
      <c r="AE414">
        <v>4251.7184086728175</v>
      </c>
      <c r="AF414">
        <v>4143.31930166044</v>
      </c>
      <c r="AG414">
        <v>4272.3101363268252</v>
      </c>
      <c r="AH414">
        <v>3884.9683672043234</v>
      </c>
      <c r="AI414">
        <v>3377.3241696667028</v>
      </c>
      <c r="AJ414">
        <v>3031.5800474263674</v>
      </c>
      <c r="AK414">
        <v>2115.7381476230566</v>
      </c>
      <c r="AL414">
        <v>1761.2691174316653</v>
      </c>
      <c r="AM414">
        <v>1428.9627514827039</v>
      </c>
      <c r="AN414">
        <v>2408.3353028579963</v>
      </c>
      <c r="AO414">
        <v>3278.9730926697557</v>
      </c>
      <c r="AP414">
        <v>3992.4614097235199</v>
      </c>
      <c r="AQ414">
        <v>4358.0711617550078</v>
      </c>
      <c r="AR414">
        <v>4248.2423551961019</v>
      </c>
      <c r="AS414">
        <v>4373.5382865377051</v>
      </c>
      <c r="AT414">
        <v>3981.2057943127688</v>
      </c>
      <c r="AU414">
        <v>3468.3634270121534</v>
      </c>
      <c r="AV414">
        <v>3118.2265889134978</v>
      </c>
      <c r="AW414">
        <v>2199.5141710390508</v>
      </c>
      <c r="AX414">
        <v>1843.9586938277964</v>
      </c>
      <c r="AY414">
        <v>1512.1327500150278</v>
      </c>
      <c r="AZ414">
        <v>2492.9792955963039</v>
      </c>
      <c r="BA414">
        <v>3365.3738541804828</v>
      </c>
      <c r="BB414">
        <v>4080.2813025715436</v>
      </c>
      <c r="BC414">
        <v>4446.5999336389859</v>
      </c>
      <c r="BD414">
        <v>4336.6906924576479</v>
      </c>
      <c r="BE414">
        <v>4461.2728753966367</v>
      </c>
      <c r="BF414">
        <v>4067.8651752689211</v>
      </c>
      <c r="BG414">
        <v>3553.8492565335746</v>
      </c>
      <c r="BH414">
        <v>3202.609095746383</v>
      </c>
      <c r="BI414">
        <v>2282.9107602211398</v>
      </c>
      <c r="BJ414">
        <v>1926.4399998341182</v>
      </c>
      <c r="BK414">
        <v>1593.6888360775913</v>
      </c>
      <c r="BL414">
        <v>2573.5511705810136</v>
      </c>
      <c r="BM414">
        <v>3444.9315760417635</v>
      </c>
      <c r="BN414">
        <v>4158.9153054863746</v>
      </c>
      <c r="BO414">
        <v>4524.5884760531881</v>
      </c>
      <c r="BP414">
        <v>4414.5122352268845</v>
      </c>
      <c r="BQ414">
        <v>4539.545217183686</v>
      </c>
      <c r="BR414">
        <v>4147.2106328321734</v>
      </c>
      <c r="BS414">
        <v>3634.7051291146599</v>
      </c>
      <c r="BT414">
        <v>3285.0229919572998</v>
      </c>
      <c r="BU414">
        <v>2366.3781380573782</v>
      </c>
      <c r="BV414">
        <v>2009.8508682721674</v>
      </c>
      <c r="BW414">
        <v>1675.4444586095076</v>
      </c>
      <c r="BX414">
        <v>2651.8805467973402</v>
      </c>
      <c r="BY414">
        <v>3518.3825357393885</v>
      </c>
      <c r="BZ414">
        <v>4226.9217844971427</v>
      </c>
      <c r="CA414">
        <v>4587.9478041068578</v>
      </c>
      <c r="CB414">
        <v>4475.5704384400024</v>
      </c>
      <c r="CC414">
        <v>4601.9303501919403</v>
      </c>
      <c r="CD414">
        <v>4215.0594242174875</v>
      </c>
      <c r="CE414">
        <v>3711.5258317855132</v>
      </c>
      <c r="CF414">
        <v>3372.4578065857263</v>
      </c>
      <c r="CG414">
        <v>2463.3120207295046</v>
      </c>
      <c r="CH414">
        <v>2112.1055002373182</v>
      </c>
      <c r="CI414">
        <v>1776.2792223079771</v>
      </c>
      <c r="CJ414">
        <v>2743.4222082204842</v>
      </c>
      <c r="CK414">
        <v>3593.3404773589791</v>
      </c>
      <c r="CL414">
        <v>4279.7703291072821</v>
      </c>
      <c r="CM414">
        <v>4619.1743775399509</v>
      </c>
      <c r="CN414">
        <v>4488.0524262930676</v>
      </c>
      <c r="CO414">
        <v>4605.6790895091972</v>
      </c>
      <c r="CP414">
        <v>4232.5578686273439</v>
      </c>
      <c r="CQ414">
        <v>3748.1621676369309</v>
      </c>
      <c r="CR414">
        <v>3464.7140435466004</v>
      </c>
      <c r="CS414">
        <v>2653.2808686146032</v>
      </c>
      <c r="CT414">
        <v>2209.1701023991864</v>
      </c>
      <c r="CU414">
        <v>2192.4274498525092</v>
      </c>
      <c r="CV414">
        <v>1</v>
      </c>
      <c r="CW414">
        <f>'conditional forecasts_6'!CW414</f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f>'conditional forecasts_6'!CW415</f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3080.3201890310479</v>
      </c>
      <c r="E416">
        <v>2819.4459569272167</v>
      </c>
      <c r="F416">
        <v>2849.0193761372166</v>
      </c>
      <c r="G416">
        <v>2568.1417088359435</v>
      </c>
      <c r="H416">
        <v>2700.0593911986089</v>
      </c>
      <c r="I416">
        <v>2251.9526923095582</v>
      </c>
      <c r="J416">
        <v>2371.7160855442517</v>
      </c>
      <c r="K416">
        <v>2746.3360335191574</v>
      </c>
      <c r="L416">
        <v>2449.0729783213983</v>
      </c>
      <c r="M416">
        <v>3325.5257875047009</v>
      </c>
      <c r="N416">
        <v>3637.1932059171613</v>
      </c>
      <c r="O416">
        <v>3538.8270855774167</v>
      </c>
      <c r="P416">
        <v>2923.4617162996246</v>
      </c>
      <c r="Q416">
        <v>2545.4136800962924</v>
      </c>
      <c r="R416">
        <v>2805.2709133011585</v>
      </c>
      <c r="S416">
        <v>2633.7484771828595</v>
      </c>
      <c r="T416">
        <v>2737.3989897027832</v>
      </c>
      <c r="U416">
        <v>2287.1122289839745</v>
      </c>
      <c r="V416">
        <v>2413.2671496614785</v>
      </c>
      <c r="W416">
        <v>2803.7068410670622</v>
      </c>
      <c r="X416">
        <v>2541.6309380308744</v>
      </c>
      <c r="Y416">
        <v>3459.065866251688</v>
      </c>
      <c r="Z416">
        <v>3804.2660426740104</v>
      </c>
      <c r="AA416">
        <v>3717.6852319358104</v>
      </c>
      <c r="AB416">
        <v>3088.9749986539596</v>
      </c>
      <c r="AC416">
        <v>2682.3716073538044</v>
      </c>
      <c r="AD416">
        <v>2912.0965653943217</v>
      </c>
      <c r="AE416">
        <v>2719.4158593984166</v>
      </c>
      <c r="AF416">
        <v>2815.8123415580167</v>
      </c>
      <c r="AG416">
        <v>2370.9000392957619</v>
      </c>
      <c r="AH416">
        <v>2509.6947347402488</v>
      </c>
      <c r="AI416">
        <v>2914.0530404752826</v>
      </c>
      <c r="AJ416">
        <v>2662.9796679362748</v>
      </c>
      <c r="AK416">
        <v>3586.8535425683849</v>
      </c>
      <c r="AL416">
        <v>3934.3800367342783</v>
      </c>
      <c r="AM416">
        <v>3847.4448440782917</v>
      </c>
      <c r="AN416">
        <v>3217.0799462389168</v>
      </c>
      <c r="AO416">
        <v>2808.3956925393613</v>
      </c>
      <c r="AP416">
        <v>3036.0415280126376</v>
      </c>
      <c r="AQ416">
        <v>2841.5354139944197</v>
      </c>
      <c r="AR416">
        <v>2936.6442850476897</v>
      </c>
      <c r="AS416">
        <v>2491.3093275841657</v>
      </c>
      <c r="AT416">
        <v>2630.774159095276</v>
      </c>
      <c r="AU416">
        <v>3036.8705126941718</v>
      </c>
      <c r="AV416">
        <v>2788.2797209979485</v>
      </c>
      <c r="AW416">
        <v>3714.8551013739439</v>
      </c>
      <c r="AX416">
        <v>4064.7623859011828</v>
      </c>
      <c r="AY416">
        <v>3979.517834527589</v>
      </c>
      <c r="AZ416">
        <v>3350.0518669663543</v>
      </c>
      <c r="BA416">
        <v>2941.6237175511606</v>
      </c>
      <c r="BB416">
        <v>3169.1776966513694</v>
      </c>
      <c r="BC416">
        <v>2974.5403328054667</v>
      </c>
      <c r="BD416">
        <v>3069.6979265973955</v>
      </c>
      <c r="BE416">
        <v>2624.6794234616923</v>
      </c>
      <c r="BF416">
        <v>2764.7016821117218</v>
      </c>
      <c r="BG416">
        <v>3171.5080323695483</v>
      </c>
      <c r="BH416">
        <v>2923.6879524083834</v>
      </c>
      <c r="BI416">
        <v>3851.0395738069647</v>
      </c>
      <c r="BJ416">
        <v>4201.7224973652374</v>
      </c>
      <c r="BK416">
        <v>4117.2837036160945</v>
      </c>
      <c r="BL416">
        <v>3488.694901408915</v>
      </c>
      <c r="BM416">
        <v>3081.2386543883276</v>
      </c>
      <c r="BN416">
        <v>3309.8430718361565</v>
      </c>
      <c r="BO416">
        <v>3116.2696485790625</v>
      </c>
      <c r="BP416">
        <v>3212.3958177353056</v>
      </c>
      <c r="BQ416">
        <v>2768.1170427951042</v>
      </c>
      <c r="BR416">
        <v>2908.5240907691355</v>
      </c>
      <c r="BS416">
        <v>3315.2830322243472</v>
      </c>
      <c r="BT416">
        <v>3066.9991104534101</v>
      </c>
      <c r="BU416">
        <v>3993.6144232711749</v>
      </c>
      <c r="BV416">
        <v>4343.5702995170186</v>
      </c>
      <c r="BW416">
        <v>4258.7995150045936</v>
      </c>
      <c r="BX416">
        <v>3630.6786146195905</v>
      </c>
      <c r="BY416">
        <v>3224.7854268459723</v>
      </c>
      <c r="BZ416">
        <v>3456.0912853297782</v>
      </c>
      <c r="CA416">
        <v>3266.040168371152</v>
      </c>
      <c r="CB416">
        <v>3365.8184648128417</v>
      </c>
      <c r="CC416">
        <v>2924.3794631686101</v>
      </c>
      <c r="CD416">
        <v>3065.8769220973868</v>
      </c>
      <c r="CE416">
        <v>3471.346710749312</v>
      </c>
      <c r="CF416">
        <v>3219.3585990886213</v>
      </c>
      <c r="CG416">
        <v>4140.4877908470226</v>
      </c>
      <c r="CH416">
        <v>4484.4715995917586</v>
      </c>
      <c r="CI416">
        <v>4394.9300886024703</v>
      </c>
      <c r="CJ416">
        <v>3764.5593160612389</v>
      </c>
      <c r="CK416">
        <v>3360.2268269409492</v>
      </c>
      <c r="CL416">
        <v>3598.2387862510841</v>
      </c>
      <c r="CM416">
        <v>3417.5950903860016</v>
      </c>
      <c r="CN416">
        <v>3531.5855570750855</v>
      </c>
      <c r="CO416">
        <v>3104.5880631206524</v>
      </c>
      <c r="CP416">
        <v>3253.1147535681116</v>
      </c>
      <c r="CQ416">
        <v>3681.4631970540063</v>
      </c>
      <c r="CR416">
        <v>3395.6441511778203</v>
      </c>
      <c r="CS416">
        <v>4277.7479873388202</v>
      </c>
      <c r="CT416">
        <v>4767.8785973010081</v>
      </c>
      <c r="CU416">
        <v>4215.8909323380094</v>
      </c>
      <c r="CV416">
        <v>-1</v>
      </c>
      <c r="CW416">
        <f>'conditional forecasts_6'!CW416</f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f>'conditional forecasts_6'!CW417</f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5557.8777889766197</v>
      </c>
      <c r="E418">
        <v>5946.7368599426882</v>
      </c>
      <c r="F418">
        <v>6575.7867274660275</v>
      </c>
      <c r="G418">
        <v>6274.9185125761742</v>
      </c>
      <c r="H418">
        <v>6176.1996922853996</v>
      </c>
      <c r="I418">
        <v>6050.2416601886835</v>
      </c>
      <c r="J418">
        <v>5608.2112580548246</v>
      </c>
      <c r="K418">
        <v>5440.026104905357</v>
      </c>
      <c r="L418">
        <v>5243.7597603625154</v>
      </c>
      <c r="M418">
        <v>4912.806293021833</v>
      </c>
      <c r="N418">
        <v>5081.1905796887731</v>
      </c>
      <c r="O418">
        <v>4811.0071442965418</v>
      </c>
      <c r="P418">
        <v>5943.8139306283811</v>
      </c>
      <c r="Q418">
        <v>6118.3140151236212</v>
      </c>
      <c r="R418">
        <v>6749.3710391293835</v>
      </c>
      <c r="S418">
        <v>6445.882915368974</v>
      </c>
      <c r="T418">
        <v>6282.015560897622</v>
      </c>
      <c r="U418">
        <v>6083.7123877800732</v>
      </c>
      <c r="V418">
        <v>5578.668115421613</v>
      </c>
      <c r="W418">
        <v>5384.531070152223</v>
      </c>
      <c r="X418">
        <v>5211.7436924656458</v>
      </c>
      <c r="Y418">
        <v>4953.8430222130519</v>
      </c>
      <c r="Z418">
        <v>5218.9164316642127</v>
      </c>
      <c r="AA418">
        <v>5037.1550124983642</v>
      </c>
      <c r="AB418">
        <v>6227.9421100470772</v>
      </c>
      <c r="AC418">
        <v>6421.371510814166</v>
      </c>
      <c r="AD418">
        <v>7038.595615629617</v>
      </c>
      <c r="AE418">
        <v>6704.5469992994676</v>
      </c>
      <c r="AF418">
        <v>6510.231308904079</v>
      </c>
      <c r="AG418">
        <v>6293.0592166961396</v>
      </c>
      <c r="AH418">
        <v>5784.7896632935408</v>
      </c>
      <c r="AI418">
        <v>5601.0437169493061</v>
      </c>
      <c r="AJ418">
        <v>5447.2159582971835</v>
      </c>
      <c r="AK418">
        <v>5211.648731284301</v>
      </c>
      <c r="AL418">
        <v>5498.6437013776322</v>
      </c>
      <c r="AM418">
        <v>5336.2969223154814</v>
      </c>
      <c r="AN418">
        <v>6543.1213002631539</v>
      </c>
      <c r="AO418">
        <v>6748.9695958902757</v>
      </c>
      <c r="AP418">
        <v>7375.081457798261</v>
      </c>
      <c r="AQ418">
        <v>7046.8245524226968</v>
      </c>
      <c r="AR418">
        <v>6856.08870140819</v>
      </c>
      <c r="AS418">
        <v>6641.5704921668394</v>
      </c>
      <c r="AT418">
        <v>6136.4469563929797</v>
      </c>
      <c r="AU418">
        <v>5957.4963688292291</v>
      </c>
      <c r="AV418">
        <v>5810.6804363044876</v>
      </c>
      <c r="AW418">
        <v>5584.2044225970812</v>
      </c>
      <c r="AX418">
        <v>5881.6654565986373</v>
      </c>
      <c r="AY418">
        <v>5730.1956834644516</v>
      </c>
      <c r="AZ418">
        <v>6947.4240166926757</v>
      </c>
      <c r="BA418">
        <v>7162.6409834237711</v>
      </c>
      <c r="BB418">
        <v>7796.9257942864142</v>
      </c>
      <c r="BC418">
        <v>7475.8177573433059</v>
      </c>
      <c r="BD418">
        <v>7291.5554600121668</v>
      </c>
      <c r="BE418">
        <v>7083.1989582294564</v>
      </c>
      <c r="BF418">
        <v>6584.1912185950678</v>
      </c>
      <c r="BG418">
        <v>6411.4390436158628</v>
      </c>
      <c r="BH418">
        <v>6270.9177260573479</v>
      </c>
      <c r="BI418">
        <v>6050.7879251972026</v>
      </c>
      <c r="BJ418">
        <v>6354.604510619236</v>
      </c>
      <c r="BK418">
        <v>6209.5016499419844</v>
      </c>
      <c r="BL418">
        <v>7433.1673236082843</v>
      </c>
      <c r="BM418">
        <v>7654.9915354488203</v>
      </c>
      <c r="BN418">
        <v>8296.1540193466262</v>
      </c>
      <c r="BO418">
        <v>7982.2442512208836</v>
      </c>
      <c r="BP418">
        <v>7805.4504036621547</v>
      </c>
      <c r="BQ418">
        <v>7604.6473988948837</v>
      </c>
      <c r="BR418">
        <v>7112.9556085709537</v>
      </c>
      <c r="BS418">
        <v>6946.8634668360792</v>
      </c>
      <c r="BT418">
        <v>6811.9239483463034</v>
      </c>
      <c r="BU418">
        <v>6596.0055629468752</v>
      </c>
      <c r="BV418">
        <v>6902.650559210424</v>
      </c>
      <c r="BW418">
        <v>6759.3771937208903</v>
      </c>
      <c r="BX418">
        <v>7984.6798743866966</v>
      </c>
      <c r="BY418">
        <v>8209.065376391547</v>
      </c>
      <c r="BZ418">
        <v>8854.8798290211598</v>
      </c>
      <c r="CA418">
        <v>8548.5604615750417</v>
      </c>
      <c r="CB418">
        <v>8382.4455918830099</v>
      </c>
      <c r="CC418">
        <v>8194.6153834659635</v>
      </c>
      <c r="CD418">
        <v>7716.4558089256534</v>
      </c>
      <c r="CE418">
        <v>7562.1133820350951</v>
      </c>
      <c r="CF418">
        <v>7434.7693940424415</v>
      </c>
      <c r="CG418">
        <v>7220.5811899443734</v>
      </c>
      <c r="CH418">
        <v>7522.5469424790554</v>
      </c>
      <c r="CI418">
        <v>7369.1727357991986</v>
      </c>
      <c r="CJ418">
        <v>8581.563032542781</v>
      </c>
      <c r="CK418">
        <v>8793.6850506539849</v>
      </c>
      <c r="CL418">
        <v>9432.3016484256859</v>
      </c>
      <c r="CM418">
        <v>9129.9782806618605</v>
      </c>
      <c r="CN418">
        <v>8979.6913063876709</v>
      </c>
      <c r="CO418">
        <v>8822.069386819614</v>
      </c>
      <c r="CP418">
        <v>8390.8919490542794</v>
      </c>
      <c r="CQ418">
        <v>8278.7598123738462</v>
      </c>
      <c r="CR418">
        <v>8208.7019308644012</v>
      </c>
      <c r="CS418">
        <v>8000.5477985497992</v>
      </c>
      <c r="CT418">
        <v>8196.8322691615758</v>
      </c>
      <c r="CU418">
        <v>8236.0180404623061</v>
      </c>
      <c r="CV418">
        <v>1</v>
      </c>
      <c r="CW418">
        <f>'conditional forecasts_6'!CW418</f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f>'conditional forecasts_6'!CW419</f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6127.6861075329352</v>
      </c>
      <c r="E420">
        <v>6115.2006262409977</v>
      </c>
      <c r="F420">
        <v>6617.5689262678616</v>
      </c>
      <c r="G420">
        <v>6152.8957536972539</v>
      </c>
      <c r="H420">
        <v>6324.3806056012154</v>
      </c>
      <c r="I420">
        <v>5807.8218415750644</v>
      </c>
      <c r="J420">
        <v>5621.0826575166384</v>
      </c>
      <c r="K420">
        <v>5607.7972998376335</v>
      </c>
      <c r="L420">
        <v>5142.0120971248261</v>
      </c>
      <c r="M420">
        <v>5636.3199345633029</v>
      </c>
      <c r="N420">
        <v>5829.2664130803032</v>
      </c>
      <c r="O420">
        <v>5898.3331521540022</v>
      </c>
      <c r="P420">
        <v>6370.5477700692491</v>
      </c>
      <c r="Q420">
        <v>6127.2466040498002</v>
      </c>
      <c r="R420">
        <v>6611.568526376288</v>
      </c>
      <c r="S420">
        <v>6073.8850199103626</v>
      </c>
      <c r="T420">
        <v>6195.6054184783225</v>
      </c>
      <c r="U420">
        <v>5643.1154805054648</v>
      </c>
      <c r="V420">
        <v>5419.6970965091732</v>
      </c>
      <c r="W420">
        <v>5391.685981863171</v>
      </c>
      <c r="X420">
        <v>4936.5200730955485</v>
      </c>
      <c r="Y420">
        <v>5467.8651049329219</v>
      </c>
      <c r="Z420">
        <v>5713.8507796341883</v>
      </c>
      <c r="AA420">
        <v>5836.6251249501238</v>
      </c>
      <c r="AB420">
        <v>6350.133548735439</v>
      </c>
      <c r="AC420">
        <v>6129.4552933453724</v>
      </c>
      <c r="AD420">
        <v>6619.2271370053568</v>
      </c>
      <c r="AE420">
        <v>6076.4606585167066</v>
      </c>
      <c r="AF420">
        <v>6190.5893646696868</v>
      </c>
      <c r="AG420">
        <v>5634.2967649351358</v>
      </c>
      <c r="AH420">
        <v>5413.8803386369727</v>
      </c>
      <c r="AI420">
        <v>5395.6569717252341</v>
      </c>
      <c r="AJ420">
        <v>4955.1950470729698</v>
      </c>
      <c r="AK420">
        <v>5503.7602470017509</v>
      </c>
      <c r="AL420">
        <v>5767.4743650974924</v>
      </c>
      <c r="AM420">
        <v>5907.1846451441961</v>
      </c>
      <c r="AN420">
        <v>6436.1261041979815</v>
      </c>
      <c r="AO420">
        <v>6229.0348614289906</v>
      </c>
      <c r="AP420">
        <v>6730.4427866345759</v>
      </c>
      <c r="AQ420">
        <v>6197.4884704626602</v>
      </c>
      <c r="AR420">
        <v>6319.998203932977</v>
      </c>
      <c r="AS420">
        <v>5771.2865133622618</v>
      </c>
      <c r="AT420">
        <v>5558.3895760451314</v>
      </c>
      <c r="AU420">
        <v>5548.2755409856254</v>
      </c>
      <c r="AV420">
        <v>5116.8996274230103</v>
      </c>
      <c r="AW420">
        <v>5675.5665090022021</v>
      </c>
      <c r="AX420">
        <v>5950.1282153167031</v>
      </c>
      <c r="AY420">
        <v>6100.987389945858</v>
      </c>
      <c r="AZ420">
        <v>6640.9248838310541</v>
      </c>
      <c r="BA420">
        <v>6444.345102243853</v>
      </c>
      <c r="BB420">
        <v>6955.6311815029585</v>
      </c>
      <c r="BC420">
        <v>6431.9425972102408</v>
      </c>
      <c r="BD420">
        <v>6563.2343064020333</v>
      </c>
      <c r="BE420">
        <v>6022.9828301915541</v>
      </c>
      <c r="BF420">
        <v>5818.3622559255309</v>
      </c>
      <c r="BG420">
        <v>5816.4283719691684</v>
      </c>
      <c r="BH420">
        <v>5393.1770872585357</v>
      </c>
      <c r="BI420">
        <v>5959.9277521930744</v>
      </c>
      <c r="BJ420">
        <v>6242.5451526826482</v>
      </c>
      <c r="BK420">
        <v>6401.4588287244515</v>
      </c>
      <c r="BL420">
        <v>6949.4933041607292</v>
      </c>
      <c r="BM420">
        <v>6761.1026858099976</v>
      </c>
      <c r="BN420">
        <v>7280.7054326084653</v>
      </c>
      <c r="BO420">
        <v>6765.457599779128</v>
      </c>
      <c r="BP420">
        <v>6905.2503593332249</v>
      </c>
      <c r="BQ420">
        <v>6373.4245145655032</v>
      </c>
      <c r="BR420">
        <v>6176.9525977236026</v>
      </c>
      <c r="BS420">
        <v>6182.6532610253089</v>
      </c>
      <c r="BT420">
        <v>5766.3064974090175</v>
      </c>
      <c r="BU420">
        <v>6339.1142807233409</v>
      </c>
      <c r="BV420">
        <v>6627.0024968496673</v>
      </c>
      <c r="BW420">
        <v>6790.6930656691156</v>
      </c>
      <c r="BX420">
        <v>7343.5274618662133</v>
      </c>
      <c r="BY420">
        <v>7160.6124209024319</v>
      </c>
      <c r="BZ420">
        <v>7686.9846508125484</v>
      </c>
      <c r="CA420">
        <v>7180.1652837205102</v>
      </c>
      <c r="CB420">
        <v>7329.9609169669238</v>
      </c>
      <c r="CC420">
        <v>6809.0838335081953</v>
      </c>
      <c r="CD420">
        <v>6623.4069338605896</v>
      </c>
      <c r="CE420">
        <v>6638.4132799622312</v>
      </c>
      <c r="CF420">
        <v>6228.6795210327646</v>
      </c>
      <c r="CG420">
        <v>6804.656528504418</v>
      </c>
      <c r="CH420">
        <v>7092.2628130694857</v>
      </c>
      <c r="CI420">
        <v>7253.070950987486</v>
      </c>
      <c r="CJ420">
        <v>7801.8611561798261</v>
      </c>
      <c r="CK420">
        <v>7615.8208409227746</v>
      </c>
      <c r="CL420">
        <v>8143.0547342701293</v>
      </c>
      <c r="CM420">
        <v>7642.1529886818598</v>
      </c>
      <c r="CN420">
        <v>7805.811665345248</v>
      </c>
      <c r="CO420">
        <v>7307.0339045597575</v>
      </c>
      <c r="CP420">
        <v>7147.6668396443893</v>
      </c>
      <c r="CQ420">
        <v>7201.844037711071</v>
      </c>
      <c r="CR420">
        <v>6806.86204333965</v>
      </c>
      <c r="CS420">
        <v>7360.827034415418</v>
      </c>
      <c r="CT420">
        <v>7725.2390466655834</v>
      </c>
      <c r="CU420">
        <v>7671.7512896488142</v>
      </c>
      <c r="CV420">
        <v>-1</v>
      </c>
      <c r="CW420">
        <f>'conditional forecasts_6'!CW420</f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f>'conditional forecasts_6'!CW421</f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11446.049381563043</v>
      </c>
      <c r="E422">
        <v>12805.88095956868</v>
      </c>
      <c r="F422">
        <v>13819.66546158301</v>
      </c>
      <c r="G422">
        <v>13359.488541225828</v>
      </c>
      <c r="H422">
        <v>12796.597933984647</v>
      </c>
      <c r="I422">
        <v>12687.880880064016</v>
      </c>
      <c r="J422">
        <v>11582.307940825951</v>
      </c>
      <c r="K422">
        <v>11208.484115596275</v>
      </c>
      <c r="L422">
        <v>10965.392130391278</v>
      </c>
      <c r="M422">
        <v>10121.127712739559</v>
      </c>
      <c r="N422">
        <v>10649.473740498304</v>
      </c>
      <c r="O422">
        <v>10295.811501215676</v>
      </c>
      <c r="P422">
        <v>12694.704535299008</v>
      </c>
      <c r="Q422">
        <v>13336.864389200709</v>
      </c>
      <c r="R422">
        <v>14233.34681414545</v>
      </c>
      <c r="S422">
        <v>13717.407149215263</v>
      </c>
      <c r="T422">
        <v>12973.411564270096</v>
      </c>
      <c r="U422">
        <v>12692.763555487356</v>
      </c>
      <c r="V422">
        <v>11461.856925118593</v>
      </c>
      <c r="W422">
        <v>11049.333713713802</v>
      </c>
      <c r="X422">
        <v>10879.084063114375</v>
      </c>
      <c r="Y422">
        <v>10207.796993486936</v>
      </c>
      <c r="Z422">
        <v>10945.074982672415</v>
      </c>
      <c r="AA422">
        <v>10765.942761979655</v>
      </c>
      <c r="AB422">
        <v>13262.129253024588</v>
      </c>
      <c r="AC422">
        <v>13914.101831718413</v>
      </c>
      <c r="AD422">
        <v>14754.113662538031</v>
      </c>
      <c r="AE422">
        <v>14155.765552013592</v>
      </c>
      <c r="AF422">
        <v>13341.958140755713</v>
      </c>
      <c r="AG422">
        <v>13027.294112229356</v>
      </c>
      <c r="AH422">
        <v>11803.089183948528</v>
      </c>
      <c r="AI422">
        <v>11429.178441486913</v>
      </c>
      <c r="AJ422">
        <v>11314.881493728821</v>
      </c>
      <c r="AK422">
        <v>10703.491946837479</v>
      </c>
      <c r="AL422">
        <v>11495.779408072187</v>
      </c>
      <c r="AM422">
        <v>11362.716208886417</v>
      </c>
      <c r="AN422">
        <v>13895.257019578812</v>
      </c>
      <c r="AO422">
        <v>14574.650482540983</v>
      </c>
      <c r="AP422">
        <v>15434.52835211889</v>
      </c>
      <c r="AQ422">
        <v>14850.338054608068</v>
      </c>
      <c r="AR422">
        <v>14047.433386948283</v>
      </c>
      <c r="AS422">
        <v>13743.351397059179</v>
      </c>
      <c r="AT422">
        <v>12532.269532601102</v>
      </c>
      <c r="AU422">
        <v>12176.046482964382</v>
      </c>
      <c r="AV422">
        <v>12084.60914990239</v>
      </c>
      <c r="AW422">
        <v>11500.352440128603</v>
      </c>
      <c r="AX422">
        <v>12322.075928757518</v>
      </c>
      <c r="AY422">
        <v>12218.45909190252</v>
      </c>
      <c r="AZ422">
        <v>14778.58220760613</v>
      </c>
      <c r="BA422">
        <v>15482.701643055643</v>
      </c>
      <c r="BB422">
        <v>16364.413905827332</v>
      </c>
      <c r="BC422">
        <v>15799.836331131934</v>
      </c>
      <c r="BD422">
        <v>15015.288622593038</v>
      </c>
      <c r="BE422">
        <v>14729.186636850238</v>
      </c>
      <c r="BF422">
        <v>13536.265906316174</v>
      </c>
      <c r="BG422">
        <v>13198.573065904424</v>
      </c>
      <c r="BH422">
        <v>13125.948049813407</v>
      </c>
      <c r="BI422">
        <v>12560.587171252588</v>
      </c>
      <c r="BJ422">
        <v>13401.1351644147</v>
      </c>
      <c r="BK422">
        <v>13316.256365303143</v>
      </c>
      <c r="BL422">
        <v>15895.171986396741</v>
      </c>
      <c r="BM422">
        <v>16618.378325534977</v>
      </c>
      <c r="BN422">
        <v>17519.703097795944</v>
      </c>
      <c r="BO422">
        <v>16975.35906978578</v>
      </c>
      <c r="BP422">
        <v>16211.513896490596</v>
      </c>
      <c r="BQ422">
        <v>15946.122114571284</v>
      </c>
      <c r="BR422">
        <v>14773.167286410948</v>
      </c>
      <c r="BS422">
        <v>14453.773327602426</v>
      </c>
      <c r="BT422">
        <v>14396.909925846076</v>
      </c>
      <c r="BU422">
        <v>13844.254861461312</v>
      </c>
      <c r="BV422">
        <v>14694.595907489158</v>
      </c>
      <c r="BW422">
        <v>14617.619276211033</v>
      </c>
      <c r="BX422">
        <v>17204.449875535931</v>
      </c>
      <c r="BY422">
        <v>17938.071273982372</v>
      </c>
      <c r="BZ422">
        <v>18854.773767313964</v>
      </c>
      <c r="CA422">
        <v>18332.391324546232</v>
      </c>
      <c r="CB422">
        <v>17597.0645246858</v>
      </c>
      <c r="CC422">
        <v>17364.589205695094</v>
      </c>
      <c r="CD422">
        <v>16224.764796152671</v>
      </c>
      <c r="CE422">
        <v>15933.347770205502</v>
      </c>
      <c r="CF422">
        <v>15894.134318845383</v>
      </c>
      <c r="CG422">
        <v>15345.425940982343</v>
      </c>
      <c r="CH422">
        <v>16185.54540922858</v>
      </c>
      <c r="CI422">
        <v>16087.352516542995</v>
      </c>
      <c r="CJ422">
        <v>18648.823060715546</v>
      </c>
      <c r="CK422">
        <v>19361.256007568787</v>
      </c>
      <c r="CL422">
        <v>20270.764277182403</v>
      </c>
      <c r="CM422">
        <v>19767.957491985195</v>
      </c>
      <c r="CN422">
        <v>19077.782932548027</v>
      </c>
      <c r="CO422">
        <v>18920.696218386176</v>
      </c>
      <c r="CP422">
        <v>17887.57357132409</v>
      </c>
      <c r="CQ422">
        <v>17684.277842045656</v>
      </c>
      <c r="CR422">
        <v>17772.765813720645</v>
      </c>
      <c r="CS422">
        <v>17217.840520131012</v>
      </c>
      <c r="CT422">
        <v>17805.116060478045</v>
      </c>
      <c r="CU422">
        <v>18158.84925823571</v>
      </c>
      <c r="CV422">
        <v>1</v>
      </c>
      <c r="CW422">
        <f>'conditional forecasts_6'!CW422</f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f>'conditional forecasts_6'!CW423</f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11801.823596451304</v>
      </c>
      <c r="E424">
        <v>12619.107957838956</v>
      </c>
      <c r="F424">
        <v>13263.728168384927</v>
      </c>
      <c r="G424">
        <v>12437.677192752672</v>
      </c>
      <c r="H424">
        <v>12305.94759488879</v>
      </c>
      <c r="I424">
        <v>11189.865432655495</v>
      </c>
      <c r="J424">
        <v>10912.690228986035</v>
      </c>
      <c r="K424">
        <v>10882.994533052073</v>
      </c>
      <c r="L424">
        <v>10172.198626496833</v>
      </c>
      <c r="M424">
        <v>11378.778200446308</v>
      </c>
      <c r="N424">
        <v>11886.001617877137</v>
      </c>
      <c r="O424">
        <v>12280.379038146542</v>
      </c>
      <c r="P424">
        <v>12405.245481159682</v>
      </c>
      <c r="Q424">
        <v>12482.299486243008</v>
      </c>
      <c r="R424">
        <v>13087.404298812284</v>
      </c>
      <c r="S424">
        <v>12272.266614349814</v>
      </c>
      <c r="T424">
        <v>12050.357791707385</v>
      </c>
      <c r="U424">
        <v>10843.428970001782</v>
      </c>
      <c r="V424">
        <v>10505.49752469315</v>
      </c>
      <c r="W424">
        <v>10484.160061328694</v>
      </c>
      <c r="X424">
        <v>9845.7218973129511</v>
      </c>
      <c r="Y424">
        <v>11172.003516041819</v>
      </c>
      <c r="Z424">
        <v>11818.22434817009</v>
      </c>
      <c r="AA424">
        <v>12326.853505821464</v>
      </c>
      <c r="AB424">
        <v>12513.729814593687</v>
      </c>
      <c r="AC424">
        <v>12599.53406007983</v>
      </c>
      <c r="AD424">
        <v>13177.614239850476</v>
      </c>
      <c r="AE424">
        <v>12325.242690459889</v>
      </c>
      <c r="AF424">
        <v>12078.656487604834</v>
      </c>
      <c r="AG424">
        <v>10871.626045171277</v>
      </c>
      <c r="AH424">
        <v>10558.508261886855</v>
      </c>
      <c r="AI424">
        <v>10579.633921868755</v>
      </c>
      <c r="AJ424">
        <v>9991.6565567340585</v>
      </c>
      <c r="AK424">
        <v>11368.35535054341</v>
      </c>
      <c r="AL424">
        <v>12060.29710885707</v>
      </c>
      <c r="AM424">
        <v>12608.369590458413</v>
      </c>
      <c r="AN424">
        <v>12828.629500313176</v>
      </c>
      <c r="AO424">
        <v>12942.633538771372</v>
      </c>
      <c r="AP424">
        <v>13544.734714243161</v>
      </c>
      <c r="AQ424">
        <v>12713.349548440587</v>
      </c>
      <c r="AR424">
        <v>12486.157159419618</v>
      </c>
      <c r="AS424">
        <v>11298.61514023551</v>
      </c>
      <c r="AT424">
        <v>11006.671809682053</v>
      </c>
      <c r="AU424">
        <v>11051.698292740894</v>
      </c>
      <c r="AV424">
        <v>10490.520373833164</v>
      </c>
      <c r="AW424">
        <v>11896.214273169491</v>
      </c>
      <c r="AX424">
        <v>12618.074645894554</v>
      </c>
      <c r="AY424">
        <v>13195.618659046992</v>
      </c>
      <c r="AZ424">
        <v>13443.86549396265</v>
      </c>
      <c r="BA424">
        <v>13583.904484146571</v>
      </c>
      <c r="BB424">
        <v>14210.186557826171</v>
      </c>
      <c r="BC424">
        <v>13401.602390676686</v>
      </c>
      <c r="BD424">
        <v>13196.422966359522</v>
      </c>
      <c r="BE424">
        <v>12030.598337250914</v>
      </c>
      <c r="BF424">
        <v>11760.358819974619</v>
      </c>
      <c r="BG424">
        <v>11827.148995468828</v>
      </c>
      <c r="BH424">
        <v>11287.738086683268</v>
      </c>
      <c r="BI424">
        <v>12715.117702250485</v>
      </c>
      <c r="BJ424">
        <v>13458.549420983123</v>
      </c>
      <c r="BK424">
        <v>14057.600907788048</v>
      </c>
      <c r="BL424">
        <v>14327.407003351713</v>
      </c>
      <c r="BM424">
        <v>14489.182244695847</v>
      </c>
      <c r="BN424">
        <v>15137.440508261228</v>
      </c>
      <c r="BO424">
        <v>14351.007245248242</v>
      </c>
      <c r="BP424">
        <v>14167.919425487928</v>
      </c>
      <c r="BQ424">
        <v>13023.724334043063</v>
      </c>
      <c r="BR424">
        <v>12774.13221517483</v>
      </c>
      <c r="BS424">
        <v>12860.057185706104</v>
      </c>
      <c r="BT424">
        <v>12337.883018473844</v>
      </c>
      <c r="BU424">
        <v>13780.540083890186</v>
      </c>
      <c r="BV424">
        <v>14537.708936286148</v>
      </c>
      <c r="BW424">
        <v>15149.921246903054</v>
      </c>
      <c r="BX424">
        <v>15433.726925757546</v>
      </c>
      <c r="BY424">
        <v>15611.914185596361</v>
      </c>
      <c r="BZ424">
        <v>16280.263429495024</v>
      </c>
      <c r="CA424">
        <v>15518.021882060928</v>
      </c>
      <c r="CB424">
        <v>15362.384050028502</v>
      </c>
      <c r="CC424">
        <v>14246.684066360187</v>
      </c>
      <c r="CD424">
        <v>14023.411511066402</v>
      </c>
      <c r="CE424">
        <v>14130.030921376108</v>
      </c>
      <c r="CF424">
        <v>13620.343578754413</v>
      </c>
      <c r="CG424">
        <v>15066.425294529599</v>
      </c>
      <c r="CH424">
        <v>15819.446729705425</v>
      </c>
      <c r="CI424">
        <v>16423.68254154826</v>
      </c>
      <c r="CJ424">
        <v>16700.632757133593</v>
      </c>
      <c r="CK424">
        <v>16878.59505062527</v>
      </c>
      <c r="CL424">
        <v>17560.122804715495</v>
      </c>
      <c r="CM424">
        <v>16825.138603916836</v>
      </c>
      <c r="CN424">
        <v>16715.957727159155</v>
      </c>
      <c r="CO424">
        <v>15661.507657426891</v>
      </c>
      <c r="CP424">
        <v>15500.765138182745</v>
      </c>
      <c r="CQ424">
        <v>15694.470719532366</v>
      </c>
      <c r="CR424">
        <v>15213.721475628041</v>
      </c>
      <c r="CS424">
        <v>16585.704946004094</v>
      </c>
      <c r="CT424">
        <v>17507.866277520072</v>
      </c>
      <c r="CU424">
        <v>17487.356609234768</v>
      </c>
      <c r="CV424">
        <v>-1</v>
      </c>
      <c r="CW424">
        <f>'conditional forecasts_6'!CW424</f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f>'conditional forecasts_6'!CW425</f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3980.4929114929728</v>
      </c>
      <c r="E426">
        <v>4708.9426496353826</v>
      </c>
      <c r="F426">
        <v>5174.6349842553382</v>
      </c>
      <c r="G426">
        <v>5026.9794288824396</v>
      </c>
      <c r="H426">
        <v>4768.7711779768833</v>
      </c>
      <c r="I426">
        <v>4687.3928472059133</v>
      </c>
      <c r="J426">
        <v>4205.9144247593531</v>
      </c>
      <c r="K426">
        <v>4013.4205365268963</v>
      </c>
      <c r="L426">
        <v>3864.9795366530689</v>
      </c>
      <c r="M426">
        <v>3493.1799715972002</v>
      </c>
      <c r="N426">
        <v>3715.225909853124</v>
      </c>
      <c r="O426">
        <v>3572.0185691727929</v>
      </c>
      <c r="P426">
        <v>4561.099998820021</v>
      </c>
      <c r="Q426">
        <v>4887.9522398405497</v>
      </c>
      <c r="R426">
        <v>5288.8398508907594</v>
      </c>
      <c r="S426">
        <v>5087.5069975187853</v>
      </c>
      <c r="T426">
        <v>4746.2829876019923</v>
      </c>
      <c r="U426">
        <v>4579.7609380814874</v>
      </c>
      <c r="V426">
        <v>4036.7988760664707</v>
      </c>
      <c r="W426">
        <v>3823.6852560941929</v>
      </c>
      <c r="X426">
        <v>3700.0077868296421</v>
      </c>
      <c r="Y426">
        <v>3393.2153250262486</v>
      </c>
      <c r="Z426">
        <v>3693.9659159848056</v>
      </c>
      <c r="AA426">
        <v>3615.5356910226556</v>
      </c>
      <c r="AB426">
        <v>4639.4518026628766</v>
      </c>
      <c r="AC426">
        <v>4967.9892218733976</v>
      </c>
      <c r="AD426">
        <v>5346.3825955546336</v>
      </c>
      <c r="AE426">
        <v>5114.2009115012452</v>
      </c>
      <c r="AF426">
        <v>4748.2689374114834</v>
      </c>
      <c r="AG426">
        <v>4571.4036220219496</v>
      </c>
      <c r="AH426">
        <v>4033.6533134495489</v>
      </c>
      <c r="AI426">
        <v>3837.4945023756027</v>
      </c>
      <c r="AJ426">
        <v>3736.8438983329133</v>
      </c>
      <c r="AK426">
        <v>3454.1886921230666</v>
      </c>
      <c r="AL426">
        <v>3777.0647391203183</v>
      </c>
      <c r="AM426">
        <v>3717.4061159058992</v>
      </c>
      <c r="AN426">
        <v>4756.5379280276684</v>
      </c>
      <c r="AO426">
        <v>5097.0236678088322</v>
      </c>
      <c r="AP426">
        <v>5484.5638749762293</v>
      </c>
      <c r="AQ426">
        <v>5259.3760862652543</v>
      </c>
      <c r="AR426">
        <v>4899.1961409240394</v>
      </c>
      <c r="AS426">
        <v>4727.9622512512415</v>
      </c>
      <c r="AT426">
        <v>4196.8221332887306</v>
      </c>
      <c r="AU426">
        <v>4009.0196507234846</v>
      </c>
      <c r="AV426">
        <v>3918.682223356448</v>
      </c>
      <c r="AW426">
        <v>3647.9262988402479</v>
      </c>
      <c r="AX426">
        <v>3983.5158878198636</v>
      </c>
      <c r="AY426">
        <v>3936.5078471351799</v>
      </c>
      <c r="AZ426">
        <v>4987.5281138668279</v>
      </c>
      <c r="BA426">
        <v>5338.7878094837251</v>
      </c>
      <c r="BB426">
        <v>5735.9986636789699</v>
      </c>
      <c r="BC426">
        <v>5519.6473299504269</v>
      </c>
      <c r="BD426">
        <v>5167.8370866487567</v>
      </c>
      <c r="BE426">
        <v>5004.8286335698367</v>
      </c>
      <c r="BF426">
        <v>4481.9649868340721</v>
      </c>
      <c r="BG426">
        <v>4302.5467779903656</v>
      </c>
      <c r="BH426">
        <v>4220.6613114942702</v>
      </c>
      <c r="BI426">
        <v>3958.3521251981797</v>
      </c>
      <c r="BJ426">
        <v>4302.3352041863018</v>
      </c>
      <c r="BK426">
        <v>4263.6769609200728</v>
      </c>
      <c r="BL426">
        <v>5323.0719050368061</v>
      </c>
      <c r="BM426">
        <v>5682.8325268183562</v>
      </c>
      <c r="BN426">
        <v>6088.7604712941184</v>
      </c>
      <c r="BO426">
        <v>5881.3710743425972</v>
      </c>
      <c r="BP426">
        <v>5538.6931998028022</v>
      </c>
      <c r="BQ426">
        <v>5384.789175375774</v>
      </c>
      <c r="BR426">
        <v>4870.6911332880809</v>
      </c>
      <c r="BS426">
        <v>4699.3275856008222</v>
      </c>
      <c r="BT426">
        <v>4624.443826388786</v>
      </c>
      <c r="BU426">
        <v>4367.8916611065615</v>
      </c>
      <c r="BV426">
        <v>4716.4681258650844</v>
      </c>
      <c r="BW426">
        <v>4681.6765396582778</v>
      </c>
      <c r="BX426">
        <v>5744.9988393260719</v>
      </c>
      <c r="BY426">
        <v>6109.7576503880746</v>
      </c>
      <c r="BZ426">
        <v>6522.7349831563733</v>
      </c>
      <c r="CA426">
        <v>6325.0629105971775</v>
      </c>
      <c r="CB426">
        <v>5994.6992884901829</v>
      </c>
      <c r="CC426">
        <v>5854.7645144042972</v>
      </c>
      <c r="CD426">
        <v>5354.5422854076078</v>
      </c>
      <c r="CE426">
        <v>5194.775136230056</v>
      </c>
      <c r="CF426">
        <v>5127.160226250784</v>
      </c>
      <c r="CG426">
        <v>4872.290264612333</v>
      </c>
      <c r="CH426">
        <v>5216.9143710955559</v>
      </c>
      <c r="CI426">
        <v>5173.9781886035216</v>
      </c>
      <c r="CJ426">
        <v>6227.7976813724063</v>
      </c>
      <c r="CK426">
        <v>6585.0602201977654</v>
      </c>
      <c r="CL426">
        <v>6996.4016651998036</v>
      </c>
      <c r="CM426">
        <v>6807.9635058613376</v>
      </c>
      <c r="CN426">
        <v>6496.7546779398135</v>
      </c>
      <c r="CO426">
        <v>6388.114654295865</v>
      </c>
      <c r="CP426">
        <v>5930.8255727791729</v>
      </c>
      <c r="CQ426">
        <v>5808.2142548184511</v>
      </c>
      <c r="CR426">
        <v>5790.0505729950628</v>
      </c>
      <c r="CS426">
        <v>5530.0792156970392</v>
      </c>
      <c r="CT426">
        <v>5774.1426280197493</v>
      </c>
      <c r="CU426">
        <v>5902.3044818332073</v>
      </c>
      <c r="CV426">
        <v>1</v>
      </c>
      <c r="CW426">
        <f>'conditional forecasts_6'!CW426</f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f>'conditional forecasts_6'!CW427</f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4293.590171062001</v>
      </c>
      <c r="E428">
        <v>4373.8576763935571</v>
      </c>
      <c r="F428">
        <v>4666.4954732817951</v>
      </c>
      <c r="G428">
        <v>4426.1952018576685</v>
      </c>
      <c r="H428">
        <v>4390.4658758850219</v>
      </c>
      <c r="I428">
        <v>4021.0740627608993</v>
      </c>
      <c r="J428">
        <v>3823.9378476711122</v>
      </c>
      <c r="K428">
        <v>3796.3736505692482</v>
      </c>
      <c r="L428">
        <v>3525.1061167539638</v>
      </c>
      <c r="M428">
        <v>3880.9464677077544</v>
      </c>
      <c r="N428">
        <v>4131.9522163592947</v>
      </c>
      <c r="O428">
        <v>4267.3276435228008</v>
      </c>
      <c r="P428">
        <v>4393.4481263175039</v>
      </c>
      <c r="Q428">
        <v>4369.8602625176627</v>
      </c>
      <c r="R428">
        <v>4607.7374682088866</v>
      </c>
      <c r="S428">
        <v>4365.3133953622582</v>
      </c>
      <c r="T428">
        <v>4276.8069642820055</v>
      </c>
      <c r="U428">
        <v>3857.6601866860547</v>
      </c>
      <c r="V428">
        <v>3618.6532150329681</v>
      </c>
      <c r="W428">
        <v>3574.2967012148524</v>
      </c>
      <c r="X428">
        <v>3319.3415923878483</v>
      </c>
      <c r="Y428">
        <v>3716.7712713893584</v>
      </c>
      <c r="Z428">
        <v>4021.9867515967758</v>
      </c>
      <c r="AA428">
        <v>4204.3776836991283</v>
      </c>
      <c r="AB428">
        <v>4356.3974173366842</v>
      </c>
      <c r="AC428">
        <v>4334.9011638890961</v>
      </c>
      <c r="AD428">
        <v>4557.7196098699542</v>
      </c>
      <c r="AE428">
        <v>4294.55532942625</v>
      </c>
      <c r="AF428">
        <v>4190.5327122432627</v>
      </c>
      <c r="AG428">
        <v>3767.3993656320654</v>
      </c>
      <c r="AH428">
        <v>3536.7248544751433</v>
      </c>
      <c r="AI428">
        <v>3509.8366938022486</v>
      </c>
      <c r="AJ428">
        <v>3276.8009597331275</v>
      </c>
      <c r="AK428">
        <v>3696.4923280675885</v>
      </c>
      <c r="AL428">
        <v>4021.8215628498938</v>
      </c>
      <c r="AM428">
        <v>4221.2887693006551</v>
      </c>
      <c r="AN428">
        <v>4387.4679967745888</v>
      </c>
      <c r="AO428">
        <v>4377.7269997105768</v>
      </c>
      <c r="AP428">
        <v>4610.4576336240161</v>
      </c>
      <c r="AQ428">
        <v>4355.9201029928499</v>
      </c>
      <c r="AR428">
        <v>4259.8665713437822</v>
      </c>
      <c r="AS428">
        <v>3844.7591344554007</v>
      </c>
      <c r="AT428">
        <v>3622.8566235105086</v>
      </c>
      <c r="AU428">
        <v>3605.9626884605209</v>
      </c>
      <c r="AV428">
        <v>3384.2536789769538</v>
      </c>
      <c r="AW428">
        <v>3816.321367311245</v>
      </c>
      <c r="AX428">
        <v>4154.5170604695431</v>
      </c>
      <c r="AY428">
        <v>4366.7099584799762</v>
      </c>
      <c r="AZ428">
        <v>4544.9744946210822</v>
      </c>
      <c r="BA428">
        <v>4546.43332794667</v>
      </c>
      <c r="BB428">
        <v>4789.5004395367887</v>
      </c>
      <c r="BC428">
        <v>4544.6468547734175</v>
      </c>
      <c r="BD428">
        <v>4457.9048637932256</v>
      </c>
      <c r="BE428">
        <v>4051.9790775383353</v>
      </c>
      <c r="BF428">
        <v>3839.2731979515856</v>
      </c>
      <c r="BG428">
        <v>3831.6323555834297</v>
      </c>
      <c r="BH428">
        <v>3619.2048910755848</v>
      </c>
      <c r="BI428">
        <v>4060.5339141663221</v>
      </c>
      <c r="BJ428">
        <v>4407.9423675907046</v>
      </c>
      <c r="BK428">
        <v>4629.3108360096958</v>
      </c>
      <c r="BL428">
        <v>4816.7600257020076</v>
      </c>
      <c r="BM428">
        <v>4827.4700732026804</v>
      </c>
      <c r="BN428">
        <v>5079.8908851437818</v>
      </c>
      <c r="BO428">
        <v>4844.4765519948387</v>
      </c>
      <c r="BP428">
        <v>4767.1689438823723</v>
      </c>
      <c r="BQ428">
        <v>4370.5059556276556</v>
      </c>
      <c r="BR428">
        <v>4166.6680935667591</v>
      </c>
      <c r="BS428">
        <v>4167.2651063563553</v>
      </c>
      <c r="BT428">
        <v>3962.2638500216472</v>
      </c>
      <c r="BU428">
        <v>4410.1578562221875</v>
      </c>
      <c r="BV428">
        <v>4763.4231908448182</v>
      </c>
      <c r="BW428">
        <v>4990.3314551706844</v>
      </c>
      <c r="BX428">
        <v>5183.6018968176559</v>
      </c>
      <c r="BY428">
        <v>5201.1050607509151</v>
      </c>
      <c r="BZ428">
        <v>5461.8783574814179</v>
      </c>
      <c r="CA428">
        <v>5236.6256167845677</v>
      </c>
      <c r="CB428">
        <v>5171.0033198808542</v>
      </c>
      <c r="CC428">
        <v>4786.6562829805216</v>
      </c>
      <c r="CD428">
        <v>4594.3907976340561</v>
      </c>
      <c r="CE428">
        <v>4604.280697097206</v>
      </c>
      <c r="CF428">
        <v>4405.0656357341568</v>
      </c>
      <c r="CG428">
        <v>4854.7342188277271</v>
      </c>
      <c r="CH428">
        <v>5206.2726830510164</v>
      </c>
      <c r="CI428">
        <v>5429.4923876590456</v>
      </c>
      <c r="CJ428">
        <v>5619.2976386278515</v>
      </c>
      <c r="CK428">
        <v>5635.9788087408533</v>
      </c>
      <c r="CL428">
        <v>5901.4626692397169</v>
      </c>
      <c r="CM428">
        <v>5687.3284604755372</v>
      </c>
      <c r="CN428">
        <v>5640.7842203806313</v>
      </c>
      <c r="CO428">
        <v>5282.4490216249233</v>
      </c>
      <c r="CP428">
        <v>5117.7785996852344</v>
      </c>
      <c r="CQ428">
        <v>5162.7637208973301</v>
      </c>
      <c r="CR428">
        <v>4983.1583761078164</v>
      </c>
      <c r="CS428">
        <v>5405.8208674048392</v>
      </c>
      <c r="CT428">
        <v>5806.3916722743315</v>
      </c>
      <c r="CU428">
        <v>5832.3919155505391</v>
      </c>
      <c r="CV428">
        <v>-1</v>
      </c>
      <c r="CW428">
        <f>'conditional forecasts_6'!CW428</f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f>'conditional forecasts_6'!CW429</f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3154.8345399499876</v>
      </c>
      <c r="E430">
        <v>3280.0018948870802</v>
      </c>
      <c r="F430">
        <v>3425.5009434604344</v>
      </c>
      <c r="G430">
        <v>3213.8552114535296</v>
      </c>
      <c r="H430">
        <v>2980.2655781371336</v>
      </c>
      <c r="I430">
        <v>3026.1636026612387</v>
      </c>
      <c r="J430">
        <v>2622.4145568717267</v>
      </c>
      <c r="K430">
        <v>2595.6760325991131</v>
      </c>
      <c r="L430">
        <v>2635.7208136298964</v>
      </c>
      <c r="M430">
        <v>2307.550898617963</v>
      </c>
      <c r="N430">
        <v>2636.681330454699</v>
      </c>
      <c r="O430">
        <v>2555.5319772309613</v>
      </c>
      <c r="P430">
        <v>3325.0452443233012</v>
      </c>
      <c r="Q430">
        <v>3307.6275009328747</v>
      </c>
      <c r="R430">
        <v>3438.1140112906933</v>
      </c>
      <c r="S430">
        <v>3234.1122566188865</v>
      </c>
      <c r="T430">
        <v>2959.9385415946072</v>
      </c>
      <c r="U430">
        <v>2968.5371110980859</v>
      </c>
      <c r="V430">
        <v>2542.1964462078809</v>
      </c>
      <c r="W430">
        <v>2518.3083819382323</v>
      </c>
      <c r="X430">
        <v>2588.3639228687512</v>
      </c>
      <c r="Y430">
        <v>2311.5896028027805</v>
      </c>
      <c r="Z430">
        <v>2693.3274495524279</v>
      </c>
      <c r="AA430">
        <v>2649.5790122115218</v>
      </c>
      <c r="AB430">
        <v>3433.37901517306</v>
      </c>
      <c r="AC430">
        <v>3408.1134223971703</v>
      </c>
      <c r="AD430">
        <v>3517.104430315906</v>
      </c>
      <c r="AE430">
        <v>3289.5786718522568</v>
      </c>
      <c r="AF430">
        <v>2998.9220800718772</v>
      </c>
      <c r="AG430">
        <v>3002.1262878357416</v>
      </c>
      <c r="AH430">
        <v>2580.7407732071069</v>
      </c>
      <c r="AI430">
        <v>2568.5380092216537</v>
      </c>
      <c r="AJ430">
        <v>2652.8231640443551</v>
      </c>
      <c r="AK430">
        <v>2389.6641851715085</v>
      </c>
      <c r="AL430">
        <v>2782.7424116408515</v>
      </c>
      <c r="AM430">
        <v>2747.624830221489</v>
      </c>
      <c r="AN430">
        <v>3537.5752613569466</v>
      </c>
      <c r="AO430">
        <v>3516.4076680266471</v>
      </c>
      <c r="AP430">
        <v>3627.8953384220795</v>
      </c>
      <c r="AQ430">
        <v>3401.7805998852014</v>
      </c>
      <c r="AR430">
        <v>3112.0934224171565</v>
      </c>
      <c r="AS430">
        <v>3116.5534431202377</v>
      </c>
      <c r="AT430">
        <v>2697.3588297629149</v>
      </c>
      <c r="AU430">
        <v>2688.6559808806151</v>
      </c>
      <c r="AV430">
        <v>2777.7343295471865</v>
      </c>
      <c r="AW430">
        <v>2520.2850211892778</v>
      </c>
      <c r="AX430">
        <v>2919.4072743276038</v>
      </c>
      <c r="AY430">
        <v>2890.0897981706585</v>
      </c>
      <c r="AZ430">
        <v>3685.1970813541093</v>
      </c>
      <c r="BA430">
        <v>3668.4041564501208</v>
      </c>
      <c r="BB430">
        <v>3783.5828929648542</v>
      </c>
      <c r="BC430">
        <v>3560.7167280669719</v>
      </c>
      <c r="BD430">
        <v>3274.1038823025151</v>
      </c>
      <c r="BE430">
        <v>3281.6692679790003</v>
      </c>
      <c r="BF430">
        <v>2865.7122324250249</v>
      </c>
      <c r="BG430">
        <v>2860.3834571973489</v>
      </c>
      <c r="BH430">
        <v>2952.9180434034138</v>
      </c>
      <c r="BI430">
        <v>2698.9411702119064</v>
      </c>
      <c r="BJ430">
        <v>3101.5118198970135</v>
      </c>
      <c r="BK430">
        <v>3075.6220774898438</v>
      </c>
      <c r="BL430">
        <v>3874.1802821873625</v>
      </c>
      <c r="BM430">
        <v>3860.9258313371593</v>
      </c>
      <c r="BN430">
        <v>3979.7857325861469</v>
      </c>
      <c r="BO430">
        <v>3760.7578369719213</v>
      </c>
      <c r="BP430">
        <v>3478.0889705956179</v>
      </c>
      <c r="BQ430">
        <v>3489.5759975274723</v>
      </c>
      <c r="BR430">
        <v>3077.3236675648373</v>
      </c>
      <c r="BS430">
        <v>3075.2568476085835</v>
      </c>
      <c r="BT430">
        <v>3170.4134918882337</v>
      </c>
      <c r="BU430">
        <v>2918.3262933891083</v>
      </c>
      <c r="BV430">
        <v>3322.1400748666297</v>
      </c>
      <c r="BW430">
        <v>3297.1546962764069</v>
      </c>
      <c r="BX430">
        <v>4096.7912204710701</v>
      </c>
      <c r="BY430">
        <v>4085.4117713529904</v>
      </c>
      <c r="BZ430">
        <v>4207.5080818225942</v>
      </c>
      <c r="CA430">
        <v>3993.3771771843394</v>
      </c>
      <c r="CB430">
        <v>3717.1139904481424</v>
      </c>
      <c r="CC430">
        <v>3735.8304089863414</v>
      </c>
      <c r="CD430">
        <v>3330.4931738211872</v>
      </c>
      <c r="CE430">
        <v>3333.6996639404797</v>
      </c>
      <c r="CF430">
        <v>3431.3338884579148</v>
      </c>
      <c r="CG430">
        <v>3178.3296631325825</v>
      </c>
      <c r="CH430">
        <v>3577.9807304205078</v>
      </c>
      <c r="CI430">
        <v>3546.6088147062455</v>
      </c>
      <c r="CJ430">
        <v>4339.5291716266765</v>
      </c>
      <c r="CK430">
        <v>4323.0552531171052</v>
      </c>
      <c r="CL430">
        <v>4444.0610987371801</v>
      </c>
      <c r="CM430">
        <v>4236.1806723098935</v>
      </c>
      <c r="CN430">
        <v>3971.5676134235928</v>
      </c>
      <c r="CO430">
        <v>4009.7124984706506</v>
      </c>
      <c r="CP430">
        <v>3631.7667631310924</v>
      </c>
      <c r="CQ430">
        <v>3650.6317234195562</v>
      </c>
      <c r="CR430">
        <v>3785.2691470606842</v>
      </c>
      <c r="CS430">
        <v>3513.2838747445107</v>
      </c>
      <c r="CT430">
        <v>3822.2000382488013</v>
      </c>
      <c r="CU430">
        <v>4002.4238282342858</v>
      </c>
      <c r="CV430">
        <v>1</v>
      </c>
      <c r="CW430">
        <f>'conditional forecasts_6'!CW430</f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f>'conditional forecasts_6'!CW431</f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2951.1394185553681</v>
      </c>
      <c r="E432">
        <v>3057.1546916394627</v>
      </c>
      <c r="F432">
        <v>3276.2832524005335</v>
      </c>
      <c r="G432">
        <v>3090.9389056720133</v>
      </c>
      <c r="H432">
        <v>3113.2367167421007</v>
      </c>
      <c r="I432">
        <v>2843.520896274782</v>
      </c>
      <c r="J432">
        <v>2725.898514769955</v>
      </c>
      <c r="K432">
        <v>2668.1259567251786</v>
      </c>
      <c r="L432">
        <v>2459.7026156786692</v>
      </c>
      <c r="M432">
        <v>2643.9139649919794</v>
      </c>
      <c r="N432">
        <v>2693.7225339549109</v>
      </c>
      <c r="O432">
        <v>2777.6367303895049</v>
      </c>
      <c r="P432">
        <v>3031.4299075621557</v>
      </c>
      <c r="Q432">
        <v>3050.1177138488802</v>
      </c>
      <c r="R432">
        <v>3276.0515810676197</v>
      </c>
      <c r="S432">
        <v>3035.1063341589215</v>
      </c>
      <c r="T432">
        <v>3028.5342974288965</v>
      </c>
      <c r="U432">
        <v>2740.1601538846367</v>
      </c>
      <c r="V432">
        <v>2600.8190400097606</v>
      </c>
      <c r="W432">
        <v>2537.2207849919992</v>
      </c>
      <c r="X432">
        <v>2337.3474659032295</v>
      </c>
      <c r="Y432">
        <v>2545.3296461457353</v>
      </c>
      <c r="Z432">
        <v>2626.9386618495282</v>
      </c>
      <c r="AA432">
        <v>2741.0361838014301</v>
      </c>
      <c r="AB432">
        <v>3015.9896820451495</v>
      </c>
      <c r="AC432">
        <v>3043.6444200087844</v>
      </c>
      <c r="AD432">
        <v>3267.8132606145705</v>
      </c>
      <c r="AE432">
        <v>3018.9746838075316</v>
      </c>
      <c r="AF432">
        <v>3003.6927965643376</v>
      </c>
      <c r="AG432">
        <v>2709.8530666074048</v>
      </c>
      <c r="AH432">
        <v>2570.1276025848219</v>
      </c>
      <c r="AI432">
        <v>2511.012003449549</v>
      </c>
      <c r="AJ432">
        <v>2319.022185809225</v>
      </c>
      <c r="AK432">
        <v>2536.4883637322059</v>
      </c>
      <c r="AL432">
        <v>2627.691161592913</v>
      </c>
      <c r="AM432">
        <v>2750.5474866594604</v>
      </c>
      <c r="AN432">
        <v>3032.9681850961078</v>
      </c>
      <c r="AO432">
        <v>3066.6722739808483</v>
      </c>
      <c r="AP432">
        <v>3295.5511864266746</v>
      </c>
      <c r="AQ432">
        <v>3050.3125679496311</v>
      </c>
      <c r="AR432">
        <v>3037.8818166742685</v>
      </c>
      <c r="AS432">
        <v>2746.6001005712465</v>
      </c>
      <c r="AT432">
        <v>2609.6069757788905</v>
      </c>
      <c r="AU432">
        <v>2553.7678331978163</v>
      </c>
      <c r="AV432">
        <v>2365.7791045804233</v>
      </c>
      <c r="AW432">
        <v>2587.9295086542124</v>
      </c>
      <c r="AX432">
        <v>2684.2758640238349</v>
      </c>
      <c r="AY432">
        <v>2812.4216032311983</v>
      </c>
      <c r="AZ432">
        <v>3099.9804390256286</v>
      </c>
      <c r="BA432">
        <v>3138.4709105662091</v>
      </c>
      <c r="BB432">
        <v>3371.712979482676</v>
      </c>
      <c r="BC432">
        <v>3130.4563184801218</v>
      </c>
      <c r="BD432">
        <v>3121.7358451705709</v>
      </c>
      <c r="BE432">
        <v>2834.0169477365453</v>
      </c>
      <c r="BF432">
        <v>2700.5380662450489</v>
      </c>
      <c r="BG432">
        <v>2648.2202747595998</v>
      </c>
      <c r="BH432">
        <v>2463.7757304410766</v>
      </c>
      <c r="BI432">
        <v>2689.4853375895555</v>
      </c>
      <c r="BJ432">
        <v>2789.3942191119972</v>
      </c>
      <c r="BK432">
        <v>2921.1050362237347</v>
      </c>
      <c r="BL432">
        <v>3212.247178211057</v>
      </c>
      <c r="BM432">
        <v>3254.3668036436493</v>
      </c>
      <c r="BN432">
        <v>3491.3109213145676</v>
      </c>
      <c r="BO432">
        <v>3253.838916785011</v>
      </c>
      <c r="BP432">
        <v>3248.9618578245545</v>
      </c>
      <c r="BQ432">
        <v>2965.0773200695085</v>
      </c>
      <c r="BR432">
        <v>2835.3126811680931</v>
      </c>
      <c r="BS432">
        <v>2786.4507350276449</v>
      </c>
      <c r="BT432">
        <v>2605.0708567387992</v>
      </c>
      <c r="BU432">
        <v>2833.3723345084309</v>
      </c>
      <c r="BV432">
        <v>2935.418017588866</v>
      </c>
      <c r="BW432">
        <v>3068.961337515887</v>
      </c>
      <c r="BX432">
        <v>3361.9162373832351</v>
      </c>
      <c r="BY432">
        <v>3406.2017101848705</v>
      </c>
      <c r="BZ432">
        <v>3646.0336663408989</v>
      </c>
      <c r="CA432">
        <v>3412.4135528265742</v>
      </c>
      <c r="CB432">
        <v>3412.3514392544384</v>
      </c>
      <c r="CC432">
        <v>3133.9340296923865</v>
      </c>
      <c r="CD432">
        <v>3009.6906616638844</v>
      </c>
      <c r="CE432">
        <v>2965.6341109611521</v>
      </c>
      <c r="CF432">
        <v>2787.6029492874322</v>
      </c>
      <c r="CG432">
        <v>3017.2748312181639</v>
      </c>
      <c r="CH432">
        <v>3118.5976325914107</v>
      </c>
      <c r="CI432">
        <v>3249.7119603936158</v>
      </c>
      <c r="CJ432">
        <v>3539.3740838687518</v>
      </c>
      <c r="CK432">
        <v>3580.7064275032553</v>
      </c>
      <c r="CL432">
        <v>3819.7905833242562</v>
      </c>
      <c r="CM432">
        <v>3588.5229015477935</v>
      </c>
      <c r="CN432">
        <v>3595.4546380054908</v>
      </c>
      <c r="CO432">
        <v>3329.0533935138028</v>
      </c>
      <c r="CP432">
        <v>3219.9944847741149</v>
      </c>
      <c r="CQ432">
        <v>3195.5672603776511</v>
      </c>
      <c r="CR432">
        <v>3030.6307903864554</v>
      </c>
      <c r="CS432">
        <v>3245.8423495924249</v>
      </c>
      <c r="CT432">
        <v>3380.099565919314</v>
      </c>
      <c r="CU432">
        <v>3424.8418815937225</v>
      </c>
      <c r="CV432">
        <v>-1</v>
      </c>
      <c r="CW432">
        <f>'conditional forecasts_6'!CW432</f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f>'conditional forecasts_6'!CW433</f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2047.2921881031011</v>
      </c>
      <c r="E434">
        <v>2254.9078548431162</v>
      </c>
      <c r="F434">
        <v>2451.6465729790962</v>
      </c>
      <c r="G434">
        <v>2363.3630164079709</v>
      </c>
      <c r="H434">
        <v>2236.237080766452</v>
      </c>
      <c r="I434">
        <v>2197.2808360388808</v>
      </c>
      <c r="J434">
        <v>1970.9487479737625</v>
      </c>
      <c r="K434">
        <v>1907.0602251454716</v>
      </c>
      <c r="L434">
        <v>1842.2328512050888</v>
      </c>
      <c r="M434">
        <v>1675.3216239579579</v>
      </c>
      <c r="N434">
        <v>1795.3489340897031</v>
      </c>
      <c r="O434">
        <v>1729.1465640189531</v>
      </c>
      <c r="P434">
        <v>2165.2687723227382</v>
      </c>
      <c r="Q434">
        <v>2286.8191773144681</v>
      </c>
      <c r="R434">
        <v>2467.6581547634009</v>
      </c>
      <c r="S434">
        <v>2376.7403500352257</v>
      </c>
      <c r="T434">
        <v>2221.3423485400144</v>
      </c>
      <c r="U434">
        <v>2157.2006212331098</v>
      </c>
      <c r="V434">
        <v>1909.7364386598381</v>
      </c>
      <c r="W434">
        <v>1839.9382722989117</v>
      </c>
      <c r="X434">
        <v>1787.6014177107977</v>
      </c>
      <c r="Y434">
        <v>1650.2754230058335</v>
      </c>
      <c r="Z434">
        <v>1806.4997220200282</v>
      </c>
      <c r="AA434">
        <v>1771.3086379053525</v>
      </c>
      <c r="AB434">
        <v>2225.6998957492719</v>
      </c>
      <c r="AC434">
        <v>2350.6214632714377</v>
      </c>
      <c r="AD434">
        <v>2523.2389939428804</v>
      </c>
      <c r="AE434">
        <v>2419.1270604776037</v>
      </c>
      <c r="AF434">
        <v>2251.9840861385069</v>
      </c>
      <c r="AG434">
        <v>2181.5495569449658</v>
      </c>
      <c r="AH434">
        <v>1934.2644580729448</v>
      </c>
      <c r="AI434">
        <v>1869.85263041608</v>
      </c>
      <c r="AJ434">
        <v>1825.8486506506315</v>
      </c>
      <c r="AK434">
        <v>1697.6727417704114</v>
      </c>
      <c r="AL434">
        <v>1862.4258284291427</v>
      </c>
      <c r="AM434">
        <v>1834.4449773180404</v>
      </c>
      <c r="AN434">
        <v>2294.5401219628798</v>
      </c>
      <c r="AO434">
        <v>2423.715172922175</v>
      </c>
      <c r="AP434">
        <v>2599.2965565977483</v>
      </c>
      <c r="AQ434">
        <v>2497.1176698224458</v>
      </c>
      <c r="AR434">
        <v>2331.2637235025727</v>
      </c>
      <c r="AS434">
        <v>2261.9676997031429</v>
      </c>
      <c r="AT434">
        <v>2016.1723159449086</v>
      </c>
      <c r="AU434">
        <v>1953.9743939614559</v>
      </c>
      <c r="AV434">
        <v>1913.0464556495999</v>
      </c>
      <c r="AW434">
        <v>1788.6884478522363</v>
      </c>
      <c r="AX434">
        <v>1957.6902711856922</v>
      </c>
      <c r="AY434">
        <v>1934.0108782323659</v>
      </c>
      <c r="AZ434">
        <v>2398.1407629463965</v>
      </c>
      <c r="BA434">
        <v>2530.9045864204354</v>
      </c>
      <c r="BB434">
        <v>2709.6069899190161</v>
      </c>
      <c r="BC434">
        <v>2610.1791408629128</v>
      </c>
      <c r="BD434">
        <v>2446.8579449714703</v>
      </c>
      <c r="BE434">
        <v>2380.0189882158234</v>
      </c>
      <c r="BF434">
        <v>2136.6989324698052</v>
      </c>
      <c r="BG434">
        <v>2077.0301060013207</v>
      </c>
      <c r="BH434">
        <v>2038.6761459267555</v>
      </c>
      <c r="BI434">
        <v>1916.9093611241055</v>
      </c>
      <c r="BJ434">
        <v>2088.498166777686</v>
      </c>
      <c r="BK434">
        <v>2067.401886424419</v>
      </c>
      <c r="BL434">
        <v>2534.1362891436111</v>
      </c>
      <c r="BM434">
        <v>2669.567344575662</v>
      </c>
      <c r="BN434">
        <v>2851.0396450942517</v>
      </c>
      <c r="BO434">
        <v>2754.5018546389574</v>
      </c>
      <c r="BP434">
        <v>2594.1666538319914</v>
      </c>
      <c r="BQ434">
        <v>2530.3320860424128</v>
      </c>
      <c r="BR434">
        <v>2289.90560767025</v>
      </c>
      <c r="BS434">
        <v>2232.857892094155</v>
      </c>
      <c r="BT434">
        <v>2196.6964335798707</v>
      </c>
      <c r="BU434">
        <v>2076.5954837743989</v>
      </c>
      <c r="BV434">
        <v>2249.3392831733563</v>
      </c>
      <c r="BW434">
        <v>2229.0572196902131</v>
      </c>
      <c r="BX434">
        <v>2696.5921250366446</v>
      </c>
      <c r="BY434">
        <v>2833.2433588990334</v>
      </c>
      <c r="BZ434">
        <v>3016.7892863934485</v>
      </c>
      <c r="CA434">
        <v>2923.4698257320229</v>
      </c>
      <c r="CB434">
        <v>2767.5054792223436</v>
      </c>
      <c r="CC434">
        <v>2708.8347080093126</v>
      </c>
      <c r="CD434">
        <v>2473.6560017679167</v>
      </c>
      <c r="CE434">
        <v>2421.0258093140992</v>
      </c>
      <c r="CF434">
        <v>2387.5634874631046</v>
      </c>
      <c r="CG434">
        <v>2267.8475990667753</v>
      </c>
      <c r="CH434">
        <v>2438.5402072308516</v>
      </c>
      <c r="CI434">
        <v>2414.2533228406392</v>
      </c>
      <c r="CJ434">
        <v>2876.9252802411593</v>
      </c>
      <c r="CK434">
        <v>3009.2356425809503</v>
      </c>
      <c r="CL434">
        <v>3190.7019821491022</v>
      </c>
      <c r="CM434">
        <v>3099.8246711831071</v>
      </c>
      <c r="CN434">
        <v>2950.6836024080621</v>
      </c>
      <c r="CO434">
        <v>2904.5235110271951</v>
      </c>
      <c r="CP434">
        <v>2687.3739676809155</v>
      </c>
      <c r="CQ434">
        <v>2649.980802550067</v>
      </c>
      <c r="CR434">
        <v>2638.4814193204611</v>
      </c>
      <c r="CS434">
        <v>2514.3978000958095</v>
      </c>
      <c r="CT434">
        <v>2644.5219808409729</v>
      </c>
      <c r="CU434">
        <v>2699.9158132212224</v>
      </c>
      <c r="CV434">
        <v>1</v>
      </c>
      <c r="CW434">
        <f>'conditional forecasts_6'!CW434</f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f>'conditional forecasts_6'!CW435</f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2151.9957834679267</v>
      </c>
      <c r="E436">
        <v>2145.9082034911403</v>
      </c>
      <c r="F436">
        <v>2278.5824673989055</v>
      </c>
      <c r="G436">
        <v>2069.3494864747572</v>
      </c>
      <c r="H436">
        <v>2109.3568452076329</v>
      </c>
      <c r="I436">
        <v>1951.5537378970866</v>
      </c>
      <c r="J436">
        <v>1867.6957881727615</v>
      </c>
      <c r="K436">
        <v>1879.2135424039311</v>
      </c>
      <c r="L436">
        <v>1770.1179868379197</v>
      </c>
      <c r="M436">
        <v>1925.0635706062512</v>
      </c>
      <c r="N436">
        <v>2015.4298591644726</v>
      </c>
      <c r="O436">
        <v>2038.4985297519318</v>
      </c>
      <c r="P436">
        <v>2223.7698349676884</v>
      </c>
      <c r="Q436">
        <v>2101.2649383331332</v>
      </c>
      <c r="R436">
        <v>2231.8514431725948</v>
      </c>
      <c r="S436">
        <v>2027.1017507073645</v>
      </c>
      <c r="T436">
        <v>2050.5884875707211</v>
      </c>
      <c r="U436">
        <v>1881.7699504810803</v>
      </c>
      <c r="V436">
        <v>1789.499640182549</v>
      </c>
      <c r="W436">
        <v>1802.7487633846069</v>
      </c>
      <c r="X436">
        <v>1706.1344943261411</v>
      </c>
      <c r="Y436">
        <v>1881.5410115850614</v>
      </c>
      <c r="Z436">
        <v>1994.6257538804962</v>
      </c>
      <c r="AA436">
        <v>2035.5470571350083</v>
      </c>
      <c r="AB436">
        <v>2229.8237140191618</v>
      </c>
      <c r="AC436">
        <v>2107.3798127599848</v>
      </c>
      <c r="AD436">
        <v>2232.129302101308</v>
      </c>
      <c r="AE436">
        <v>2020.1102246295932</v>
      </c>
      <c r="AF436">
        <v>2038.7005096810012</v>
      </c>
      <c r="AG436">
        <v>1869.2676386616649</v>
      </c>
      <c r="AH436">
        <v>1780.6122339540218</v>
      </c>
      <c r="AI436">
        <v>1800.3845410691192</v>
      </c>
      <c r="AJ436">
        <v>1711.5196510885376</v>
      </c>
      <c r="AK436">
        <v>1894.5404047521586</v>
      </c>
      <c r="AL436">
        <v>2014.3430035071792</v>
      </c>
      <c r="AM436">
        <v>2060.8571903965503</v>
      </c>
      <c r="AN436">
        <v>2259.6806787803248</v>
      </c>
      <c r="AO436">
        <v>2140.9207349942822</v>
      </c>
      <c r="AP436">
        <v>2268.6856438176601</v>
      </c>
      <c r="AQ436">
        <v>2059.2207095953777</v>
      </c>
      <c r="AR436">
        <v>2080.1507137627264</v>
      </c>
      <c r="AS436">
        <v>1913.1218382733509</v>
      </c>
      <c r="AT436">
        <v>1827.1903913795484</v>
      </c>
      <c r="AU436">
        <v>1850.1658200303391</v>
      </c>
      <c r="AV436">
        <v>1764.9964069085929</v>
      </c>
      <c r="AW436">
        <v>1952.0747070595489</v>
      </c>
      <c r="AX436">
        <v>2076.0770043495231</v>
      </c>
      <c r="AY436">
        <v>2126.7031020254753</v>
      </c>
      <c r="AZ436">
        <v>2329.3819616871169</v>
      </c>
      <c r="BA436">
        <v>2214.1506262657449</v>
      </c>
      <c r="BB436">
        <v>2345.1421372274845</v>
      </c>
      <c r="BC436">
        <v>2138.6877065215176</v>
      </c>
      <c r="BD436">
        <v>2162.5148046135123</v>
      </c>
      <c r="BE436">
        <v>1998.3527821033897</v>
      </c>
      <c r="BF436">
        <v>1915.3038341629033</v>
      </c>
      <c r="BG436">
        <v>1941.1874148563916</v>
      </c>
      <c r="BH436">
        <v>1858.9399494197878</v>
      </c>
      <c r="BI436">
        <v>2048.93777077714</v>
      </c>
      <c r="BJ436">
        <v>2175.8499133043379</v>
      </c>
      <c r="BK436">
        <v>2229.3830618400034</v>
      </c>
      <c r="BL436">
        <v>2434.9839204956793</v>
      </c>
      <c r="BM436">
        <v>2322.7088130644174</v>
      </c>
      <c r="BN436">
        <v>2456.6997745794879</v>
      </c>
      <c r="BO436">
        <v>2253.2760250080964</v>
      </c>
      <c r="BP436">
        <v>2280.1256498979337</v>
      </c>
      <c r="BQ436">
        <v>2118.9116110668806</v>
      </c>
      <c r="BR436">
        <v>2038.6516416241957</v>
      </c>
      <c r="BS436">
        <v>2067.0807295071845</v>
      </c>
      <c r="BT436">
        <v>1987.0766759132528</v>
      </c>
      <c r="BU436">
        <v>2179.0122517195882</v>
      </c>
      <c r="BV436">
        <v>2307.6324471823868</v>
      </c>
      <c r="BW436">
        <v>2362.8077453646029</v>
      </c>
      <c r="BX436">
        <v>2570.2178497779214</v>
      </c>
      <c r="BY436">
        <v>2460.1706437217654</v>
      </c>
      <c r="BZ436">
        <v>2597.0013020819038</v>
      </c>
      <c r="CA436">
        <v>2397.0783750655373</v>
      </c>
      <c r="CB436">
        <v>2427.9322653466593</v>
      </c>
      <c r="CC436">
        <v>2270.8514251847223</v>
      </c>
      <c r="CD436">
        <v>2194.3276608124866</v>
      </c>
      <c r="CE436">
        <v>2225.5504653781618</v>
      </c>
      <c r="CF436">
        <v>2147.0042757775418</v>
      </c>
      <c r="CG436">
        <v>2338.9552730007445</v>
      </c>
      <c r="CH436">
        <v>2466.4072199740713</v>
      </c>
      <c r="CI436">
        <v>2519.850825199444</v>
      </c>
      <c r="CJ436">
        <v>2725.794403031382</v>
      </c>
      <c r="CK436">
        <v>2615.4078709328228</v>
      </c>
      <c r="CL436">
        <v>2754.1105562343573</v>
      </c>
      <c r="CM436">
        <v>2558.6257509863863</v>
      </c>
      <c r="CN436">
        <v>2596.700930822466</v>
      </c>
      <c r="CO436">
        <v>2449.4373695630611</v>
      </c>
      <c r="CP436">
        <v>2383.0425705477737</v>
      </c>
      <c r="CQ436">
        <v>2425.7839954234832</v>
      </c>
      <c r="CR436">
        <v>2353.9181409718021</v>
      </c>
      <c r="CS436">
        <v>2529.0328419665325</v>
      </c>
      <c r="CT436">
        <v>2669.1746540505133</v>
      </c>
      <c r="CU436">
        <v>2671.6754153747233</v>
      </c>
      <c r="CV436">
        <v>-1</v>
      </c>
      <c r="CW436">
        <f>'conditional forecasts_6'!CW436</f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f>'conditional forecasts_6'!CW437</f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38788.751732034012</v>
      </c>
      <c r="E438">
        <v>42208.589819933819</v>
      </c>
      <c r="F438">
        <v>46769.794663493434</v>
      </c>
      <c r="G438">
        <v>45779.070625162611</v>
      </c>
      <c r="H438">
        <v>44314.689330157111</v>
      </c>
      <c r="I438">
        <v>44705.130953677246</v>
      </c>
      <c r="J438">
        <v>40774.711152941476</v>
      </c>
      <c r="K438">
        <v>40431.99871646706</v>
      </c>
      <c r="L438">
        <v>39213.530204913295</v>
      </c>
      <c r="M438">
        <v>35798.765742009593</v>
      </c>
      <c r="N438">
        <v>37686.807402354971</v>
      </c>
      <c r="O438">
        <v>34396.932232714193</v>
      </c>
      <c r="P438">
        <v>42317.301127439452</v>
      </c>
      <c r="Q438">
        <v>43969.401328072316</v>
      </c>
      <c r="R438">
        <v>48672.520354541615</v>
      </c>
      <c r="S438">
        <v>47927.41832955656</v>
      </c>
      <c r="T438">
        <v>46059.987173531124</v>
      </c>
      <c r="U438">
        <v>46024.027385192079</v>
      </c>
      <c r="V438">
        <v>41678.38168336232</v>
      </c>
      <c r="W438">
        <v>41211.391307688929</v>
      </c>
      <c r="X438">
        <v>40242.141643657924</v>
      </c>
      <c r="Y438">
        <v>37451.753645493613</v>
      </c>
      <c r="Z438">
        <v>40131.314148349033</v>
      </c>
      <c r="AA438">
        <v>37552.873911887604</v>
      </c>
      <c r="AB438">
        <v>45931.016729205163</v>
      </c>
      <c r="AC438">
        <v>47726.529369868738</v>
      </c>
      <c r="AD438">
        <v>52313.574598725638</v>
      </c>
      <c r="AE438">
        <v>51324.001914821507</v>
      </c>
      <c r="AF438">
        <v>49218.167681802166</v>
      </c>
      <c r="AG438">
        <v>49039.532130911452</v>
      </c>
      <c r="AH438">
        <v>44676.434460802579</v>
      </c>
      <c r="AI438">
        <v>44298.524127409037</v>
      </c>
      <c r="AJ438">
        <v>43483.125185234632</v>
      </c>
      <c r="AK438">
        <v>40869.665413663039</v>
      </c>
      <c r="AL438">
        <v>43719.701086177309</v>
      </c>
      <c r="AM438">
        <v>41289.716705541534</v>
      </c>
      <c r="AN438">
        <v>49788.537761909683</v>
      </c>
      <c r="AO438">
        <v>51675.996810940298</v>
      </c>
      <c r="AP438">
        <v>56327.589322411906</v>
      </c>
      <c r="AQ438">
        <v>55378.943624101667</v>
      </c>
      <c r="AR438">
        <v>53297.503607697974</v>
      </c>
      <c r="AS438">
        <v>53136.815199300792</v>
      </c>
      <c r="AT438">
        <v>48796.215843368431</v>
      </c>
      <c r="AU438">
        <v>48454.203319179156</v>
      </c>
      <c r="AV438">
        <v>47692.255714404702</v>
      </c>
      <c r="AW438">
        <v>45148.429230831563</v>
      </c>
      <c r="AX438">
        <v>48078.529715671844</v>
      </c>
      <c r="AY438">
        <v>45731.385769176995</v>
      </c>
      <c r="AZ438">
        <v>54308.939553404765</v>
      </c>
      <c r="BA438">
        <v>56266.780888074587</v>
      </c>
      <c r="BB438">
        <v>60979.368736358403</v>
      </c>
      <c r="BC438">
        <v>60083.882757770902</v>
      </c>
      <c r="BD438">
        <v>58050.633637197658</v>
      </c>
      <c r="BE438">
        <v>57936.048437375342</v>
      </c>
      <c r="BF438">
        <v>53641.485374743177</v>
      </c>
      <c r="BG438">
        <v>53346.321145658869</v>
      </c>
      <c r="BH438">
        <v>52631.991627599273</v>
      </c>
      <c r="BI438">
        <v>50136.079712616185</v>
      </c>
      <c r="BJ438">
        <v>53113.996418622279</v>
      </c>
      <c r="BK438">
        <v>50814.600540444248</v>
      </c>
      <c r="BL438">
        <v>59440.386742895644</v>
      </c>
      <c r="BM438">
        <v>61447.866618381959</v>
      </c>
      <c r="BN438">
        <v>66212.444001345168</v>
      </c>
      <c r="BO438">
        <v>65371.819742174499</v>
      </c>
      <c r="BP438">
        <v>63395.969039933996</v>
      </c>
      <c r="BQ438">
        <v>63339.834361729765</v>
      </c>
      <c r="BR438">
        <v>59102.114314743871</v>
      </c>
      <c r="BS438">
        <v>58858.694819566037</v>
      </c>
      <c r="BT438">
        <v>58187.445372115486</v>
      </c>
      <c r="BU438">
        <v>55723.408703763795</v>
      </c>
      <c r="BV438">
        <v>58721.714440518568</v>
      </c>
      <c r="BW438">
        <v>56434.184642326916</v>
      </c>
      <c r="BX438">
        <v>65069.784556461498</v>
      </c>
      <c r="BY438">
        <v>67094.162757413607</v>
      </c>
      <c r="BZ438">
        <v>71892.464372370683</v>
      </c>
      <c r="CA438">
        <v>71109.740929349529</v>
      </c>
      <c r="CB438">
        <v>69217.751933600841</v>
      </c>
      <c r="CC438">
        <v>69265.454184082846</v>
      </c>
      <c r="CD438">
        <v>65137.60947961179</v>
      </c>
      <c r="CE438">
        <v>64990.737758810727</v>
      </c>
      <c r="CF438">
        <v>64382.600571309573</v>
      </c>
      <c r="CG438">
        <v>61933.254238397079</v>
      </c>
      <c r="CH438">
        <v>64892.39143257578</v>
      </c>
      <c r="CI438">
        <v>62519.393234735631</v>
      </c>
      <c r="CJ438">
        <v>71044.87959250799</v>
      </c>
      <c r="CK438">
        <v>72962.647805002372</v>
      </c>
      <c r="CL438">
        <v>77695.579485394614</v>
      </c>
      <c r="CM438">
        <v>76939.660056901819</v>
      </c>
      <c r="CN438">
        <v>75167.215384293435</v>
      </c>
      <c r="CO438">
        <v>75457.543364356869</v>
      </c>
      <c r="CP438">
        <v>71706.874928966339</v>
      </c>
      <c r="CQ438">
        <v>71887.422622427111</v>
      </c>
      <c r="CR438">
        <v>71819.743743692961</v>
      </c>
      <c r="CS438">
        <v>69349.860856124287</v>
      </c>
      <c r="CT438">
        <v>71509.893919048627</v>
      </c>
      <c r="CU438">
        <v>70848.045594528958</v>
      </c>
      <c r="CV438">
        <v>1</v>
      </c>
      <c r="CW438">
        <f>'conditional forecasts_6'!CW438</f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f>'conditional forecasts_6'!CW439</f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41353.408326848417</v>
      </c>
      <c r="E440">
        <v>43959.685303332328</v>
      </c>
      <c r="F440">
        <v>47570.834461602099</v>
      </c>
      <c r="G440">
        <v>44817.718623309207</v>
      </c>
      <c r="H440">
        <v>45794.890525614435</v>
      </c>
      <c r="I440">
        <v>42000.097085993242</v>
      </c>
      <c r="J440">
        <v>41110.293087457379</v>
      </c>
      <c r="K440">
        <v>40994.667389258721</v>
      </c>
      <c r="L440">
        <v>37719.591462330878</v>
      </c>
      <c r="M440">
        <v>41377.500944829131</v>
      </c>
      <c r="N440">
        <v>41875.434090046248</v>
      </c>
      <c r="O440">
        <v>41640.029031249782</v>
      </c>
      <c r="P440">
        <v>43624.015423630153</v>
      </c>
      <c r="Q440">
        <v>43487.478959834058</v>
      </c>
      <c r="R440">
        <v>47713.650453728071</v>
      </c>
      <c r="S440">
        <v>44913.480784509542</v>
      </c>
      <c r="T440">
        <v>45799.777694342192</v>
      </c>
      <c r="U440">
        <v>41866.850618209835</v>
      </c>
      <c r="V440">
        <v>40763.067440516934</v>
      </c>
      <c r="W440">
        <v>40632.024580087367</v>
      </c>
      <c r="X440">
        <v>37556.060526181725</v>
      </c>
      <c r="Y440">
        <v>41647.396029951815</v>
      </c>
      <c r="Z440">
        <v>42721.636526860952</v>
      </c>
      <c r="AA440">
        <v>43041.325216369674</v>
      </c>
      <c r="AB440">
        <v>45431.838399438384</v>
      </c>
      <c r="AC440">
        <v>45497.334678622734</v>
      </c>
      <c r="AD440">
        <v>49742.85514694325</v>
      </c>
      <c r="AE440">
        <v>46855.943738522779</v>
      </c>
      <c r="AF440">
        <v>47638.724673303986</v>
      </c>
      <c r="AG440">
        <v>43651.99349088189</v>
      </c>
      <c r="AH440">
        <v>42572.760409673123</v>
      </c>
      <c r="AI440">
        <v>42539.602782107002</v>
      </c>
      <c r="AJ440">
        <v>39610.581184375347</v>
      </c>
      <c r="AK440">
        <v>43869.848310505287</v>
      </c>
      <c r="AL440">
        <v>45111.226972358898</v>
      </c>
      <c r="AM440">
        <v>45584.603674125814</v>
      </c>
      <c r="AN440">
        <v>48109.926626922403</v>
      </c>
      <c r="AO440">
        <v>48289.998005438145</v>
      </c>
      <c r="AP440">
        <v>52630.548183655963</v>
      </c>
      <c r="AQ440">
        <v>49821.50684844741</v>
      </c>
      <c r="AR440">
        <v>50669.471538290483</v>
      </c>
      <c r="AS440">
        <v>46741.688842476062</v>
      </c>
      <c r="AT440">
        <v>45722.436950530697</v>
      </c>
      <c r="AU440">
        <v>45756.501584740327</v>
      </c>
      <c r="AV440">
        <v>42905.361158447427</v>
      </c>
      <c r="AW440">
        <v>47253.022591229907</v>
      </c>
      <c r="AX440">
        <v>48590.091271528392</v>
      </c>
      <c r="AY440">
        <v>49161.62021535555</v>
      </c>
      <c r="AZ440">
        <v>51782.850976661022</v>
      </c>
      <c r="BA440">
        <v>52053.352707254373</v>
      </c>
      <c r="BB440">
        <v>56477.65245006475</v>
      </c>
      <c r="BC440">
        <v>53746.267982452337</v>
      </c>
      <c r="BD440">
        <v>54667.43881961178</v>
      </c>
      <c r="BE440">
        <v>50810.270077305788</v>
      </c>
      <c r="BF440">
        <v>49860.499014940637</v>
      </c>
      <c r="BG440">
        <v>49963.720513526016</v>
      </c>
      <c r="BH440">
        <v>47181.654761449063</v>
      </c>
      <c r="BI440">
        <v>51598.256554736457</v>
      </c>
      <c r="BJ440">
        <v>53004.083618806399</v>
      </c>
      <c r="BK440">
        <v>53644.343130257599</v>
      </c>
      <c r="BL440">
        <v>56334.670602987841</v>
      </c>
      <c r="BM440">
        <v>56675.151961417469</v>
      </c>
      <c r="BN440">
        <v>61170.728621436108</v>
      </c>
      <c r="BO440">
        <v>58511.964832527156</v>
      </c>
      <c r="BP440">
        <v>59506.548114591278</v>
      </c>
      <c r="BQ440">
        <v>55722.312667935294</v>
      </c>
      <c r="BR440">
        <v>54843.06579398652</v>
      </c>
      <c r="BS440">
        <v>55012.106989104715</v>
      </c>
      <c r="BT440">
        <v>52289.037303356061</v>
      </c>
      <c r="BU440">
        <v>56756.600485544986</v>
      </c>
      <c r="BV440">
        <v>58205.815716162571</v>
      </c>
      <c r="BW440">
        <v>58884.556841556754</v>
      </c>
      <c r="BX440">
        <v>61613.330167226799</v>
      </c>
      <c r="BY440">
        <v>61998.525144386636</v>
      </c>
      <c r="BZ440">
        <v>66551.252266253752</v>
      </c>
      <c r="CA440">
        <v>63966.006373750293</v>
      </c>
      <c r="CB440">
        <v>65050.162566111059</v>
      </c>
      <c r="CC440">
        <v>61365.85336919663</v>
      </c>
      <c r="CD440">
        <v>60586.244575764817</v>
      </c>
      <c r="CE440">
        <v>60841.183070174506</v>
      </c>
      <c r="CF440">
        <v>58177.713945534488</v>
      </c>
      <c r="CG440">
        <v>62670.442460546234</v>
      </c>
      <c r="CH440">
        <v>64109.952802878652</v>
      </c>
      <c r="CI440">
        <v>64752.626596200142</v>
      </c>
      <c r="CJ440">
        <v>67434.451242322451</v>
      </c>
      <c r="CK440">
        <v>67782.289330076397</v>
      </c>
      <c r="CL440">
        <v>72336.387904951582</v>
      </c>
      <c r="CM440">
        <v>69803.951527201396</v>
      </c>
      <c r="CN440">
        <v>71019.067672091798</v>
      </c>
      <c r="CO440">
        <v>67540.012909828423</v>
      </c>
      <c r="CP440">
        <v>67007.506841883849</v>
      </c>
      <c r="CQ440">
        <v>67613.803220449045</v>
      </c>
      <c r="CR440">
        <v>65158.445764612508</v>
      </c>
      <c r="CS440">
        <v>69473.08576621252</v>
      </c>
      <c r="CT440">
        <v>71516.584413981269</v>
      </c>
      <c r="CU440">
        <v>70294.750404015824</v>
      </c>
      <c r="CV440">
        <v>-1</v>
      </c>
      <c r="CW440">
        <f>'conditional forecasts_6'!CW440</f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f>'conditional forecasts_6'!CW441</f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14190.039674261205</v>
      </c>
      <c r="E442">
        <v>14601.854327626112</v>
      </c>
      <c r="F442">
        <v>14591.685388857311</v>
      </c>
      <c r="G442">
        <v>13758.901169533301</v>
      </c>
      <c r="H442">
        <v>12812.532557020824</v>
      </c>
      <c r="I442">
        <v>13336.063217981071</v>
      </c>
      <c r="J442">
        <v>11678.435035967274</v>
      </c>
      <c r="K442">
        <v>11308.726896820725</v>
      </c>
      <c r="L442">
        <v>12009.254904479338</v>
      </c>
      <c r="M442">
        <v>10361.931191629552</v>
      </c>
      <c r="N442">
        <v>11773.69797718303</v>
      </c>
      <c r="O442">
        <v>11898.502223776735</v>
      </c>
      <c r="P442">
        <v>15386.302050083304</v>
      </c>
      <c r="Q442">
        <v>15054.021168478503</v>
      </c>
      <c r="R442">
        <v>14997.153220344557</v>
      </c>
      <c r="S442">
        <v>14218.902906601639</v>
      </c>
      <c r="T442">
        <v>13181.610032228327</v>
      </c>
      <c r="U442">
        <v>13517.4070730026</v>
      </c>
      <c r="V442">
        <v>11733.376051240593</v>
      </c>
      <c r="W442">
        <v>11360.387584795611</v>
      </c>
      <c r="X442">
        <v>12194.899089278453</v>
      </c>
      <c r="Y442">
        <v>10786.428449069561</v>
      </c>
      <c r="Z442">
        <v>12449.227835810321</v>
      </c>
      <c r="AA442">
        <v>12757.8766058781</v>
      </c>
      <c r="AB442">
        <v>16322.651715543801</v>
      </c>
      <c r="AC442">
        <v>15962.504812216055</v>
      </c>
      <c r="AD442">
        <v>15811.203371997437</v>
      </c>
      <c r="AE442">
        <v>14925.510010354301</v>
      </c>
      <c r="AF442">
        <v>13810.295109643121</v>
      </c>
      <c r="AG442">
        <v>14116.771365051634</v>
      </c>
      <c r="AH442">
        <v>12348.978560968928</v>
      </c>
      <c r="AI442">
        <v>12021.677483464176</v>
      </c>
      <c r="AJ442">
        <v>12912.876416578622</v>
      </c>
      <c r="AK442">
        <v>11558.506607620571</v>
      </c>
      <c r="AL442">
        <v>13265.991963578508</v>
      </c>
      <c r="AM442">
        <v>13608.304737726103</v>
      </c>
      <c r="AN442">
        <v>17196.671292795792</v>
      </c>
      <c r="AO442">
        <v>16851.515145616577</v>
      </c>
      <c r="AP442">
        <v>16708.005615552676</v>
      </c>
      <c r="AQ442">
        <v>15824.67462057517</v>
      </c>
      <c r="AR442">
        <v>14709.003283149186</v>
      </c>
      <c r="AS442">
        <v>15015.504631463602</v>
      </c>
      <c r="AT442">
        <v>13251.395846796126</v>
      </c>
      <c r="AU442">
        <v>12933.471758417189</v>
      </c>
      <c r="AV442">
        <v>13839.981128913638</v>
      </c>
      <c r="AW442">
        <v>12505.352782388471</v>
      </c>
      <c r="AX442">
        <v>14234.453276847722</v>
      </c>
      <c r="AY442">
        <v>14597.616667494494</v>
      </c>
      <c r="AZ442">
        <v>18204.187800442545</v>
      </c>
      <c r="BA442">
        <v>17873.874163026925</v>
      </c>
      <c r="BB442">
        <v>17742.215040499286</v>
      </c>
      <c r="BC442">
        <v>16868.776738168672</v>
      </c>
      <c r="BD442">
        <v>15762.21586328619</v>
      </c>
      <c r="BE442">
        <v>16077.950229569778</v>
      </c>
      <c r="BF442">
        <v>14323.641818332664</v>
      </c>
      <c r="BG442">
        <v>14016.101095672115</v>
      </c>
      <c r="BH442">
        <v>14933.335585891204</v>
      </c>
      <c r="BI442">
        <v>13609.488050834743</v>
      </c>
      <c r="BJ442">
        <v>15349.263247955954</v>
      </c>
      <c r="BK442">
        <v>15723.039252950744</v>
      </c>
      <c r="BL442">
        <v>19340.397140087349</v>
      </c>
      <c r="BM442">
        <v>19021.381487780538</v>
      </c>
      <c r="BN442">
        <v>18901.830545575693</v>
      </c>
      <c r="BO442">
        <v>18041.420138680514</v>
      </c>
      <c r="BP442">
        <v>16948.600988029935</v>
      </c>
      <c r="BQ442">
        <v>17278.207007663514</v>
      </c>
      <c r="BR442">
        <v>15536.973124736276</v>
      </c>
      <c r="BS442">
        <v>15240.595447448573</v>
      </c>
      <c r="BT442">
        <v>16166.05737053452</v>
      </c>
      <c r="BU442">
        <v>14846.931490612345</v>
      </c>
      <c r="BV442">
        <v>16588.174085036884</v>
      </c>
      <c r="BW442">
        <v>16961.480446043686</v>
      </c>
      <c r="BX442">
        <v>20578.785113401922</v>
      </c>
      <c r="BY442">
        <v>20263.124158160834</v>
      </c>
      <c r="BZ442">
        <v>20153.203327390736</v>
      </c>
      <c r="CA442">
        <v>19310.453863275088</v>
      </c>
      <c r="CB442">
        <v>18243.025150498801</v>
      </c>
      <c r="CC442">
        <v>18602.887996484904</v>
      </c>
      <c r="CD442">
        <v>16891.579848013927</v>
      </c>
      <c r="CE442">
        <v>16618.392714159665</v>
      </c>
      <c r="CF442">
        <v>17554.370776110729</v>
      </c>
      <c r="CG442">
        <v>16229.563744060513</v>
      </c>
      <c r="CH442">
        <v>17948.847326234682</v>
      </c>
      <c r="CI442">
        <v>18288.078901516525</v>
      </c>
      <c r="CJ442">
        <v>21867.921633978909</v>
      </c>
      <c r="CK442">
        <v>21520.770032672139</v>
      </c>
      <c r="CL442">
        <v>21396.15353807569</v>
      </c>
      <c r="CM442">
        <v>20574.006108117828</v>
      </c>
      <c r="CN442">
        <v>19552.926962473997</v>
      </c>
      <c r="CO442">
        <v>19996.452635904105</v>
      </c>
      <c r="CP442">
        <v>18413.129698921653</v>
      </c>
      <c r="CQ442">
        <v>18210.659567680857</v>
      </c>
      <c r="CR442">
        <v>19332.403352219306</v>
      </c>
      <c r="CS442">
        <v>17962.152877366396</v>
      </c>
      <c r="CT442">
        <v>19146.63418038388</v>
      </c>
      <c r="CU442">
        <v>20641.653588794543</v>
      </c>
      <c r="CV442">
        <v>1</v>
      </c>
      <c r="CW442">
        <f>'conditional forecasts_6'!CW442</f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f>'conditional forecasts_6'!CW443</f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13032.59711699061</v>
      </c>
      <c r="E444">
        <v>14098.908056911228</v>
      </c>
      <c r="F444">
        <v>15510.160166749272</v>
      </c>
      <c r="G444">
        <v>13625.500042425283</v>
      </c>
      <c r="H444">
        <v>13740.932420978505</v>
      </c>
      <c r="I444">
        <v>11846.570655669546</v>
      </c>
      <c r="J444">
        <v>11800.317703786603</v>
      </c>
      <c r="K444">
        <v>11587.186854215934</v>
      </c>
      <c r="L444">
        <v>10153.850989226676</v>
      </c>
      <c r="M444">
        <v>12422.939840077983</v>
      </c>
      <c r="N444">
        <v>12599.926923615889</v>
      </c>
      <c r="O444">
        <v>13352.474546122499</v>
      </c>
      <c r="P444">
        <v>14287.095167158461</v>
      </c>
      <c r="Q444">
        <v>14416.350409730436</v>
      </c>
      <c r="R444">
        <v>15475.000039214123</v>
      </c>
      <c r="S444">
        <v>13559.114793287725</v>
      </c>
      <c r="T444">
        <v>13623.254227454436</v>
      </c>
      <c r="U444">
        <v>11660.867732159417</v>
      </c>
      <c r="V444">
        <v>11531.525997965267</v>
      </c>
      <c r="W444">
        <v>11284.89749687901</v>
      </c>
      <c r="X444">
        <v>9900.9034137685867</v>
      </c>
      <c r="Y444">
        <v>12304.527763668499</v>
      </c>
      <c r="Z444">
        <v>12676.464025182888</v>
      </c>
      <c r="AA444">
        <v>13618.545803159497</v>
      </c>
      <c r="AB444">
        <v>14681.656719785564</v>
      </c>
      <c r="AC444">
        <v>14855.34743026921</v>
      </c>
      <c r="AD444">
        <v>15884.479200709513</v>
      </c>
      <c r="AE444">
        <v>13898.21658698906</v>
      </c>
      <c r="AF444">
        <v>13890.715547883337</v>
      </c>
      <c r="AG444">
        <v>11884.624848957121</v>
      </c>
      <c r="AH444">
        <v>11750.82462118148</v>
      </c>
      <c r="AI444">
        <v>11534.231969812559</v>
      </c>
      <c r="AJ444">
        <v>10201.153526901457</v>
      </c>
      <c r="AK444">
        <v>12661.919409817383</v>
      </c>
      <c r="AL444">
        <v>13086.725109487186</v>
      </c>
      <c r="AM444">
        <v>14072.394437672876</v>
      </c>
      <c r="AN444">
        <v>15168.989146898977</v>
      </c>
      <c r="AO444">
        <v>15367.328809891515</v>
      </c>
      <c r="AP444">
        <v>16414.087672923248</v>
      </c>
      <c r="AQ444">
        <v>14440.246514214818</v>
      </c>
      <c r="AR444">
        <v>14441.924310028293</v>
      </c>
      <c r="AS444">
        <v>12444.064246559254</v>
      </c>
      <c r="AT444">
        <v>12319.986295198201</v>
      </c>
      <c r="AU444">
        <v>12116.639648999586</v>
      </c>
      <c r="AV444">
        <v>10801.343128393146</v>
      </c>
      <c r="AW444">
        <v>13284.109179950276</v>
      </c>
      <c r="AX444">
        <v>13733.660612470771</v>
      </c>
      <c r="AY444">
        <v>14744.769918784214</v>
      </c>
      <c r="AZ444">
        <v>15865.579573780338</v>
      </c>
      <c r="BA444">
        <v>16085.674802921716</v>
      </c>
      <c r="BB444">
        <v>17151.396572237874</v>
      </c>
      <c r="BC444">
        <v>15194.163613405308</v>
      </c>
      <c r="BD444">
        <v>15210.956194881604</v>
      </c>
      <c r="BE444">
        <v>13227.615973887747</v>
      </c>
      <c r="BF444">
        <v>13118.120746321987</v>
      </c>
      <c r="BG444">
        <v>12929.7326135406</v>
      </c>
      <c r="BH444">
        <v>11629.789978404635</v>
      </c>
      <c r="BI444">
        <v>14128.170106252188</v>
      </c>
      <c r="BJ444">
        <v>14593.452680236534</v>
      </c>
      <c r="BK444">
        <v>15620.356788283829</v>
      </c>
      <c r="BL444">
        <v>16757.086097435516</v>
      </c>
      <c r="BM444">
        <v>16993.3600303651</v>
      </c>
      <c r="BN444">
        <v>18075.643026816622</v>
      </c>
      <c r="BO444">
        <v>16135.370968746756</v>
      </c>
      <c r="BP444">
        <v>16169.356092125892</v>
      </c>
      <c r="BQ444">
        <v>14203.04890393114</v>
      </c>
      <c r="BR444">
        <v>14109.835481819631</v>
      </c>
      <c r="BS444">
        <v>13936.281693345569</v>
      </c>
      <c r="BT444">
        <v>12649.096394580185</v>
      </c>
      <c r="BU444">
        <v>15157.821122539171</v>
      </c>
      <c r="BV444">
        <v>15631.227961885095</v>
      </c>
      <c r="BW444">
        <v>16664.917313144229</v>
      </c>
      <c r="BX444">
        <v>17808.658238204938</v>
      </c>
      <c r="BY444">
        <v>18054.17082832817</v>
      </c>
      <c r="BZ444">
        <v>19149.850792223981</v>
      </c>
      <c r="CA444">
        <v>17228.318443867211</v>
      </c>
      <c r="CB444">
        <v>17286.180235940948</v>
      </c>
      <c r="CC444">
        <v>15346.924946324896</v>
      </c>
      <c r="CD444">
        <v>15280.386464364808</v>
      </c>
      <c r="CE444">
        <v>15128.70586302431</v>
      </c>
      <c r="CF444">
        <v>13854.559677454468</v>
      </c>
      <c r="CG444">
        <v>16365.03182098344</v>
      </c>
      <c r="CH444">
        <v>16829.173020975868</v>
      </c>
      <c r="CI444">
        <v>17845.826085315839</v>
      </c>
      <c r="CJ444">
        <v>18969.946679377739</v>
      </c>
      <c r="CK444">
        <v>19200.555139301694</v>
      </c>
      <c r="CL444">
        <v>20295.09665580577</v>
      </c>
      <c r="CM444">
        <v>18387.507668837068</v>
      </c>
      <c r="CN444">
        <v>18486.595196954084</v>
      </c>
      <c r="CO444">
        <v>16609.703629496773</v>
      </c>
      <c r="CP444">
        <v>16611.946440612843</v>
      </c>
      <c r="CQ444">
        <v>16580.756032759808</v>
      </c>
      <c r="CR444">
        <v>15328.846892153382</v>
      </c>
      <c r="CS444">
        <v>17813.281337030989</v>
      </c>
      <c r="CT444">
        <v>18569.857752792792</v>
      </c>
      <c r="CU444">
        <v>18567.844132903148</v>
      </c>
      <c r="CV444">
        <v>-1</v>
      </c>
      <c r="CW444">
        <f>'conditional forecasts_6'!CW444</f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f>'conditional forecasts_6'!CW445</f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13358.340919033119</v>
      </c>
      <c r="E446">
        <v>15917.633190429779</v>
      </c>
      <c r="F446">
        <v>17033.461405175123</v>
      </c>
      <c r="G446">
        <v>16346.677593534183</v>
      </c>
      <c r="H446">
        <v>15471.712503615785</v>
      </c>
      <c r="I446">
        <v>15448.494808149962</v>
      </c>
      <c r="J446">
        <v>13796.852792588023</v>
      </c>
      <c r="K446">
        <v>12871.334293988035</v>
      </c>
      <c r="L446">
        <v>12856.961640809395</v>
      </c>
      <c r="M446">
        <v>11173.246368813063</v>
      </c>
      <c r="N446">
        <v>11712.130038435236</v>
      </c>
      <c r="O446">
        <v>11499.70190571989</v>
      </c>
      <c r="P446">
        <v>15538.372462052917</v>
      </c>
      <c r="Q446">
        <v>16801.820599232309</v>
      </c>
      <c r="R446">
        <v>18011.871046993459</v>
      </c>
      <c r="S446">
        <v>17248.869308081325</v>
      </c>
      <c r="T446">
        <v>16150.516788039771</v>
      </c>
      <c r="U446">
        <v>15808.278372722456</v>
      </c>
      <c r="V446">
        <v>13914.039769168496</v>
      </c>
      <c r="W446">
        <v>12911.494550804431</v>
      </c>
      <c r="X446">
        <v>13014.559019473827</v>
      </c>
      <c r="Y446">
        <v>11624.831160038362</v>
      </c>
      <c r="Z446">
        <v>12523.310203670802</v>
      </c>
      <c r="AA446">
        <v>12609.984319123432</v>
      </c>
      <c r="AB446">
        <v>16815.133985278742</v>
      </c>
      <c r="AC446">
        <v>18094.125973875402</v>
      </c>
      <c r="AD446">
        <v>19205.725203275335</v>
      </c>
      <c r="AE446">
        <v>18298.864037447034</v>
      </c>
      <c r="AF446">
        <v>17075.69825032138</v>
      </c>
      <c r="AG446">
        <v>16665.290793575419</v>
      </c>
      <c r="AH446">
        <v>14766.914661795952</v>
      </c>
      <c r="AI446">
        <v>13809.646311882738</v>
      </c>
      <c r="AJ446">
        <v>13984.357922248979</v>
      </c>
      <c r="AK446">
        <v>12672.232058004869</v>
      </c>
      <c r="AL446">
        <v>13641.326383166483</v>
      </c>
      <c r="AM446">
        <v>13785.845794441988</v>
      </c>
      <c r="AN446">
        <v>18034.785182367152</v>
      </c>
      <c r="AO446">
        <v>19344.067553298941</v>
      </c>
      <c r="AP446">
        <v>20473.714238401579</v>
      </c>
      <c r="AQ446">
        <v>19574.853744257111</v>
      </c>
      <c r="AR446">
        <v>18353.277334128303</v>
      </c>
      <c r="AS446">
        <v>17942.936365694251</v>
      </c>
      <c r="AT446">
        <v>16048.176502562186</v>
      </c>
      <c r="AU446">
        <v>15101.854194956548</v>
      </c>
      <c r="AV446">
        <v>15296.208219637901</v>
      </c>
      <c r="AW446">
        <v>14011.154210339215</v>
      </c>
      <c r="AX446">
        <v>15011.577421843718</v>
      </c>
      <c r="AY446">
        <v>15187.891302180427</v>
      </c>
      <c r="AZ446">
        <v>19465.954806571041</v>
      </c>
      <c r="BA446">
        <v>20800.004690698064</v>
      </c>
      <c r="BB446">
        <v>21949.955633542831</v>
      </c>
      <c r="BC446">
        <v>21067.989239965718</v>
      </c>
      <c r="BD446">
        <v>19861.432345921814</v>
      </c>
      <c r="BE446">
        <v>19465.627382518665</v>
      </c>
      <c r="BF446">
        <v>17585.790938935857</v>
      </c>
      <c r="BG446">
        <v>16655.05722311026</v>
      </c>
      <c r="BH446">
        <v>16865.509719882626</v>
      </c>
      <c r="BI446">
        <v>15596.742804004763</v>
      </c>
      <c r="BJ446">
        <v>16613.406805558865</v>
      </c>
      <c r="BK446">
        <v>16805.923069432465</v>
      </c>
      <c r="BL446">
        <v>21100.430151113651</v>
      </c>
      <c r="BM446">
        <v>22451.625205258038</v>
      </c>
      <c r="BN446">
        <v>23619.886018735648</v>
      </c>
      <c r="BO446">
        <v>22757.641169228817</v>
      </c>
      <c r="BP446">
        <v>21572.043488149757</v>
      </c>
      <c r="BQ446">
        <v>21197.708935349998</v>
      </c>
      <c r="BR446">
        <v>19338.574979920762</v>
      </c>
      <c r="BS446">
        <v>18426.121387721098</v>
      </c>
      <c r="BT446">
        <v>18650.77298842551</v>
      </c>
      <c r="BU446">
        <v>17390.990457346084</v>
      </c>
      <c r="BV446">
        <v>18411.39535694243</v>
      </c>
      <c r="BW446">
        <v>18603.932919986153</v>
      </c>
      <c r="BX446">
        <v>22897.906857441169</v>
      </c>
      <c r="BY446">
        <v>24252.375715309005</v>
      </c>
      <c r="BZ446">
        <v>25432.256491919292</v>
      </c>
      <c r="CA446">
        <v>24593.257311770045</v>
      </c>
      <c r="CB446">
        <v>23443.066452938387</v>
      </c>
      <c r="CC446">
        <v>23113.11294431625</v>
      </c>
      <c r="CD446">
        <v>21300.450181265012</v>
      </c>
      <c r="CE446">
        <v>20427.29724352128</v>
      </c>
      <c r="CF446">
        <v>20674.745982341701</v>
      </c>
      <c r="CG446">
        <v>19414.633351191846</v>
      </c>
      <c r="CH446">
        <v>20409.647085009805</v>
      </c>
      <c r="CI446">
        <v>20555.869646362808</v>
      </c>
      <c r="CJ446">
        <v>24793.441647620675</v>
      </c>
      <c r="CK446">
        <v>26094.955315912521</v>
      </c>
      <c r="CL446">
        <v>27242.44301321399</v>
      </c>
      <c r="CM446">
        <v>26416.273298247113</v>
      </c>
      <c r="CN446">
        <v>25322.12696812084</v>
      </c>
      <c r="CO446">
        <v>25104.468173762998</v>
      </c>
      <c r="CP446">
        <v>23470.142430139604</v>
      </c>
      <c r="CQ446">
        <v>22738.035086918404</v>
      </c>
      <c r="CR446">
        <v>23232.798183702558</v>
      </c>
      <c r="CS446">
        <v>21966.95009175779</v>
      </c>
      <c r="CT446">
        <v>22461.172962624154</v>
      </c>
      <c r="CU446">
        <v>23553.245659421111</v>
      </c>
      <c r="CV446">
        <v>1</v>
      </c>
      <c r="CW446">
        <f>'conditional forecasts_6'!CW446</f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f>'conditional forecasts_6'!CW447</f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14353.876402765376</v>
      </c>
      <c r="E448">
        <v>14547.004516451943</v>
      </c>
      <c r="F448">
        <v>15801.057110680116</v>
      </c>
      <c r="G448">
        <v>15206.805840681993</v>
      </c>
      <c r="H448">
        <v>15807.646727194189</v>
      </c>
      <c r="I448">
        <v>14413.489674678398</v>
      </c>
      <c r="J448">
        <v>14087.306498964279</v>
      </c>
      <c r="K448">
        <v>13672.371263306568</v>
      </c>
      <c r="L448">
        <v>12723.294184609464</v>
      </c>
      <c r="M448">
        <v>13659.224213642487</v>
      </c>
      <c r="N448">
        <v>13752.890524315124</v>
      </c>
      <c r="O448">
        <v>14101.602096749846</v>
      </c>
      <c r="P448">
        <v>15061.172462354965</v>
      </c>
      <c r="Q448">
        <v>14980.968266733162</v>
      </c>
      <c r="R448">
        <v>16452.160413500431</v>
      </c>
      <c r="S448">
        <v>15491.10950198132</v>
      </c>
      <c r="T448">
        <v>15993.230278875602</v>
      </c>
      <c r="U448">
        <v>14450.051153686407</v>
      </c>
      <c r="V448">
        <v>13994.452282707438</v>
      </c>
      <c r="W448">
        <v>13512.638419339575</v>
      </c>
      <c r="X448">
        <v>12587.600256546675</v>
      </c>
      <c r="Y448">
        <v>13649.543893266431</v>
      </c>
      <c r="Z448">
        <v>13937.326005940395</v>
      </c>
      <c r="AA448">
        <v>14485.248942245686</v>
      </c>
      <c r="AB448">
        <v>15601.191004993769</v>
      </c>
      <c r="AC448">
        <v>15603.253440676814</v>
      </c>
      <c r="AD448">
        <v>17084.719730512945</v>
      </c>
      <c r="AE448">
        <v>16086.876045895042</v>
      </c>
      <c r="AF448">
        <v>16538.616019449801</v>
      </c>
      <c r="AG448">
        <v>14959.214395641658</v>
      </c>
      <c r="AH448">
        <v>14496.621819803062</v>
      </c>
      <c r="AI448">
        <v>14038.37075840847</v>
      </c>
      <c r="AJ448">
        <v>13159.753239217955</v>
      </c>
      <c r="AK448">
        <v>14280.056053926881</v>
      </c>
      <c r="AL448">
        <v>14628.537970143556</v>
      </c>
      <c r="AM448">
        <v>15233.140613326927</v>
      </c>
      <c r="AN448">
        <v>16398.53833655193</v>
      </c>
      <c r="AO448">
        <v>16441.737201000455</v>
      </c>
      <c r="AP448">
        <v>17956.156593905653</v>
      </c>
      <c r="AQ448">
        <v>16984.082428783287</v>
      </c>
      <c r="AR448">
        <v>17456.235483112487</v>
      </c>
      <c r="AS448">
        <v>15894.443048092047</v>
      </c>
      <c r="AT448">
        <v>15449.531594850576</v>
      </c>
      <c r="AU448">
        <v>15011.566240133314</v>
      </c>
      <c r="AV448">
        <v>14157.37130022056</v>
      </c>
      <c r="AW448">
        <v>15306.415648232687</v>
      </c>
      <c r="AX448">
        <v>15686.897114623082</v>
      </c>
      <c r="AY448">
        <v>16324.949906487451</v>
      </c>
      <c r="AZ448">
        <v>17523.35385627416</v>
      </c>
      <c r="BA448">
        <v>17597.694252337667</v>
      </c>
      <c r="BB448">
        <v>19140.730015788577</v>
      </c>
      <c r="BC448">
        <v>18194.823691476577</v>
      </c>
      <c r="BD448">
        <v>18691.263843924971</v>
      </c>
      <c r="BE448">
        <v>17152.613341790911</v>
      </c>
      <c r="BF448">
        <v>16730.334174058964</v>
      </c>
      <c r="BG448">
        <v>16314.888842825076</v>
      </c>
      <c r="BH448">
        <v>15483.258299337402</v>
      </c>
      <c r="BI448">
        <v>16654.916112162296</v>
      </c>
      <c r="BJ448">
        <v>17058.030330947979</v>
      </c>
      <c r="BK448">
        <v>17718.762637546693</v>
      </c>
      <c r="BL448">
        <v>18940.012392403391</v>
      </c>
      <c r="BM448">
        <v>19037.548326617201</v>
      </c>
      <c r="BN448">
        <v>20604.299020947044</v>
      </c>
      <c r="BO448">
        <v>19682.680484323944</v>
      </c>
      <c r="BP448">
        <v>20203.821435956212</v>
      </c>
      <c r="BQ448">
        <v>18689.850936979819</v>
      </c>
      <c r="BR448">
        <v>18291.52863167386</v>
      </c>
      <c r="BS448">
        <v>17898.441093444744</v>
      </c>
      <c r="BT448">
        <v>17086.713382072339</v>
      </c>
      <c r="BU448">
        <v>18275.25810380475</v>
      </c>
      <c r="BV448">
        <v>18692.278618501441</v>
      </c>
      <c r="BW448">
        <v>19364.799245691553</v>
      </c>
      <c r="BX448">
        <v>20597.453922709054</v>
      </c>
      <c r="BY448">
        <v>20708.377885714857</v>
      </c>
      <c r="BZ448">
        <v>22292.947114074323</v>
      </c>
      <c r="CA448">
        <v>21395.32109601147</v>
      </c>
      <c r="CB448">
        <v>21946.871971377594</v>
      </c>
      <c r="CC448">
        <v>20467.947323354536</v>
      </c>
      <c r="CD448">
        <v>20105.542984569824</v>
      </c>
      <c r="CE448">
        <v>19744.188412592692</v>
      </c>
      <c r="CF448">
        <v>18954.981239791956</v>
      </c>
      <c r="CG448">
        <v>20153.220425210173</v>
      </c>
      <c r="CH448">
        <v>20566.234897010108</v>
      </c>
      <c r="CI448">
        <v>21223.529728173926</v>
      </c>
      <c r="CJ448">
        <v>22435.206696367466</v>
      </c>
      <c r="CK448">
        <v>22526.935187432769</v>
      </c>
      <c r="CL448">
        <v>24105.097695160293</v>
      </c>
      <c r="CM448">
        <v>23220.565320751419</v>
      </c>
      <c r="CN448">
        <v>23813.073713353948</v>
      </c>
      <c r="CO448">
        <v>22405.176530219524</v>
      </c>
      <c r="CP448">
        <v>22135.840992569836</v>
      </c>
      <c r="CQ448">
        <v>21896.711349537756</v>
      </c>
      <c r="CR448">
        <v>21202.086947635449</v>
      </c>
      <c r="CS448">
        <v>22352.785192667066</v>
      </c>
      <c r="CT448">
        <v>22921.04523222</v>
      </c>
      <c r="CU448">
        <v>23090.937826570425</v>
      </c>
      <c r="CV448">
        <v>-1</v>
      </c>
      <c r="CW448">
        <f>'conditional forecasts_6'!CW448</f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f>'conditional forecasts_6'!CW449</f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4358.6796843072716</v>
      </c>
      <c r="E450">
        <v>5102.8809442385827</v>
      </c>
      <c r="F450">
        <v>4491.8045486302617</v>
      </c>
      <c r="G450">
        <v>4102.1303774818816</v>
      </c>
      <c r="H450">
        <v>3618.3469868727375</v>
      </c>
      <c r="I450">
        <v>3944.5064730696172</v>
      </c>
      <c r="J450">
        <v>3399.1010167329628</v>
      </c>
      <c r="K450">
        <v>3098.1591508790261</v>
      </c>
      <c r="L450">
        <v>3532.0919809604907</v>
      </c>
      <c r="M450">
        <v>2861.7053019777982</v>
      </c>
      <c r="N450">
        <v>3312.1546799796929</v>
      </c>
      <c r="O450">
        <v>3646.3396494036801</v>
      </c>
      <c r="P450">
        <v>4761.7927097068941</v>
      </c>
      <c r="Q450">
        <v>4875.4327659853161</v>
      </c>
      <c r="R450">
        <v>4437.6455684523826</v>
      </c>
      <c r="S450">
        <v>4239.8634651650509</v>
      </c>
      <c r="T450">
        <v>3726.7601699630695</v>
      </c>
      <c r="U450">
        <v>3945.1338043329815</v>
      </c>
      <c r="V450">
        <v>3340.2866925125027</v>
      </c>
      <c r="W450">
        <v>3051.9933541147711</v>
      </c>
      <c r="X450">
        <v>3556.2832421689709</v>
      </c>
      <c r="Y450">
        <v>2986.8204310349265</v>
      </c>
      <c r="Z450">
        <v>3528.4326364925782</v>
      </c>
      <c r="AA450">
        <v>3912.6626392244707</v>
      </c>
      <c r="AB450">
        <v>5029.9128238728599</v>
      </c>
      <c r="AC450">
        <v>5107.7059814172389</v>
      </c>
      <c r="AD450">
        <v>4617.8340696369087</v>
      </c>
      <c r="AE450">
        <v>4374.0717123723516</v>
      </c>
      <c r="AF450">
        <v>3834.7340593925574</v>
      </c>
      <c r="AG450">
        <v>4048.6042127802311</v>
      </c>
      <c r="AH450">
        <v>3454.8653578841859</v>
      </c>
      <c r="AI450">
        <v>3184.4362315313097</v>
      </c>
      <c r="AJ450">
        <v>3706.1728181568005</v>
      </c>
      <c r="AK450">
        <v>3150.0975240330595</v>
      </c>
      <c r="AL450">
        <v>3700.4013442827186</v>
      </c>
      <c r="AM450">
        <v>4089.4600490820385</v>
      </c>
      <c r="AN450">
        <v>5208.6627780788585</v>
      </c>
      <c r="AO450">
        <v>5286.0895284029275</v>
      </c>
      <c r="AP450">
        <v>4793.8173579851909</v>
      </c>
      <c r="AQ450">
        <v>4546.1040103814503</v>
      </c>
      <c r="AR450">
        <v>4002.2200053980364</v>
      </c>
      <c r="AS450">
        <v>4212.2294156691423</v>
      </c>
      <c r="AT450">
        <v>3616.4739566893754</v>
      </c>
      <c r="AU450">
        <v>3346.4506433751772</v>
      </c>
      <c r="AV450">
        <v>3870.8085777246333</v>
      </c>
      <c r="AW450">
        <v>3318.7146274905526</v>
      </c>
      <c r="AX450">
        <v>3873.2334897257583</v>
      </c>
      <c r="AY450">
        <v>4265.7665459110322</v>
      </c>
      <c r="AZ450">
        <v>5387.1690728561734</v>
      </c>
      <c r="BA450">
        <v>5465.496724648684</v>
      </c>
      <c r="BB450">
        <v>4973.1852916549524</v>
      </c>
      <c r="BC450">
        <v>4725.0093386536919</v>
      </c>
      <c r="BD450">
        <v>4180.7002979285171</v>
      </c>
      <c r="BE450">
        <v>4390.5979650051841</v>
      </c>
      <c r="BF450">
        <v>3795.1095279490874</v>
      </c>
      <c r="BG450">
        <v>3525.6416868516026</v>
      </c>
      <c r="BH450">
        <v>4050.6871438291041</v>
      </c>
      <c r="BI450">
        <v>3499.2745945613306</v>
      </c>
      <c r="BJ450">
        <v>4054.4032537521348</v>
      </c>
      <c r="BK450">
        <v>4447.499113962107</v>
      </c>
      <c r="BL450">
        <v>5569.5169242969187</v>
      </c>
      <c r="BM450">
        <v>5648.6482052555548</v>
      </c>
      <c r="BN450">
        <v>5157.4496254687592</v>
      </c>
      <c r="BO450">
        <v>4910.7478603278551</v>
      </c>
      <c r="BP450">
        <v>4368.2131532283292</v>
      </c>
      <c r="BQ450">
        <v>4579.9884347302141</v>
      </c>
      <c r="BR450">
        <v>3986.1604860650928</v>
      </c>
      <c r="BS450">
        <v>3717.7473276379815</v>
      </c>
      <c r="BT450">
        <v>4242.8831261827709</v>
      </c>
      <c r="BU450">
        <v>3690.3965097985897</v>
      </c>
      <c r="BV450">
        <v>4243.3741129098507</v>
      </c>
      <c r="BW450">
        <v>4633.7016783688077</v>
      </c>
      <c r="BX450">
        <v>5753.1534611734432</v>
      </c>
      <c r="BY450">
        <v>5830.9568816379951</v>
      </c>
      <c r="BZ450">
        <v>5340.6522514223016</v>
      </c>
      <c r="CA450">
        <v>5097.653670143317</v>
      </c>
      <c r="CB450">
        <v>4561.4985526979444</v>
      </c>
      <c r="CC450">
        <v>4781.3089090702151</v>
      </c>
      <c r="CD450">
        <v>4195.3509959183393</v>
      </c>
      <c r="CE450">
        <v>3932.4194758510985</v>
      </c>
      <c r="CF450">
        <v>4458.6236146881665</v>
      </c>
      <c r="CG450">
        <v>3901.6537282294998</v>
      </c>
      <c r="CH450">
        <v>4444.673651073741</v>
      </c>
      <c r="CI450">
        <v>4821.0436418341633</v>
      </c>
      <c r="CJ450">
        <v>5925.6768708802219</v>
      </c>
      <c r="CK450">
        <v>5990.9256377813281</v>
      </c>
      <c r="CL450">
        <v>5493.8772843995812</v>
      </c>
      <c r="CM450">
        <v>5256.7282159129827</v>
      </c>
      <c r="CN450">
        <v>4735.3642572908211</v>
      </c>
      <c r="CO450">
        <v>4981.4465911274356</v>
      </c>
      <c r="CP450">
        <v>4440.0087760685046</v>
      </c>
      <c r="CQ450">
        <v>4196.080374841602</v>
      </c>
      <c r="CR450">
        <v>4792.3282018967429</v>
      </c>
      <c r="CS450">
        <v>4220.6187609549715</v>
      </c>
      <c r="CT450">
        <v>4535.8694245513698</v>
      </c>
      <c r="CU450">
        <v>5363.7045856775603</v>
      </c>
      <c r="CV450">
        <v>1</v>
      </c>
      <c r="CW450">
        <f>'conditional forecasts_6'!CW450</f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f>'conditional forecasts_6'!CW451</f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3120.8642085242618</v>
      </c>
      <c r="E452">
        <v>4034.9572576336277</v>
      </c>
      <c r="F452">
        <v>4990.9829725397831</v>
      </c>
      <c r="G452">
        <v>4277.5341337590626</v>
      </c>
      <c r="H452">
        <v>4508.2458432796811</v>
      </c>
      <c r="I452">
        <v>3505.8125543607403</v>
      </c>
      <c r="J452">
        <v>3845.3766380980128</v>
      </c>
      <c r="K452">
        <v>3510.5654740657428</v>
      </c>
      <c r="L452">
        <v>2916.543662546489</v>
      </c>
      <c r="M452">
        <v>3800.3025159341064</v>
      </c>
      <c r="N452">
        <v>3237.2249029706527</v>
      </c>
      <c r="O452">
        <v>3554.2980335319553</v>
      </c>
      <c r="P452">
        <v>3968.6928684605505</v>
      </c>
      <c r="Q452">
        <v>4357.4608486571797</v>
      </c>
      <c r="R452">
        <v>5079.0007508395302</v>
      </c>
      <c r="S452">
        <v>4177.9045934193664</v>
      </c>
      <c r="T452">
        <v>4474.3256751122826</v>
      </c>
      <c r="U452">
        <v>3465.0128694514151</v>
      </c>
      <c r="V452">
        <v>3763.8370762197837</v>
      </c>
      <c r="W452">
        <v>3390.6113068244422</v>
      </c>
      <c r="X452">
        <v>2802.7004881972534</v>
      </c>
      <c r="Y452">
        <v>3736.8027541191864</v>
      </c>
      <c r="Z452">
        <v>3253.99841172376</v>
      </c>
      <c r="AA452">
        <v>3647.7878678227489</v>
      </c>
      <c r="AB452">
        <v>4112.1257174889615</v>
      </c>
      <c r="AC452">
        <v>4512.5395422006104</v>
      </c>
      <c r="AD452">
        <v>5213.1831636161678</v>
      </c>
      <c r="AE452">
        <v>4273.5524163566834</v>
      </c>
      <c r="AF452">
        <v>4531.6474970640866</v>
      </c>
      <c r="AG452">
        <v>3496.8272166325969</v>
      </c>
      <c r="AH452">
        <v>3787.4721447042671</v>
      </c>
      <c r="AI452">
        <v>3420.6077184491451</v>
      </c>
      <c r="AJ452">
        <v>2847.2945102898652</v>
      </c>
      <c r="AK452">
        <v>3797.9205012619955</v>
      </c>
      <c r="AL452">
        <v>3329.4540767224767</v>
      </c>
      <c r="AM452">
        <v>3733.7418688896014</v>
      </c>
      <c r="AN452">
        <v>4204.7498734155206</v>
      </c>
      <c r="AO452">
        <v>4608.6494708201017</v>
      </c>
      <c r="AP452">
        <v>5310.2453853723036</v>
      </c>
      <c r="AQ452">
        <v>4369.5709313304178</v>
      </c>
      <c r="AR452">
        <v>4625.2441754208412</v>
      </c>
      <c r="AS452">
        <v>3587.4850639629935</v>
      </c>
      <c r="AT452">
        <v>3875.714180457147</v>
      </c>
      <c r="AU452">
        <v>3507.8958139096462</v>
      </c>
      <c r="AV452">
        <v>2935.6066385503136</v>
      </c>
      <c r="AW452">
        <v>3889.1526946737426</v>
      </c>
      <c r="AX452">
        <v>3424.8862224810287</v>
      </c>
      <c r="AY452">
        <v>3833.7637058408063</v>
      </c>
      <c r="AZ452">
        <v>4308.9131691132434</v>
      </c>
      <c r="BA452">
        <v>4715.9728152263242</v>
      </c>
      <c r="BB452">
        <v>5419.6154278922095</v>
      </c>
      <c r="BC452">
        <v>4480.0817631973869</v>
      </c>
      <c r="BD452">
        <v>4736.3775045353013</v>
      </c>
      <c r="BE452">
        <v>3699.1166933174241</v>
      </c>
      <c r="BF452">
        <v>3987.9978478372777</v>
      </c>
      <c r="BG452">
        <v>3621.1028375391079</v>
      </c>
      <c r="BH452">
        <v>3049.990290102568</v>
      </c>
      <c r="BI452">
        <v>4004.8754045676496</v>
      </c>
      <c r="BJ452">
        <v>3542.0141399081995</v>
      </c>
      <c r="BK452">
        <v>3952.3093949546019</v>
      </c>
      <c r="BL452">
        <v>4428.8972350128342</v>
      </c>
      <c r="BM452">
        <v>4837.4763862226537</v>
      </c>
      <c r="BN452">
        <v>5542.8027326674646</v>
      </c>
      <c r="BO452">
        <v>4605.181614951829</v>
      </c>
      <c r="BP452">
        <v>4863.6227555914429</v>
      </c>
      <c r="BQ452">
        <v>3828.6516502652089</v>
      </c>
      <c r="BR452">
        <v>4119.7751396380063</v>
      </c>
      <c r="BS452">
        <v>3754.8012975568272</v>
      </c>
      <c r="BT452">
        <v>3184.9905696074015</v>
      </c>
      <c r="BU452">
        <v>4140.3253719788099</v>
      </c>
      <c r="BV452">
        <v>3676.9982035059725</v>
      </c>
      <c r="BW452">
        <v>4086.1047435811015</v>
      </c>
      <c r="BX452">
        <v>4561.2637432774518</v>
      </c>
      <c r="BY452">
        <v>4968.8923368158376</v>
      </c>
      <c r="BZ452">
        <v>5674.5460231975576</v>
      </c>
      <c r="CA452">
        <v>4739.1761327998292</v>
      </c>
      <c r="CB452">
        <v>5002.0327465207538</v>
      </c>
      <c r="CC452">
        <v>3973.2808145451759</v>
      </c>
      <c r="CD452">
        <v>4271.4229974903183</v>
      </c>
      <c r="CE452">
        <v>3912.7548386879262</v>
      </c>
      <c r="CF452">
        <v>3346.8725644614083</v>
      </c>
      <c r="CG452">
        <v>4302.3315354223523</v>
      </c>
      <c r="CH452">
        <v>3834.6795415084089</v>
      </c>
      <c r="CI452">
        <v>4235.3627590320593</v>
      </c>
      <c r="CJ452">
        <v>4699.2989259757223</v>
      </c>
      <c r="CK452">
        <v>5095.6354151708929</v>
      </c>
      <c r="CL452">
        <v>5793.5250290786671</v>
      </c>
      <c r="CM452">
        <v>4855.1347129750784</v>
      </c>
      <c r="CN452">
        <v>5126.5953843545285</v>
      </c>
      <c r="CO452">
        <v>4115.0423480894606</v>
      </c>
      <c r="CP452">
        <v>4437.0030164833461</v>
      </c>
      <c r="CQ452">
        <v>4122.8814824828405</v>
      </c>
      <c r="CR452">
        <v>3558.6120833096702</v>
      </c>
      <c r="CS452">
        <v>4531.5649290332003</v>
      </c>
      <c r="CT452">
        <v>4169.4071318386714</v>
      </c>
      <c r="CU452">
        <v>4157.9703616051083</v>
      </c>
      <c r="CV452">
        <v>-1</v>
      </c>
      <c r="CW452">
        <f>'conditional forecasts_6'!CW452</f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f>'conditional forecasts_6'!CW453</f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23955.081505682854</v>
      </c>
      <c r="E454">
        <v>27147.65276284589</v>
      </c>
      <c r="F454">
        <v>27536.7441781284</v>
      </c>
      <c r="G454">
        <v>25400.03568904944</v>
      </c>
      <c r="H454">
        <v>23931.83094842613</v>
      </c>
      <c r="I454">
        <v>23819.842552006721</v>
      </c>
      <c r="J454">
        <v>21502.536772096493</v>
      </c>
      <c r="K454">
        <v>20529.336980457669</v>
      </c>
      <c r="L454">
        <v>20573.020878175172</v>
      </c>
      <c r="M454">
        <v>18768.066227394513</v>
      </c>
      <c r="N454">
        <v>20399.013642761012</v>
      </c>
      <c r="O454">
        <v>20598.11362883425</v>
      </c>
      <c r="P454">
        <v>26495.113811532923</v>
      </c>
      <c r="Q454">
        <v>27361.14413069842</v>
      </c>
      <c r="R454">
        <v>28242.512085257942</v>
      </c>
      <c r="S454">
        <v>26208.720339635423</v>
      </c>
      <c r="T454">
        <v>24553.302131225944</v>
      </c>
      <c r="U454">
        <v>23993.875852768531</v>
      </c>
      <c r="V454">
        <v>21451.831470329995</v>
      </c>
      <c r="W454">
        <v>20460.458079623815</v>
      </c>
      <c r="X454">
        <v>20751.423832449931</v>
      </c>
      <c r="Y454">
        <v>19370.743485923856</v>
      </c>
      <c r="Z454">
        <v>21471.62836500111</v>
      </c>
      <c r="AA454">
        <v>22023.208867641086</v>
      </c>
      <c r="AB454">
        <v>28092.165640945546</v>
      </c>
      <c r="AC454">
        <v>28943.436614501399</v>
      </c>
      <c r="AD454">
        <v>29687.854750470346</v>
      </c>
      <c r="AE454">
        <v>27484.532075068993</v>
      </c>
      <c r="AF454">
        <v>25703.186006328193</v>
      </c>
      <c r="AG454">
        <v>25096.43936359349</v>
      </c>
      <c r="AH454">
        <v>22584.383311394813</v>
      </c>
      <c r="AI454">
        <v>21675.560755999461</v>
      </c>
      <c r="AJ454">
        <v>22071.991043010457</v>
      </c>
      <c r="AK454">
        <v>20796.694488038804</v>
      </c>
      <c r="AL454">
        <v>22990.39486419216</v>
      </c>
      <c r="AM454">
        <v>23617.870881678075</v>
      </c>
      <c r="AN454">
        <v>29745.763426039874</v>
      </c>
      <c r="AO454">
        <v>30640.166231850413</v>
      </c>
      <c r="AP454">
        <v>31413.505959403323</v>
      </c>
      <c r="AQ454">
        <v>29227.690721126146</v>
      </c>
      <c r="AR454">
        <v>27457.166129469515</v>
      </c>
      <c r="AS454">
        <v>26860.760038014654</v>
      </c>
      <c r="AT454">
        <v>24364.666506123431</v>
      </c>
      <c r="AU454">
        <v>23481.519114135863</v>
      </c>
      <c r="AV454">
        <v>23914.195543934638</v>
      </c>
      <c r="AW454">
        <v>22683.375984710594</v>
      </c>
      <c r="AX454">
        <v>24925.424713204862</v>
      </c>
      <c r="AY454">
        <v>25600.450095532025</v>
      </c>
      <c r="AZ454">
        <v>31771.614140620564</v>
      </c>
      <c r="BA454">
        <v>32703.499703559064</v>
      </c>
      <c r="BB454">
        <v>33508.921117971651</v>
      </c>
      <c r="BC454">
        <v>31351.393800965951</v>
      </c>
      <c r="BD454">
        <v>29607.308376349676</v>
      </c>
      <c r="BE454">
        <v>29037.058794200435</v>
      </c>
      <c r="BF454">
        <v>26567.674939631201</v>
      </c>
      <c r="BG454">
        <v>25711.91789909215</v>
      </c>
      <c r="BH454">
        <v>26172.355189088834</v>
      </c>
      <c r="BI454">
        <v>24969.269199386403</v>
      </c>
      <c r="BJ454">
        <v>27238.825627950042</v>
      </c>
      <c r="BK454">
        <v>27941.275812821732</v>
      </c>
      <c r="BL454">
        <v>34140.244779967623</v>
      </c>
      <c r="BM454">
        <v>35100.938270025668</v>
      </c>
      <c r="BN454">
        <v>35936.704546128225</v>
      </c>
      <c r="BO454">
        <v>33811.229026535322</v>
      </c>
      <c r="BP454">
        <v>32100.476776897507</v>
      </c>
      <c r="BQ454">
        <v>31563.704331046232</v>
      </c>
      <c r="BR454">
        <v>29126.15765487291</v>
      </c>
      <c r="BS454">
        <v>28298.461233984683</v>
      </c>
      <c r="BT454">
        <v>28781.219600838587</v>
      </c>
      <c r="BU454">
        <v>27593.618926991367</v>
      </c>
      <c r="BV454">
        <v>29872.299269614712</v>
      </c>
      <c r="BW454">
        <v>30580.025380726722</v>
      </c>
      <c r="BX454">
        <v>36784.924253293211</v>
      </c>
      <c r="BY454">
        <v>37757.933374449254</v>
      </c>
      <c r="BZ454">
        <v>38617.903204860158</v>
      </c>
      <c r="CA454">
        <v>36531.895293936846</v>
      </c>
      <c r="CB454">
        <v>34875.32851024608</v>
      </c>
      <c r="CC454">
        <v>34402.022269171226</v>
      </c>
      <c r="CD454">
        <v>32027.347509731626</v>
      </c>
      <c r="CE454">
        <v>31249.72870214807</v>
      </c>
      <c r="CF454">
        <v>31758.48490210624</v>
      </c>
      <c r="CG454">
        <v>30565.972487279429</v>
      </c>
      <c r="CH454">
        <v>32808.681095991735</v>
      </c>
      <c r="CI454">
        <v>33457.222151334099</v>
      </c>
      <c r="CJ454">
        <v>39595.675460836894</v>
      </c>
      <c r="CK454">
        <v>40512.932123039762</v>
      </c>
      <c r="CL454">
        <v>41350.139750857277</v>
      </c>
      <c r="CM454">
        <v>39303.775202929763</v>
      </c>
      <c r="CN454">
        <v>37742.163986513791</v>
      </c>
      <c r="CO454">
        <v>37433.120505742576</v>
      </c>
      <c r="CP454">
        <v>35296.234041121876</v>
      </c>
      <c r="CQ454">
        <v>34695.80968582179</v>
      </c>
      <c r="CR454">
        <v>35516.797375193768</v>
      </c>
      <c r="CS454">
        <v>34224.276672391206</v>
      </c>
      <c r="CT454">
        <v>35849.359688736964</v>
      </c>
      <c r="CU454">
        <v>37674.722178111901</v>
      </c>
      <c r="CV454">
        <v>1</v>
      </c>
      <c r="CW454">
        <f>'conditional forecasts_6'!CW454</f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f>'conditional forecasts_6'!CW455</f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23104.563817621125</v>
      </c>
      <c r="E456">
        <v>25136.683501201085</v>
      </c>
      <c r="F456">
        <v>26165.655870406499</v>
      </c>
      <c r="G456">
        <v>23984.383248223483</v>
      </c>
      <c r="H456">
        <v>24590.947730824068</v>
      </c>
      <c r="I456">
        <v>21697.244934847684</v>
      </c>
      <c r="J456">
        <v>21738.870823014637</v>
      </c>
      <c r="K456">
        <v>21027.568969535096</v>
      </c>
      <c r="L456">
        <v>19590.754731378387</v>
      </c>
      <c r="M456">
        <v>22482.709316859989</v>
      </c>
      <c r="N456">
        <v>22732.664034084806</v>
      </c>
      <c r="O456">
        <v>24420.118599499641</v>
      </c>
      <c r="P456">
        <v>25171.04744461922</v>
      </c>
      <c r="Q456">
        <v>25065.051405118422</v>
      </c>
      <c r="R456">
        <v>26415.050096714527</v>
      </c>
      <c r="S456">
        <v>23953.79889291686</v>
      </c>
      <c r="T456">
        <v>24571.198183964378</v>
      </c>
      <c r="U456">
        <v>21433.528982545347</v>
      </c>
      <c r="V456">
        <v>21383.0839302647</v>
      </c>
      <c r="W456">
        <v>20619.439698743576</v>
      </c>
      <c r="X456">
        <v>19308.606058101974</v>
      </c>
      <c r="Y456">
        <v>22421.21405150498</v>
      </c>
      <c r="Z456">
        <v>22978.967260291123</v>
      </c>
      <c r="AA456">
        <v>24939.774791536271</v>
      </c>
      <c r="AB456">
        <v>25879.794346452145</v>
      </c>
      <c r="AC456">
        <v>25846.398550563747</v>
      </c>
      <c r="AD456">
        <v>27177.802309515155</v>
      </c>
      <c r="AE456">
        <v>24649.496403029116</v>
      </c>
      <c r="AF456">
        <v>25203.271707972592</v>
      </c>
      <c r="AG456">
        <v>22037.736085489356</v>
      </c>
      <c r="AH456">
        <v>22007.060694372747</v>
      </c>
      <c r="AI456">
        <v>21303.359464095654</v>
      </c>
      <c r="AJ456">
        <v>20076.791040613334</v>
      </c>
      <c r="AK456">
        <v>23281.373334791842</v>
      </c>
      <c r="AL456">
        <v>23927.291324745267</v>
      </c>
      <c r="AM456">
        <v>25966.50037876366</v>
      </c>
      <c r="AN456">
        <v>26973.39760127847</v>
      </c>
      <c r="AO456">
        <v>26995.60049528347</v>
      </c>
      <c r="AP456">
        <v>28372.446607228405</v>
      </c>
      <c r="AQ456">
        <v>25881.197584212052</v>
      </c>
      <c r="AR456">
        <v>26466.343705438121</v>
      </c>
      <c r="AS456">
        <v>23330.048786065589</v>
      </c>
      <c r="AT456">
        <v>23330.26970480059</v>
      </c>
      <c r="AU456">
        <v>22662.134428448986</v>
      </c>
      <c r="AV456">
        <v>21477.185986148528</v>
      </c>
      <c r="AW456">
        <v>24728.895178123857</v>
      </c>
      <c r="AX456">
        <v>25425.358485869867</v>
      </c>
      <c r="AY456">
        <v>27515.767573841673</v>
      </c>
      <c r="AZ456">
        <v>28572.033680978038</v>
      </c>
      <c r="BA456">
        <v>28640.238678521186</v>
      </c>
      <c r="BB456">
        <v>30059.343050801508</v>
      </c>
      <c r="BC456">
        <v>27607.169441543207</v>
      </c>
      <c r="BD456">
        <v>28229.248112580921</v>
      </c>
      <c r="BE456">
        <v>25128.792424209376</v>
      </c>
      <c r="BF456">
        <v>25164.50655724635</v>
      </c>
      <c r="BG456">
        <v>24531.869910462483</v>
      </c>
      <c r="BH456">
        <v>23382.468458307521</v>
      </c>
      <c r="BI456">
        <v>26669.6845503484</v>
      </c>
      <c r="BJ456">
        <v>27401.565843284647</v>
      </c>
      <c r="BK456">
        <v>29527.393593965717</v>
      </c>
      <c r="BL456">
        <v>30619.309002006928</v>
      </c>
      <c r="BM456">
        <v>30723.680410403176</v>
      </c>
      <c r="BN456">
        <v>32179.674560146515</v>
      </c>
      <c r="BO456">
        <v>29765.092298356663</v>
      </c>
      <c r="BP456">
        <v>30425.097517425456</v>
      </c>
      <c r="BQ456">
        <v>27362.14658073739</v>
      </c>
      <c r="BR456">
        <v>27433.854262629146</v>
      </c>
      <c r="BS456">
        <v>26834.463130791155</v>
      </c>
      <c r="BT456">
        <v>25714.487128733817</v>
      </c>
      <c r="BU456">
        <v>29026.801787046112</v>
      </c>
      <c r="BV456">
        <v>29779.910372036942</v>
      </c>
      <c r="BW456">
        <v>31924.759477133332</v>
      </c>
      <c r="BX456">
        <v>33036.303605760819</v>
      </c>
      <c r="BY456">
        <v>33164.38139763409</v>
      </c>
      <c r="BZ456">
        <v>34651.375067134504</v>
      </c>
      <c r="CA456">
        <v>32276.876555643066</v>
      </c>
      <c r="CB456">
        <v>32985.368295456057</v>
      </c>
      <c r="CC456">
        <v>29975.632490956748</v>
      </c>
      <c r="CD456">
        <v>30099.039728871805</v>
      </c>
      <c r="CE456">
        <v>29542.340067392775</v>
      </c>
      <c r="CF456">
        <v>28449.499810327907</v>
      </c>
      <c r="CG456">
        <v>31769.680876179169</v>
      </c>
      <c r="CH456">
        <v>32512.282555086596</v>
      </c>
      <c r="CI456">
        <v>34633.991193972448</v>
      </c>
      <c r="CJ456">
        <v>35719.013062950937</v>
      </c>
      <c r="CK456">
        <v>35828.750901110907</v>
      </c>
      <c r="CL456">
        <v>37321.497527451626</v>
      </c>
      <c r="CM456">
        <v>34980.664924418314</v>
      </c>
      <c r="CN456">
        <v>35766.607226802495</v>
      </c>
      <c r="CO456">
        <v>32871.152637964122</v>
      </c>
      <c r="CP456">
        <v>33125.598409556893</v>
      </c>
      <c r="CQ456">
        <v>32760.590039786832</v>
      </c>
      <c r="CR456">
        <v>31753.58565948152</v>
      </c>
      <c r="CS456">
        <v>34953.055099725141</v>
      </c>
      <c r="CT456">
        <v>36098.852577447033</v>
      </c>
      <c r="CU456">
        <v>36858.85205840016</v>
      </c>
      <c r="CV456">
        <v>-1</v>
      </c>
      <c r="CW456">
        <f>'conditional forecasts_6'!CW456</f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f>'conditional forecasts_6'!CW457</f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16004.176543613859</v>
      </c>
      <c r="E458">
        <v>15441.149767317364</v>
      </c>
      <c r="F458">
        <v>16758.427421862605</v>
      </c>
      <c r="G458">
        <v>15928.071062559648</v>
      </c>
      <c r="H458">
        <v>15280.22927883462</v>
      </c>
      <c r="I458">
        <v>14946.372481043421</v>
      </c>
      <c r="J458">
        <v>13763.354709726576</v>
      </c>
      <c r="K458">
        <v>13929.364098934995</v>
      </c>
      <c r="L458">
        <v>13502.299034834099</v>
      </c>
      <c r="M458">
        <v>13258.018354604896</v>
      </c>
      <c r="N458">
        <v>14428.475365692975</v>
      </c>
      <c r="O458">
        <v>13966.395125174166</v>
      </c>
      <c r="P458">
        <v>15950.800903579628</v>
      </c>
      <c r="Q458">
        <v>15549.264852792448</v>
      </c>
      <c r="R458">
        <v>16536.677950140256</v>
      </c>
      <c r="S458">
        <v>15844.395268957907</v>
      </c>
      <c r="T458">
        <v>15299.370978719428</v>
      </c>
      <c r="U458">
        <v>14940.77454862394</v>
      </c>
      <c r="V458">
        <v>13713.18484333633</v>
      </c>
      <c r="W458">
        <v>13915.321324682835</v>
      </c>
      <c r="X458">
        <v>13635.488097411726</v>
      </c>
      <c r="Y458">
        <v>13628.059130828855</v>
      </c>
      <c r="Z458">
        <v>15066.930029050367</v>
      </c>
      <c r="AA458">
        <v>14841.392546679586</v>
      </c>
      <c r="AB458">
        <v>16979.336630290276</v>
      </c>
      <c r="AC458">
        <v>16634.25258098264</v>
      </c>
      <c r="AD458">
        <v>17602.484291347944</v>
      </c>
      <c r="AE458">
        <v>16856.546557436475</v>
      </c>
      <c r="AF458">
        <v>16263.506161552654</v>
      </c>
      <c r="AG458">
        <v>15888.090075662789</v>
      </c>
      <c r="AH458">
        <v>14681.402775444387</v>
      </c>
      <c r="AI458">
        <v>14934.222928141597</v>
      </c>
      <c r="AJ458">
        <v>14720.775290392592</v>
      </c>
      <c r="AK458">
        <v>14782.407662724812</v>
      </c>
      <c r="AL458">
        <v>16284.568100602193</v>
      </c>
      <c r="AM458">
        <v>16112.913693671278</v>
      </c>
      <c r="AN458">
        <v>18294.831944733949</v>
      </c>
      <c r="AO458">
        <v>17984.619296085235</v>
      </c>
      <c r="AP458">
        <v>18979.801303837943</v>
      </c>
      <c r="AQ458">
        <v>18254.433367442594</v>
      </c>
      <c r="AR458">
        <v>17677.772985627671</v>
      </c>
      <c r="AS458">
        <v>17317.387696412661</v>
      </c>
      <c r="AT458">
        <v>16127.352765335683</v>
      </c>
      <c r="AU458">
        <v>16400.73101809977</v>
      </c>
      <c r="AV458">
        <v>16212.668416832106</v>
      </c>
      <c r="AW458">
        <v>16303.883255390034</v>
      </c>
      <c r="AX458">
        <v>17838.017611000461</v>
      </c>
      <c r="AY458">
        <v>17698.484776730467</v>
      </c>
      <c r="AZ458">
        <v>19910.760016418368</v>
      </c>
      <c r="BA458">
        <v>19628.066389840675</v>
      </c>
      <c r="BB458">
        <v>20647.809193695364</v>
      </c>
      <c r="BC458">
        <v>19944.649071354477</v>
      </c>
      <c r="BD458">
        <v>19388.773533854597</v>
      </c>
      <c r="BE458">
        <v>19048.61992517249</v>
      </c>
      <c r="BF458">
        <v>17878.833667692685</v>
      </c>
      <c r="BG458">
        <v>18172.692827620765</v>
      </c>
      <c r="BH458">
        <v>18005.293826220855</v>
      </c>
      <c r="BI458">
        <v>18117.198607574028</v>
      </c>
      <c r="BJ458">
        <v>19671.935103473963</v>
      </c>
      <c r="BK458">
        <v>19552.933681373655</v>
      </c>
      <c r="BL458">
        <v>21785.828432374503</v>
      </c>
      <c r="BM458">
        <v>21524.083033522184</v>
      </c>
      <c r="BN458">
        <v>22565.318539365857</v>
      </c>
      <c r="BO458">
        <v>21884.264045124924</v>
      </c>
      <c r="BP458">
        <v>21350.923068758239</v>
      </c>
      <c r="BQ458">
        <v>21033.24140864022</v>
      </c>
      <c r="BR458">
        <v>19885.089675945743</v>
      </c>
      <c r="BS458">
        <v>20198.812175257997</v>
      </c>
      <c r="BT458">
        <v>20048.639173045362</v>
      </c>
      <c r="BU458">
        <v>20174.635516748334</v>
      </c>
      <c r="BV458">
        <v>21740.51134740455</v>
      </c>
      <c r="BW458">
        <v>21630.77254572431</v>
      </c>
      <c r="BX458">
        <v>23873.016235467814</v>
      </c>
      <c r="BY458">
        <v>23623.242542181993</v>
      </c>
      <c r="BZ458">
        <v>24681.552548659536</v>
      </c>
      <c r="CA458">
        <v>24024.263130502994</v>
      </c>
      <c r="CB458">
        <v>23521.26366426608</v>
      </c>
      <c r="CC458">
        <v>23238.219651135871</v>
      </c>
      <c r="CD458">
        <v>22124.69639047802</v>
      </c>
      <c r="CE458">
        <v>22467.57897451616</v>
      </c>
      <c r="CF458">
        <v>22335.910271267974</v>
      </c>
      <c r="CG458">
        <v>22466.460330270897</v>
      </c>
      <c r="CH458">
        <v>24022.64911919085</v>
      </c>
      <c r="CI458">
        <v>23892.431624974852</v>
      </c>
      <c r="CJ458">
        <v>26110.25546761282</v>
      </c>
      <c r="CK458">
        <v>25840.403283081279</v>
      </c>
      <c r="CL458">
        <v>26893.582988767183</v>
      </c>
      <c r="CM458">
        <v>26257.546345740549</v>
      </c>
      <c r="CN458">
        <v>25802.268579341002</v>
      </c>
      <c r="CO458">
        <v>25599.291062579105</v>
      </c>
      <c r="CP458">
        <v>24590.720508503786</v>
      </c>
      <c r="CQ458">
        <v>25034.657547092444</v>
      </c>
      <c r="CR458">
        <v>25029.887912279744</v>
      </c>
      <c r="CS458">
        <v>25119.797855089688</v>
      </c>
      <c r="CT458">
        <v>26567.035929087579</v>
      </c>
      <c r="CU458">
        <v>26651.588437495004</v>
      </c>
      <c r="CV458">
        <v>1</v>
      </c>
      <c r="CW458">
        <f>'conditional forecasts_6'!CW458</f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f>'conditional forecasts_6'!CW459</f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15356.422742665201</v>
      </c>
      <c r="E460">
        <v>16683.342669635691</v>
      </c>
      <c r="F460">
        <v>17731.233042968826</v>
      </c>
      <c r="G460">
        <v>15854.903438983318</v>
      </c>
      <c r="H460">
        <v>15670.482204053957</v>
      </c>
      <c r="I460">
        <v>14338.263197212629</v>
      </c>
      <c r="J460">
        <v>13919.996125800681</v>
      </c>
      <c r="K460">
        <v>13747.375531537495</v>
      </c>
      <c r="L460">
        <v>12740.612377678526</v>
      </c>
      <c r="M460">
        <v>14178.088920462938</v>
      </c>
      <c r="N460">
        <v>14632.555257642103</v>
      </c>
      <c r="O460">
        <v>15156.988779885462</v>
      </c>
      <c r="P460">
        <v>15985.090549644352</v>
      </c>
      <c r="Q460">
        <v>15981.767025431662</v>
      </c>
      <c r="R460">
        <v>16783.081271947529</v>
      </c>
      <c r="S460">
        <v>15357.850114728406</v>
      </c>
      <c r="T460">
        <v>15166.342185079571</v>
      </c>
      <c r="U460">
        <v>13784.517141994385</v>
      </c>
      <c r="V460">
        <v>13376.624706289724</v>
      </c>
      <c r="W460">
        <v>13281.246777797689</v>
      </c>
      <c r="X460">
        <v>12410.308670890057</v>
      </c>
      <c r="Y460">
        <v>14032.559399985363</v>
      </c>
      <c r="Z460">
        <v>14703.370099627435</v>
      </c>
      <c r="AA460">
        <v>15426.176151777592</v>
      </c>
      <c r="AB460">
        <v>16395.565096887152</v>
      </c>
      <c r="AC460">
        <v>16467.508511756649</v>
      </c>
      <c r="AD460">
        <v>17288.668165756018</v>
      </c>
      <c r="AE460">
        <v>15852.96149232399</v>
      </c>
      <c r="AF460">
        <v>15648.725441573319</v>
      </c>
      <c r="AG460">
        <v>14271.336135393085</v>
      </c>
      <c r="AH460">
        <v>13891.904142105725</v>
      </c>
      <c r="AI460">
        <v>13845.976282535721</v>
      </c>
      <c r="AJ460">
        <v>13037.203090669718</v>
      </c>
      <c r="AK460">
        <v>14725.476655054499</v>
      </c>
      <c r="AL460">
        <v>15459.642475624198</v>
      </c>
      <c r="AM460">
        <v>16239.62348962489</v>
      </c>
      <c r="AN460">
        <v>17258.793619804783</v>
      </c>
      <c r="AO460">
        <v>17373.213192925836</v>
      </c>
      <c r="AP460">
        <v>18230.264302796328</v>
      </c>
      <c r="AQ460">
        <v>16825.049552164368</v>
      </c>
      <c r="AR460">
        <v>16647.618792052021</v>
      </c>
      <c r="AS460">
        <v>15295.500653703826</v>
      </c>
      <c r="AT460">
        <v>14942.015599579347</v>
      </c>
      <c r="AU460">
        <v>14924.433427060339</v>
      </c>
      <c r="AV460">
        <v>14147.187578107652</v>
      </c>
      <c r="AW460">
        <v>15869.869777218562</v>
      </c>
      <c r="AX460">
        <v>16640.169111207833</v>
      </c>
      <c r="AY460">
        <v>17456.47764803387</v>
      </c>
      <c r="AZ460">
        <v>18510.788778224731</v>
      </c>
      <c r="BA460">
        <v>18658.304961632082</v>
      </c>
      <c r="BB460">
        <v>19546.192431723415</v>
      </c>
      <c r="BC460">
        <v>18169.86386177659</v>
      </c>
      <c r="BD460">
        <v>18019.955210455177</v>
      </c>
      <c r="BE460">
        <v>16694.597515171685</v>
      </c>
      <c r="BF460">
        <v>16367.552972914476</v>
      </c>
      <c r="BG460">
        <v>16376.313774937988</v>
      </c>
      <c r="BH460">
        <v>15625.358338728425</v>
      </c>
      <c r="BI460">
        <v>17374.240229400759</v>
      </c>
      <c r="BJ460">
        <v>18170.621630394191</v>
      </c>
      <c r="BK460">
        <v>19012.93613353066</v>
      </c>
      <c r="BL460">
        <v>20093.291975147127</v>
      </c>
      <c r="BM460">
        <v>20267.037258226868</v>
      </c>
      <c r="BN460">
        <v>21181.442305347722</v>
      </c>
      <c r="BO460">
        <v>19831.903132430318</v>
      </c>
      <c r="BP460">
        <v>19708.855680651093</v>
      </c>
      <c r="BQ460">
        <v>18410.022909924228</v>
      </c>
      <c r="BR460">
        <v>18108.582055196202</v>
      </c>
      <c r="BS460">
        <v>18141.362361955627</v>
      </c>
      <c r="BT460">
        <v>17412.268234746749</v>
      </c>
      <c r="BU460">
        <v>19180.583104457422</v>
      </c>
      <c r="BV460">
        <v>19994.217816782137</v>
      </c>
      <c r="BW460">
        <v>20852.510365442929</v>
      </c>
      <c r="BX460">
        <v>21949.099696260666</v>
      </c>
      <c r="BY460">
        <v>22141.227917409262</v>
      </c>
      <c r="BZ460">
        <v>23077.92560866757</v>
      </c>
      <c r="CA460">
        <v>21755.575218016849</v>
      </c>
      <c r="CB460">
        <v>21664.242251428979</v>
      </c>
      <c r="CC460">
        <v>20399.633158228033</v>
      </c>
      <c r="CD460">
        <v>20131.481856741142</v>
      </c>
      <c r="CE460">
        <v>20192.493289481932</v>
      </c>
      <c r="CF460">
        <v>19482.966453670204</v>
      </c>
      <c r="CG460">
        <v>21260.203046917108</v>
      </c>
      <c r="CH460">
        <v>22072.647374416018</v>
      </c>
      <c r="CI460">
        <v>22922.912115124618</v>
      </c>
      <c r="CJ460">
        <v>24009.754358427235</v>
      </c>
      <c r="CK460">
        <v>24196.841287820491</v>
      </c>
      <c r="CL460">
        <v>25141.385088864132</v>
      </c>
      <c r="CM460">
        <v>23842.647727046948</v>
      </c>
      <c r="CN460">
        <v>23798.10405763195</v>
      </c>
      <c r="CO460">
        <v>22601.132469937285</v>
      </c>
      <c r="CP460">
        <v>22407.536090783411</v>
      </c>
      <c r="CQ460">
        <v>22576.615376492864</v>
      </c>
      <c r="CR460">
        <v>21922.452007988315</v>
      </c>
      <c r="CS460">
        <v>23651.041761489403</v>
      </c>
      <c r="CT460">
        <v>24633.822818237823</v>
      </c>
      <c r="CU460">
        <v>24864.913543332441</v>
      </c>
      <c r="CV460">
        <v>-1</v>
      </c>
      <c r="CW460">
        <f>'conditional forecasts_6'!CW460</f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f>'conditional forecasts_6'!CW461</f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9791.003780572606</v>
      </c>
      <c r="E462">
        <v>10225.755555940199</v>
      </c>
      <c r="F462">
        <v>11171.244325411106</v>
      </c>
      <c r="G462">
        <v>10537.02804021155</v>
      </c>
      <c r="H462">
        <v>9899.075832640332</v>
      </c>
      <c r="I462">
        <v>9699.836883636226</v>
      </c>
      <c r="J462">
        <v>8726.7218405412423</v>
      </c>
      <c r="K462">
        <v>8685.3533425664136</v>
      </c>
      <c r="L462">
        <v>8321.6027039490655</v>
      </c>
      <c r="M462">
        <v>7894.6086008334814</v>
      </c>
      <c r="N462">
        <v>8620.9130720397698</v>
      </c>
      <c r="O462">
        <v>8193.0415849542096</v>
      </c>
      <c r="P462">
        <v>10047.843244125183</v>
      </c>
      <c r="Q462">
        <v>10321.688158302899</v>
      </c>
      <c r="R462">
        <v>11157.870300722159</v>
      </c>
      <c r="S462">
        <v>10601.919693445127</v>
      </c>
      <c r="T462">
        <v>9922.7576720513953</v>
      </c>
      <c r="U462">
        <v>9635.8827618243267</v>
      </c>
      <c r="V462">
        <v>8582.5310439506775</v>
      </c>
      <c r="W462">
        <v>8525.4313772548103</v>
      </c>
      <c r="X462">
        <v>8234.3267860549386</v>
      </c>
      <c r="Y462">
        <v>7955.3808152812408</v>
      </c>
      <c r="Z462">
        <v>8858.3853515038718</v>
      </c>
      <c r="AA462">
        <v>8580.2892344539578</v>
      </c>
      <c r="AB462">
        <v>10520.685299062972</v>
      </c>
      <c r="AC462">
        <v>10808.032173215144</v>
      </c>
      <c r="AD462">
        <v>11604.152736795699</v>
      </c>
      <c r="AE462">
        <v>10987.667560442473</v>
      </c>
      <c r="AF462">
        <v>10258.331876042841</v>
      </c>
      <c r="AG462">
        <v>9949.4455387133785</v>
      </c>
      <c r="AH462">
        <v>8905.0309183963509</v>
      </c>
      <c r="AI462">
        <v>8879.9497461399405</v>
      </c>
      <c r="AJ462">
        <v>8632.1758351413155</v>
      </c>
      <c r="AK462">
        <v>8397.7470884267368</v>
      </c>
      <c r="AL462">
        <v>9340.4058444406364</v>
      </c>
      <c r="AM462">
        <v>9094.8715771937568</v>
      </c>
      <c r="AN462">
        <v>11060.772200136971</v>
      </c>
      <c r="AO462">
        <v>11367.37511367767</v>
      </c>
      <c r="AP462">
        <v>12177.411423614807</v>
      </c>
      <c r="AQ462">
        <v>11570.6010917411</v>
      </c>
      <c r="AR462">
        <v>10848.29475556075</v>
      </c>
      <c r="AS462">
        <v>10545.900073963448</v>
      </c>
      <c r="AT462">
        <v>9509.6400742439037</v>
      </c>
      <c r="AU462">
        <v>9496.0203647668823</v>
      </c>
      <c r="AV462">
        <v>9263.5828478400144</v>
      </c>
      <c r="AW462">
        <v>9047.7414548832803</v>
      </c>
      <c r="AX462">
        <v>10010.749572835703</v>
      </c>
      <c r="AY462">
        <v>9785.5682459214586</v>
      </c>
      <c r="AZ462">
        <v>11770.391218570294</v>
      </c>
      <c r="BA462">
        <v>12093.743217914638</v>
      </c>
      <c r="BB462">
        <v>12918.356051425681</v>
      </c>
      <c r="BC462">
        <v>12324.485608266596</v>
      </c>
      <c r="BD462">
        <v>11614.227146241101</v>
      </c>
      <c r="BE462">
        <v>11323.645216002773</v>
      </c>
      <c r="BF462">
        <v>10299.361002817412</v>
      </c>
      <c r="BG462">
        <v>10297.995330460773</v>
      </c>
      <c r="BH462">
        <v>10078.007378356657</v>
      </c>
      <c r="BI462">
        <v>9874.6606962470105</v>
      </c>
      <c r="BJ462">
        <v>10850.10684258863</v>
      </c>
      <c r="BK462">
        <v>10637.3188830745</v>
      </c>
      <c r="BL462">
        <v>12634.619733732128</v>
      </c>
      <c r="BM462">
        <v>12970.730187234476</v>
      </c>
      <c r="BN462">
        <v>13808.56033860242</v>
      </c>
      <c r="BO462">
        <v>13228.430888784322</v>
      </c>
      <c r="BP462">
        <v>12532.30633252671</v>
      </c>
      <c r="BQ462">
        <v>12255.880935183279</v>
      </c>
      <c r="BR462">
        <v>11245.182890884245</v>
      </c>
      <c r="BS462">
        <v>11256.111522652835</v>
      </c>
      <c r="BT462">
        <v>11046.450379299733</v>
      </c>
      <c r="BU462">
        <v>10851.067484347092</v>
      </c>
      <c r="BV462">
        <v>11832.241767310748</v>
      </c>
      <c r="BW462">
        <v>11623.765259104715</v>
      </c>
      <c r="BX462">
        <v>13625.468810682269</v>
      </c>
      <c r="BY462">
        <v>13968.027300827038</v>
      </c>
      <c r="BZ462">
        <v>14816.263143396829</v>
      </c>
      <c r="CA462">
        <v>14251.72021010167</v>
      </c>
      <c r="CB462">
        <v>13576.27178321976</v>
      </c>
      <c r="CC462">
        <v>13323.851565442996</v>
      </c>
      <c r="CD462">
        <v>12337.175875576355</v>
      </c>
      <c r="CE462">
        <v>12367.965349647577</v>
      </c>
      <c r="CF462">
        <v>12170.053649533002</v>
      </c>
      <c r="CG462">
        <v>11975.812685907778</v>
      </c>
      <c r="CH462">
        <v>12947.300325258311</v>
      </c>
      <c r="CI462">
        <v>12720.889902305251</v>
      </c>
      <c r="CJ462">
        <v>14701.646190113885</v>
      </c>
      <c r="CK462">
        <v>15026.483548013419</v>
      </c>
      <c r="CL462">
        <v>15868.194729880894</v>
      </c>
      <c r="CM462">
        <v>15317.589401231167</v>
      </c>
      <c r="CN462">
        <v>14675.94692324784</v>
      </c>
      <c r="CO462">
        <v>14482.219128003442</v>
      </c>
      <c r="CP462">
        <v>13575.70328267564</v>
      </c>
      <c r="CQ462">
        <v>13677.784690568027</v>
      </c>
      <c r="CR462">
        <v>13579.876823805875</v>
      </c>
      <c r="CS462">
        <v>13352.250627392958</v>
      </c>
      <c r="CT462">
        <v>14189.281302027943</v>
      </c>
      <c r="CU462">
        <v>14209.568783057886</v>
      </c>
      <c r="CV462">
        <v>1</v>
      </c>
      <c r="CW462">
        <f>'conditional forecasts_6'!CW462</f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f>'conditional forecasts_6'!CW463</f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9595.2008303478178</v>
      </c>
      <c r="E464">
        <v>10177.483575094648</v>
      </c>
      <c r="F464">
        <v>10824.934520731244</v>
      </c>
      <c r="G464">
        <v>9659.7214724404075</v>
      </c>
      <c r="H464">
        <v>9901.9159915941254</v>
      </c>
      <c r="I464">
        <v>8780.2536415325158</v>
      </c>
      <c r="J464">
        <v>8736.6721801714721</v>
      </c>
      <c r="K464">
        <v>8621.1209902809223</v>
      </c>
      <c r="L464">
        <v>7870.7948144392221</v>
      </c>
      <c r="M464">
        <v>9066.5587361782891</v>
      </c>
      <c r="N464">
        <v>9103.5466297295661</v>
      </c>
      <c r="O464">
        <v>9437.6508600501384</v>
      </c>
      <c r="P464">
        <v>10014.850745311134</v>
      </c>
      <c r="Q464">
        <v>9867.494206922287</v>
      </c>
      <c r="R464">
        <v>10615.674166508375</v>
      </c>
      <c r="S464">
        <v>9480.889888685464</v>
      </c>
      <c r="T464">
        <v>9690.6951647652349</v>
      </c>
      <c r="U464">
        <v>8515.0684377174548</v>
      </c>
      <c r="V464">
        <v>8432.3328836921883</v>
      </c>
      <c r="W464">
        <v>8318.7720791531283</v>
      </c>
      <c r="X464">
        <v>7620.6760909729428</v>
      </c>
      <c r="Y464">
        <v>8916.5958643208087</v>
      </c>
      <c r="Z464">
        <v>9073.5173243109093</v>
      </c>
      <c r="AA464">
        <v>9510.9210596134944</v>
      </c>
      <c r="AB464">
        <v>10152.465821579201</v>
      </c>
      <c r="AC464">
        <v>10024.925843706469</v>
      </c>
      <c r="AD464">
        <v>10759.904977564365</v>
      </c>
      <c r="AE464">
        <v>9599.6690039239729</v>
      </c>
      <c r="AF464">
        <v>9790.7671450131802</v>
      </c>
      <c r="AG464">
        <v>8613.9845556088349</v>
      </c>
      <c r="AH464">
        <v>8549.1811379561113</v>
      </c>
      <c r="AI464">
        <v>8467.4817375811199</v>
      </c>
      <c r="AJ464">
        <v>7807.691848047697</v>
      </c>
      <c r="AK464">
        <v>9142.060838309626</v>
      </c>
      <c r="AL464">
        <v>9333.9300879446491</v>
      </c>
      <c r="AM464">
        <v>9801.5811851133076</v>
      </c>
      <c r="AN464">
        <v>10468.888871082969</v>
      </c>
      <c r="AO464">
        <v>10363.258195915461</v>
      </c>
      <c r="AP464">
        <v>11116.900255506353</v>
      </c>
      <c r="AQ464">
        <v>9972.7390182223808</v>
      </c>
      <c r="AR464">
        <v>10178.249754515255</v>
      </c>
      <c r="AS464">
        <v>9015.4518888510229</v>
      </c>
      <c r="AT464">
        <v>8965.5124518196662</v>
      </c>
      <c r="AU464">
        <v>8900.5440876482517</v>
      </c>
      <c r="AV464">
        <v>8259.6983086733362</v>
      </c>
      <c r="AW464">
        <v>9614.8499860851862</v>
      </c>
      <c r="AX464">
        <v>9828.4397194846388</v>
      </c>
      <c r="AY464">
        <v>10317.683599848355</v>
      </c>
      <c r="AZ464">
        <v>11005.588269911867</v>
      </c>
      <c r="BA464">
        <v>10919.111009897904</v>
      </c>
      <c r="BB464">
        <v>11690.464692467132</v>
      </c>
      <c r="BC464">
        <v>10562.895580155358</v>
      </c>
      <c r="BD464">
        <v>10784.322999904918</v>
      </c>
      <c r="BE464">
        <v>9637.1554151987293</v>
      </c>
      <c r="BF464">
        <v>9602.7964437586179</v>
      </c>
      <c r="BG464">
        <v>9553.4352005575765</v>
      </c>
      <c r="BH464">
        <v>8928.1953550408834</v>
      </c>
      <c r="BI464">
        <v>10298.897242583091</v>
      </c>
      <c r="BJ464">
        <v>10527.962776454613</v>
      </c>
      <c r="BK464">
        <v>11032.651922962905</v>
      </c>
      <c r="BL464">
        <v>11736.065578668411</v>
      </c>
      <c r="BM464">
        <v>11665.264234936963</v>
      </c>
      <c r="BN464">
        <v>12452.517933218063</v>
      </c>
      <c r="BO464">
        <v>11341.032006519275</v>
      </c>
      <c r="BP464">
        <v>11578.552534588507</v>
      </c>
      <c r="BQ464">
        <v>10447.178536739053</v>
      </c>
      <c r="BR464">
        <v>10427.904110881918</v>
      </c>
      <c r="BS464">
        <v>10392.489568174587</v>
      </c>
      <c r="BT464">
        <v>9779.7316786009924</v>
      </c>
      <c r="BU464">
        <v>11161.368446031189</v>
      </c>
      <c r="BV464">
        <v>11400.111209777209</v>
      </c>
      <c r="BW464">
        <v>11913.939512938003</v>
      </c>
      <c r="BX464">
        <v>12627.04065852384</v>
      </c>
      <c r="BY464">
        <v>12567.710991274882</v>
      </c>
      <c r="BZ464">
        <v>13369.25204266006</v>
      </c>
      <c r="CA464">
        <v>12275.281211022204</v>
      </c>
      <c r="CB464">
        <v>12533.002598343433</v>
      </c>
      <c r="CC464">
        <v>11422.911229813282</v>
      </c>
      <c r="CD464">
        <v>11423.577944189736</v>
      </c>
      <c r="CE464">
        <v>11404.077458208496</v>
      </c>
      <c r="CF464">
        <v>10801.07566966487</v>
      </c>
      <c r="CG464">
        <v>12185.402077769402</v>
      </c>
      <c r="CH464">
        <v>12420.624998647003</v>
      </c>
      <c r="CI464">
        <v>12927.36679079209</v>
      </c>
      <c r="CJ464">
        <v>13633.53101539933</v>
      </c>
      <c r="CK464">
        <v>13571.868618211713</v>
      </c>
      <c r="CL464">
        <v>14381.165834974596</v>
      </c>
      <c r="CM464">
        <v>13305.908423738798</v>
      </c>
      <c r="CN464">
        <v>13598.398337961858</v>
      </c>
      <c r="CO464">
        <v>12535.12689945372</v>
      </c>
      <c r="CP464">
        <v>12583.825035372609</v>
      </c>
      <c r="CQ464">
        <v>12634.434322290646</v>
      </c>
      <c r="CR464">
        <v>12049.880005883362</v>
      </c>
      <c r="CS464">
        <v>13384.644309618203</v>
      </c>
      <c r="CT464">
        <v>13766.335698242941</v>
      </c>
      <c r="CU464">
        <v>13750.118749616538</v>
      </c>
      <c r="CV464">
        <v>-1</v>
      </c>
      <c r="CW464">
        <f>'conditional forecasts_6'!CW464</f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f>'conditional forecasts_6'!CW465</f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11533.35475411492</v>
      </c>
      <c r="E466">
        <v>12398.278468950211</v>
      </c>
      <c r="F466">
        <v>14036.268381543412</v>
      </c>
      <c r="G466">
        <v>12966.565381762761</v>
      </c>
      <c r="H466">
        <v>12275.594835424021</v>
      </c>
      <c r="I466">
        <v>12080.601343976134</v>
      </c>
      <c r="J466">
        <v>10988.679558273594</v>
      </c>
      <c r="K466">
        <v>11035.32677711947</v>
      </c>
      <c r="L466">
        <v>10349.029134495129</v>
      </c>
      <c r="M466">
        <v>9876.5295004808286</v>
      </c>
      <c r="N466">
        <v>10599.884011179258</v>
      </c>
      <c r="O466">
        <v>9547.4409361050239</v>
      </c>
      <c r="P466">
        <v>12141.444943761668</v>
      </c>
      <c r="Q466">
        <v>12631.871023011045</v>
      </c>
      <c r="R466">
        <v>14217.80144580163</v>
      </c>
      <c r="S466">
        <v>13377.82967690361</v>
      </c>
      <c r="T466">
        <v>12626.653602747367</v>
      </c>
      <c r="U466">
        <v>12302.921283863168</v>
      </c>
      <c r="V466">
        <v>11089.750024097142</v>
      </c>
      <c r="W466">
        <v>11106.225713358835</v>
      </c>
      <c r="X466">
        <v>10523.99012750254</v>
      </c>
      <c r="Y466">
        <v>10266.205514493915</v>
      </c>
      <c r="Z466">
        <v>11255.249612419964</v>
      </c>
      <c r="AA466">
        <v>10434.295027260636</v>
      </c>
      <c r="AB466">
        <v>13162.324593637557</v>
      </c>
      <c r="AC466">
        <v>13674.069477670229</v>
      </c>
      <c r="AD466">
        <v>15194.630809062433</v>
      </c>
      <c r="AE466">
        <v>14252.367517778162</v>
      </c>
      <c r="AF466">
        <v>13410.980866017755</v>
      </c>
      <c r="AG466">
        <v>13038.95868791951</v>
      </c>
      <c r="AH466">
        <v>11825.889549789023</v>
      </c>
      <c r="AI466">
        <v>11880.301056897835</v>
      </c>
      <c r="AJ466">
        <v>11356.244859381341</v>
      </c>
      <c r="AK466">
        <v>11160.879847640523</v>
      </c>
      <c r="AL466">
        <v>12206.451774862198</v>
      </c>
      <c r="AM466">
        <v>11431.870462119499</v>
      </c>
      <c r="AN466">
        <v>14195.532041099843</v>
      </c>
      <c r="AO466">
        <v>14733.039198377472</v>
      </c>
      <c r="AP466">
        <v>16270.729316335273</v>
      </c>
      <c r="AQ466">
        <v>15338.613088172486</v>
      </c>
      <c r="AR466">
        <v>14502.88790993172</v>
      </c>
      <c r="AS466">
        <v>14135.396292118281</v>
      </c>
      <c r="AT466">
        <v>12929.284125808565</v>
      </c>
      <c r="AU466">
        <v>12995.816024021631</v>
      </c>
      <c r="AV466">
        <v>12490.117178294662</v>
      </c>
      <c r="AW466">
        <v>12318.524194674894</v>
      </c>
      <c r="AX466">
        <v>13391.03107863219</v>
      </c>
      <c r="AY466">
        <v>12643.778707280815</v>
      </c>
      <c r="AZ466">
        <v>15432.820353141728</v>
      </c>
      <c r="BA466">
        <v>15992.457517038083</v>
      </c>
      <c r="BB466">
        <v>17548.898603531641</v>
      </c>
      <c r="BC466">
        <v>16632.910123808582</v>
      </c>
      <c r="BD466">
        <v>15811.834695871879</v>
      </c>
      <c r="BE466">
        <v>15458.577280574031</v>
      </c>
      <c r="BF466">
        <v>14266.971102096331</v>
      </c>
      <c r="BG466">
        <v>14348.525534958375</v>
      </c>
      <c r="BH466">
        <v>13858.277246189557</v>
      </c>
      <c r="BI466">
        <v>13702.333384940493</v>
      </c>
      <c r="BJ466">
        <v>14790.50134794294</v>
      </c>
      <c r="BK466">
        <v>14058.892834012855</v>
      </c>
      <c r="BL466">
        <v>16863.712212137747</v>
      </c>
      <c r="BM466">
        <v>17439.531267000515</v>
      </c>
      <c r="BN466">
        <v>19012.828630659267</v>
      </c>
      <c r="BO466">
        <v>18114.497759795046</v>
      </c>
      <c r="BP466">
        <v>17311.735345742964</v>
      </c>
      <c r="BQ466">
        <v>16976.949941478648</v>
      </c>
      <c r="BR466">
        <v>15803.137808921139</v>
      </c>
      <c r="BS466">
        <v>15900.754749409016</v>
      </c>
      <c r="BT466">
        <v>15423.811595270403</v>
      </c>
      <c r="BU466">
        <v>15277.755566912325</v>
      </c>
      <c r="BV466">
        <v>16372.461828634529</v>
      </c>
      <c r="BW466">
        <v>15645.107521021506</v>
      </c>
      <c r="BX466">
        <v>18453.99779806532</v>
      </c>
      <c r="BY466">
        <v>19036.537312459513</v>
      </c>
      <c r="BZ466">
        <v>20622.101271059022</v>
      </c>
      <c r="CA466">
        <v>19743.610962796869</v>
      </c>
      <c r="CB466">
        <v>18968.470707007502</v>
      </c>
      <c r="CC466">
        <v>18666.862381187799</v>
      </c>
      <c r="CD466">
        <v>17527.16100313182</v>
      </c>
      <c r="CE466">
        <v>17653.679332697349</v>
      </c>
      <c r="CF466">
        <v>17194.321134393795</v>
      </c>
      <c r="CG466">
        <v>17050.323479468661</v>
      </c>
      <c r="CH466">
        <v>18130.647261118989</v>
      </c>
      <c r="CI466">
        <v>17375.750032908018</v>
      </c>
      <c r="CJ466">
        <v>20151.421150569357</v>
      </c>
      <c r="CK466">
        <v>20704.404871247447</v>
      </c>
      <c r="CL466">
        <v>22275.76980934856</v>
      </c>
      <c r="CM466">
        <v>21412.301997782823</v>
      </c>
      <c r="CN466">
        <v>20682.412688228873</v>
      </c>
      <c r="CO466">
        <v>20461.343415144038</v>
      </c>
      <c r="CP466">
        <v>19437.426942028393</v>
      </c>
      <c r="CQ466">
        <v>19669.475278270082</v>
      </c>
      <c r="CR466">
        <v>19356.146433538164</v>
      </c>
      <c r="CS466">
        <v>19197.141661105648</v>
      </c>
      <c r="CT466">
        <v>20091.698350585481</v>
      </c>
      <c r="CU466">
        <v>19625.111102004106</v>
      </c>
      <c r="CV466">
        <v>1</v>
      </c>
      <c r="CW466">
        <f>'conditional forecasts_6'!CW466</f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f>'conditional forecasts_6'!CW467</f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12395.666868799699</v>
      </c>
      <c r="E468">
        <v>12491.6895976707</v>
      </c>
      <c r="F468">
        <v>13463.402436507429</v>
      </c>
      <c r="G468">
        <v>12621.764902724266</v>
      </c>
      <c r="H468">
        <v>12789.886619394027</v>
      </c>
      <c r="I468">
        <v>11535.281397803916</v>
      </c>
      <c r="J468">
        <v>11089.151715713448</v>
      </c>
      <c r="K468">
        <v>10830.609638926158</v>
      </c>
      <c r="L468">
        <v>9996.269812670489</v>
      </c>
      <c r="M468">
        <v>10980.402089184698</v>
      </c>
      <c r="N468">
        <v>11301.890912592396</v>
      </c>
      <c r="O468">
        <v>11718.901149329182</v>
      </c>
      <c r="P468">
        <v>12434.559598609207</v>
      </c>
      <c r="Q468">
        <v>12342.177604403707</v>
      </c>
      <c r="R468">
        <v>13356.023547315192</v>
      </c>
      <c r="S468">
        <v>12511.29870505597</v>
      </c>
      <c r="T468">
        <v>12613.269357071651</v>
      </c>
      <c r="U468">
        <v>11278.969272352686</v>
      </c>
      <c r="V468">
        <v>10777.667369063567</v>
      </c>
      <c r="W468">
        <v>10478.435915231343</v>
      </c>
      <c r="X468">
        <v>9670.1951533766896</v>
      </c>
      <c r="Y468">
        <v>10780.712553860845</v>
      </c>
      <c r="Z468">
        <v>11282.705653643579</v>
      </c>
      <c r="AA468">
        <v>11879.321646573564</v>
      </c>
      <c r="AB468">
        <v>12732.632170974699</v>
      </c>
      <c r="AC468">
        <v>12706.961806256382</v>
      </c>
      <c r="AD468">
        <v>13719.129938200003</v>
      </c>
      <c r="AE468">
        <v>12832.236256375707</v>
      </c>
      <c r="AF468">
        <v>12883.92931159764</v>
      </c>
      <c r="AG468">
        <v>11516.857540736848</v>
      </c>
      <c r="AH468">
        <v>11013.117065236007</v>
      </c>
      <c r="AI468">
        <v>10740.649138170769</v>
      </c>
      <c r="AJ468">
        <v>9978.8953137751232</v>
      </c>
      <c r="AK468">
        <v>11144.445798955974</v>
      </c>
      <c r="AL468">
        <v>11701.106136602006</v>
      </c>
      <c r="AM468">
        <v>12346.896701382495</v>
      </c>
      <c r="AN468">
        <v>13242.053861135464</v>
      </c>
      <c r="AO468">
        <v>13250.861598438445</v>
      </c>
      <c r="AP468">
        <v>14290.803753037389</v>
      </c>
      <c r="AQ468">
        <v>13426.037676136573</v>
      </c>
      <c r="AR468">
        <v>13495.750254395214</v>
      </c>
      <c r="AS468">
        <v>12144.679720738965</v>
      </c>
      <c r="AT468">
        <v>11657.322220368318</v>
      </c>
      <c r="AU468">
        <v>11403.759344057315</v>
      </c>
      <c r="AV468">
        <v>10664.698258084718</v>
      </c>
      <c r="AW468">
        <v>11856.783326257861</v>
      </c>
      <c r="AX468">
        <v>12442.758588811725</v>
      </c>
      <c r="AY468">
        <v>13118.936310408235</v>
      </c>
      <c r="AZ468">
        <v>14043.820320704943</v>
      </c>
      <c r="BA468">
        <v>14080.455435609954</v>
      </c>
      <c r="BB468">
        <v>15145.825111654322</v>
      </c>
      <c r="BC468">
        <v>14304.272581166737</v>
      </c>
      <c r="BD468">
        <v>14395.599392815995</v>
      </c>
      <c r="BE468">
        <v>13065.270502475105</v>
      </c>
      <c r="BF468">
        <v>12598.372346504944</v>
      </c>
      <c r="BG468">
        <v>12365.324928864331</v>
      </c>
      <c r="BH468">
        <v>11646.936194847462</v>
      </c>
      <c r="BI468">
        <v>12859.808752231271</v>
      </c>
      <c r="BJ468">
        <v>13466.616209837704</v>
      </c>
      <c r="BK468">
        <v>14163.655096095374</v>
      </c>
      <c r="BL468">
        <v>15109.496779678509</v>
      </c>
      <c r="BM468">
        <v>15167.310321722873</v>
      </c>
      <c r="BN468">
        <v>16254.194067075347</v>
      </c>
      <c r="BO468">
        <v>15434.514281907008</v>
      </c>
      <c r="BP468">
        <v>15547.929479138822</v>
      </c>
      <c r="BQ468">
        <v>14239.553264062817</v>
      </c>
      <c r="BR468">
        <v>13793.923467311044</v>
      </c>
      <c r="BS468">
        <v>13580.794561434353</v>
      </c>
      <c r="BT468">
        <v>12880.346291519596</v>
      </c>
      <c r="BU468">
        <v>14108.802826888375</v>
      </c>
      <c r="BV468">
        <v>14728.935644396177</v>
      </c>
      <c r="BW468">
        <v>15437.781306921652</v>
      </c>
      <c r="BX468">
        <v>16395.310051734665</v>
      </c>
      <c r="BY468">
        <v>16466.542551246846</v>
      </c>
      <c r="BZ468">
        <v>17570.437243610148</v>
      </c>
      <c r="CA468">
        <v>16772.614321334491</v>
      </c>
      <c r="CB468">
        <v>16912.770852528374</v>
      </c>
      <c r="CC468">
        <v>15634.463239399571</v>
      </c>
      <c r="CD468">
        <v>15219.149324406309</v>
      </c>
      <c r="CE468">
        <v>15032.563282586932</v>
      </c>
      <c r="CF468">
        <v>14350.99706123523</v>
      </c>
      <c r="CG468">
        <v>15588.036409828499</v>
      </c>
      <c r="CH468">
        <v>16206.109860526305</v>
      </c>
      <c r="CI468">
        <v>16904.639832794259</v>
      </c>
      <c r="CJ468">
        <v>17848.204230597563</v>
      </c>
      <c r="CK468">
        <v>17908.117797260486</v>
      </c>
      <c r="CL468">
        <v>19011.726727536359</v>
      </c>
      <c r="CM468">
        <v>18229.26083339555</v>
      </c>
      <c r="CN468">
        <v>18407.823559371092</v>
      </c>
      <c r="CO468">
        <v>17189.721289005276</v>
      </c>
      <c r="CP468">
        <v>16848.38555473106</v>
      </c>
      <c r="CQ468">
        <v>16763.972422166953</v>
      </c>
      <c r="CR468">
        <v>16144.206551701431</v>
      </c>
      <c r="CS468">
        <v>17359.676803515191</v>
      </c>
      <c r="CT468">
        <v>18118.716453606427</v>
      </c>
      <c r="CU468">
        <v>18332.011537738617</v>
      </c>
      <c r="CV468">
        <v>-1</v>
      </c>
      <c r="CW468">
        <f>'conditional forecasts_6'!CW468</f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f>'conditional forecasts_6'!CW469</f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16576.333835276084</v>
      </c>
      <c r="E470">
        <v>18679.715257696993</v>
      </c>
      <c r="F470">
        <v>17007.563251087937</v>
      </c>
      <c r="G470">
        <v>16891.991259722658</v>
      </c>
      <c r="H470">
        <v>15248.317880828465</v>
      </c>
      <c r="I470">
        <v>15084.533832518371</v>
      </c>
      <c r="J470">
        <v>12667.042464647933</v>
      </c>
      <c r="K470">
        <v>11926.109252442928</v>
      </c>
      <c r="L470">
        <v>12320.998051130769</v>
      </c>
      <c r="M470">
        <v>10055.945624752982</v>
      </c>
      <c r="N470">
        <v>12195.849092966002</v>
      </c>
      <c r="O470">
        <v>12298.247810880257</v>
      </c>
      <c r="P470">
        <v>16449.27905309205</v>
      </c>
      <c r="Q470">
        <v>17928.659759200047</v>
      </c>
      <c r="R470">
        <v>18156.57197430544</v>
      </c>
      <c r="S470">
        <v>17451.386613157378</v>
      </c>
      <c r="T470">
        <v>15224.089417769452</v>
      </c>
      <c r="U470">
        <v>15277.162659494476</v>
      </c>
      <c r="V470">
        <v>12590.212531899873</v>
      </c>
      <c r="W470">
        <v>11659.523018297696</v>
      </c>
      <c r="X470">
        <v>12358.452069475594</v>
      </c>
      <c r="Y470">
        <v>10485.328547455265</v>
      </c>
      <c r="Z470">
        <v>13016.345918488889</v>
      </c>
      <c r="AA470">
        <v>13490.69109314657</v>
      </c>
      <c r="AB470">
        <v>17820.986052575983</v>
      </c>
      <c r="AC470">
        <v>19267.009474918836</v>
      </c>
      <c r="AD470">
        <v>19344.890329906946</v>
      </c>
      <c r="AE470">
        <v>18446.044848297533</v>
      </c>
      <c r="AF470">
        <v>16052.329093911205</v>
      </c>
      <c r="AG470">
        <v>16018.750833270326</v>
      </c>
      <c r="AH470">
        <v>13326.101272940366</v>
      </c>
      <c r="AI470">
        <v>12445.676540074324</v>
      </c>
      <c r="AJ470">
        <v>13223.478162567495</v>
      </c>
      <c r="AK470">
        <v>11432.967467071927</v>
      </c>
      <c r="AL470">
        <v>14034.796934737975</v>
      </c>
      <c r="AM470">
        <v>14563.265443589489</v>
      </c>
      <c r="AN470">
        <v>18930.754948561065</v>
      </c>
      <c r="AO470">
        <v>20398.023398323239</v>
      </c>
      <c r="AP470">
        <v>20483.047318539451</v>
      </c>
      <c r="AQ470">
        <v>19580.078702424071</v>
      </c>
      <c r="AR470">
        <v>17175.400591926202</v>
      </c>
      <c r="AS470">
        <v>17130.030286292829</v>
      </c>
      <c r="AT470">
        <v>14430.884654310386</v>
      </c>
      <c r="AU470">
        <v>13553.588052657269</v>
      </c>
      <c r="AV470">
        <v>14345.410132026076</v>
      </c>
      <c r="AW470">
        <v>12577.862914991198</v>
      </c>
      <c r="AX470">
        <v>15207.430055985766</v>
      </c>
      <c r="AY470">
        <v>15763.690126848725</v>
      </c>
      <c r="AZ470">
        <v>20155.312608944587</v>
      </c>
      <c r="BA470">
        <v>21641.241307309057</v>
      </c>
      <c r="BB470">
        <v>21739.593309838907</v>
      </c>
      <c r="BC470">
        <v>20846.114656706566</v>
      </c>
      <c r="BD470">
        <v>18449.062399643892</v>
      </c>
      <c r="BE470">
        <v>18411.147618595933</v>
      </c>
      <c r="BF470">
        <v>15720.280970716922</v>
      </c>
      <c r="BG470">
        <v>14852.338060279813</v>
      </c>
      <c r="BH470">
        <v>15654.327907597617</v>
      </c>
      <c r="BI470">
        <v>13897.330017838474</v>
      </c>
      <c r="BJ470">
        <v>16537.525649177162</v>
      </c>
      <c r="BK470">
        <v>17104.495501581376</v>
      </c>
      <c r="BL470">
        <v>21507.23420970083</v>
      </c>
      <c r="BM470">
        <v>23005.213501054724</v>
      </c>
      <c r="BN470">
        <v>23117.065271538442</v>
      </c>
      <c r="BO470">
        <v>22238.781717578298</v>
      </c>
      <c r="BP470">
        <v>19858.365743417431</v>
      </c>
      <c r="BQ470">
        <v>19837.633964246983</v>
      </c>
      <c r="BR470">
        <v>17162.979219513432</v>
      </c>
      <c r="BS470">
        <v>16308.360996138053</v>
      </c>
      <c r="BT470">
        <v>17118.921423268901</v>
      </c>
      <c r="BU470">
        <v>15364.5436119076</v>
      </c>
      <c r="BV470">
        <v>18001.546462498889</v>
      </c>
      <c r="BW470">
        <v>18561.470969288755</v>
      </c>
      <c r="BX470">
        <v>22957.143020013369</v>
      </c>
      <c r="BY470">
        <v>24453.154008983052</v>
      </c>
      <c r="BZ470">
        <v>24573.30671639783</v>
      </c>
      <c r="CA470">
        <v>23717.118776807176</v>
      </c>
      <c r="CB470">
        <v>21372.773008904227</v>
      </c>
      <c r="CC470">
        <v>21397.894479143633</v>
      </c>
      <c r="CD470">
        <v>18770.493590126822</v>
      </c>
      <c r="CE470">
        <v>17953.621621174672</v>
      </c>
      <c r="CF470">
        <v>18781.786885487243</v>
      </c>
      <c r="CG470">
        <v>17017.813510447548</v>
      </c>
      <c r="CH470">
        <v>19616.601626550615</v>
      </c>
      <c r="CI470">
        <v>20115.433840383928</v>
      </c>
      <c r="CJ470">
        <v>24440.72090874242</v>
      </c>
      <c r="CK470">
        <v>25872.694880987685</v>
      </c>
      <c r="CL470">
        <v>25954.860895614846</v>
      </c>
      <c r="CM470">
        <v>25116.244555256355</v>
      </c>
      <c r="CN470">
        <v>22839.041334201644</v>
      </c>
      <c r="CO470">
        <v>22996.66944493162</v>
      </c>
      <c r="CP470">
        <v>20579.518777608762</v>
      </c>
      <c r="CQ470">
        <v>19918.282556575032</v>
      </c>
      <c r="CR470">
        <v>21049.199866278359</v>
      </c>
      <c r="CS470">
        <v>19232.920058611777</v>
      </c>
      <c r="CT470">
        <v>21199.70391091815</v>
      </c>
      <c r="CU470">
        <v>22917.935063865203</v>
      </c>
      <c r="CV470">
        <v>1</v>
      </c>
      <c r="CW470">
        <f>'conditional forecasts_6'!CW470</f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f>'conditional forecasts_6'!CW471</f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12438.630185207308</v>
      </c>
      <c r="E472">
        <v>16353.934481885395</v>
      </c>
      <c r="F472">
        <v>19761.096342124169</v>
      </c>
      <c r="G472">
        <v>15859.809781566777</v>
      </c>
      <c r="H472">
        <v>16853.526722186129</v>
      </c>
      <c r="I472">
        <v>14535.508535105964</v>
      </c>
      <c r="J472">
        <v>14203.214289898991</v>
      </c>
      <c r="K472">
        <v>13322.051651031265</v>
      </c>
      <c r="L472">
        <v>11215.722410689217</v>
      </c>
      <c r="M472">
        <v>13848.158042263058</v>
      </c>
      <c r="N472">
        <v>12794.572853183465</v>
      </c>
      <c r="O472">
        <v>13839.752519951311</v>
      </c>
      <c r="P472">
        <v>15892.825840665973</v>
      </c>
      <c r="Q472">
        <v>16283.572404050312</v>
      </c>
      <c r="R472">
        <v>18775.296971820622</v>
      </c>
      <c r="S472">
        <v>16234.797907716222</v>
      </c>
      <c r="T472">
        <v>16855.520601830052</v>
      </c>
      <c r="U472">
        <v>14011.438094740843</v>
      </c>
      <c r="V472">
        <v>13809.305220374797</v>
      </c>
      <c r="W472">
        <v>12840.677820693621</v>
      </c>
      <c r="X472">
        <v>10641.069526467949</v>
      </c>
      <c r="Y472">
        <v>13537.780137539245</v>
      </c>
      <c r="Z472">
        <v>12822.268827292612</v>
      </c>
      <c r="AA472">
        <v>14152.02712479165</v>
      </c>
      <c r="AB472">
        <v>16446.382425912161</v>
      </c>
      <c r="AC472">
        <v>16940.136996925597</v>
      </c>
      <c r="AD472">
        <v>19386.713305268862</v>
      </c>
      <c r="AE472">
        <v>16734.052358254976</v>
      </c>
      <c r="AF472">
        <v>17232.977895358705</v>
      </c>
      <c r="AG472">
        <v>14298.852873332233</v>
      </c>
      <c r="AH472">
        <v>14067.159860530985</v>
      </c>
      <c r="AI472">
        <v>13124.81285495492</v>
      </c>
      <c r="AJ472">
        <v>10985.536400323139</v>
      </c>
      <c r="AK472">
        <v>13956.723319455716</v>
      </c>
      <c r="AL472">
        <v>13314.161904037723</v>
      </c>
      <c r="AM472">
        <v>14706.166700855098</v>
      </c>
      <c r="AN472">
        <v>17049.832322309358</v>
      </c>
      <c r="AO472">
        <v>17580.497252689849</v>
      </c>
      <c r="AP472">
        <v>20052.53848749859</v>
      </c>
      <c r="AQ472">
        <v>17415.48581183016</v>
      </c>
      <c r="AR472">
        <v>17922.680253259012</v>
      </c>
      <c r="AS472">
        <v>14993.118158750996</v>
      </c>
      <c r="AT472">
        <v>14766.753968712474</v>
      </c>
      <c r="AU472">
        <v>13834.636416398749</v>
      </c>
      <c r="AV472">
        <v>11712.962681161862</v>
      </c>
      <c r="AW472">
        <v>14709.263066539468</v>
      </c>
      <c r="AX472">
        <v>14097.307041422337</v>
      </c>
      <c r="AY472">
        <v>15522.141831832781</v>
      </c>
      <c r="AZ472">
        <v>17897.573501367482</v>
      </c>
      <c r="BA472">
        <v>18456.636837381968</v>
      </c>
      <c r="BB472">
        <v>20952.842617205915</v>
      </c>
      <c r="BC472">
        <v>18336.163880721608</v>
      </c>
      <c r="BD472">
        <v>18861.174779792029</v>
      </c>
      <c r="BE472">
        <v>15948.271575280056</v>
      </c>
      <c r="BF472">
        <v>15738.499257448817</v>
      </c>
      <c r="BG472">
        <v>14823.477788630771</v>
      </c>
      <c r="BH472">
        <v>12719.498469797496</v>
      </c>
      <c r="BI472">
        <v>15733.905958764793</v>
      </c>
      <c r="BJ472">
        <v>15140.237204227491</v>
      </c>
      <c r="BK472">
        <v>16583.435149219353</v>
      </c>
      <c r="BL472">
        <v>18977.401343916532</v>
      </c>
      <c r="BM472">
        <v>19555.431053378328</v>
      </c>
      <c r="BN472">
        <v>22071.344439226217</v>
      </c>
      <c r="BO472">
        <v>19475.313471223977</v>
      </c>
      <c r="BP472">
        <v>20021.840451775912</v>
      </c>
      <c r="BQ472">
        <v>17130.861436960313</v>
      </c>
      <c r="BR472">
        <v>16942.541819772981</v>
      </c>
      <c r="BS472">
        <v>16047.296419031431</v>
      </c>
      <c r="BT472">
        <v>13960.126872284338</v>
      </c>
      <c r="BU472">
        <v>16987.379787806</v>
      </c>
      <c r="BV472">
        <v>16402.332177670447</v>
      </c>
      <c r="BW472">
        <v>17850.795673341665</v>
      </c>
      <c r="BX472">
        <v>20248.837483698648</v>
      </c>
      <c r="BY472">
        <v>20832.994642070418</v>
      </c>
      <c r="BZ472">
        <v>23360.719381403484</v>
      </c>
      <c r="CA472">
        <v>20785.129672344145</v>
      </c>
      <c r="CB472">
        <v>21361.790654340115</v>
      </c>
      <c r="CC472">
        <v>18508.884564833726</v>
      </c>
      <c r="CD472">
        <v>18361.812041663012</v>
      </c>
      <c r="CE472">
        <v>17503.948366296798</v>
      </c>
      <c r="CF472">
        <v>15442.732793002382</v>
      </c>
      <c r="CG472">
        <v>18478.455525377456</v>
      </c>
      <c r="CH472">
        <v>17882.063811996424</v>
      </c>
      <c r="CI472">
        <v>19301.739200318836</v>
      </c>
      <c r="CJ472">
        <v>21660.230087911652</v>
      </c>
      <c r="CK472">
        <v>22205.21514997882</v>
      </c>
      <c r="CL472">
        <v>24708.674290077193</v>
      </c>
      <c r="CM472">
        <v>22131.975129347658</v>
      </c>
      <c r="CN472">
        <v>22752.232785299544</v>
      </c>
      <c r="CO472">
        <v>19982.247438057879</v>
      </c>
      <c r="CP472">
        <v>19947.921623895621</v>
      </c>
      <c r="CQ472">
        <v>19277.658975924645</v>
      </c>
      <c r="CR472">
        <v>17313.566546894675</v>
      </c>
      <c r="CS472">
        <v>20391.420036941505</v>
      </c>
      <c r="CT472">
        <v>20075.833752365856</v>
      </c>
      <c r="CU472">
        <v>20355.548850565519</v>
      </c>
      <c r="CV472">
        <v>-1</v>
      </c>
      <c r="CW472">
        <f>'conditional forecasts_6'!CW472</f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f>'conditional forecasts_6'!CW473</f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2652.9017436038421</v>
      </c>
      <c r="E474">
        <v>2836.6817489875943</v>
      </c>
      <c r="F474">
        <v>3342.5501909023092</v>
      </c>
      <c r="G474">
        <v>3102.242393754882</v>
      </c>
      <c r="H474">
        <v>2936.4903993568651</v>
      </c>
      <c r="I474">
        <v>2869.7162779364185</v>
      </c>
      <c r="J474">
        <v>2650.0941894737357</v>
      </c>
      <c r="K474">
        <v>2653.206376683384</v>
      </c>
      <c r="L474">
        <v>2390.656513452197</v>
      </c>
      <c r="M474">
        <v>2357.0133393459882</v>
      </c>
      <c r="N474">
        <v>2479.3714019846502</v>
      </c>
      <c r="O474">
        <v>2221.8535256004689</v>
      </c>
      <c r="P474">
        <v>2735.2004279186099</v>
      </c>
      <c r="Q474">
        <v>2929.1144900653808</v>
      </c>
      <c r="R474">
        <v>3329.7219285847559</v>
      </c>
      <c r="S474">
        <v>3130.6280793359078</v>
      </c>
      <c r="T474">
        <v>2944.0465794917645</v>
      </c>
      <c r="U474">
        <v>2843.8370791399502</v>
      </c>
      <c r="V474">
        <v>2599.6777628122186</v>
      </c>
      <c r="W474">
        <v>2593.8613210106382</v>
      </c>
      <c r="X474">
        <v>2344.1333510470495</v>
      </c>
      <c r="Y474">
        <v>2346.0796629155939</v>
      </c>
      <c r="Z474">
        <v>2518.8976378771695</v>
      </c>
      <c r="AA474">
        <v>2309.2258293583718</v>
      </c>
      <c r="AB474">
        <v>2855.266956177265</v>
      </c>
      <c r="AC474">
        <v>3062.1482317983555</v>
      </c>
      <c r="AD474">
        <v>3458.1194154541181</v>
      </c>
      <c r="AE474">
        <v>3244.9291624884863</v>
      </c>
      <c r="AF474">
        <v>3043.8881218682927</v>
      </c>
      <c r="AG474">
        <v>2934.9648193548383</v>
      </c>
      <c r="AH474">
        <v>2690.2256072719642</v>
      </c>
      <c r="AI474">
        <v>2691.1280772966325</v>
      </c>
      <c r="AJ474">
        <v>2452.7418738081387</v>
      </c>
      <c r="AK474">
        <v>2467.827400257695</v>
      </c>
      <c r="AL474">
        <v>2653.5353143847706</v>
      </c>
      <c r="AM474">
        <v>2455.3802445985621</v>
      </c>
      <c r="AN474">
        <v>3011.1387383291312</v>
      </c>
      <c r="AO474">
        <v>3225.8748359377651</v>
      </c>
      <c r="AP474">
        <v>3627.9228203656739</v>
      </c>
      <c r="AQ474">
        <v>3419.2536398313823</v>
      </c>
      <c r="AR474">
        <v>3221.6020141072877</v>
      </c>
      <c r="AS474">
        <v>3115.5579059166275</v>
      </c>
      <c r="AT474">
        <v>2873.8905043211935</v>
      </c>
      <c r="AU474">
        <v>2878.6519971174694</v>
      </c>
      <c r="AV474">
        <v>2645.2243740111762</v>
      </c>
      <c r="AW474">
        <v>2666.3255378858521</v>
      </c>
      <c r="AX474">
        <v>2858.7653580698216</v>
      </c>
      <c r="AY474">
        <v>2667.5699180519546</v>
      </c>
      <c r="AZ474">
        <v>3230.0544414860506</v>
      </c>
      <c r="BA474">
        <v>3450.9798917049648</v>
      </c>
      <c r="BB474">
        <v>3858.5848175311371</v>
      </c>
      <c r="BC474">
        <v>3654.92135943413</v>
      </c>
      <c r="BD474">
        <v>3461.9040753778327</v>
      </c>
      <c r="BE474">
        <v>3360.3157820363276</v>
      </c>
      <c r="BF474">
        <v>3123.0700689512964</v>
      </c>
      <c r="BG474">
        <v>3132.2911427135286</v>
      </c>
      <c r="BH474">
        <v>2903.3702653444125</v>
      </c>
      <c r="BI474">
        <v>2929.0008561171908</v>
      </c>
      <c r="BJ474">
        <v>3125.9667212646655</v>
      </c>
      <c r="BK474">
        <v>2939.2893876840571</v>
      </c>
      <c r="BL474">
        <v>3506.3089529865547</v>
      </c>
      <c r="BM474">
        <v>3731.8330685700907</v>
      </c>
      <c r="BN474">
        <v>4144.1491859800117</v>
      </c>
      <c r="BO474">
        <v>3945.334826107432</v>
      </c>
      <c r="BP474">
        <v>3757.2816097534146</v>
      </c>
      <c r="BQ474">
        <v>3660.6848274250819</v>
      </c>
      <c r="BR474">
        <v>3428.3053824484541</v>
      </c>
      <c r="BS474">
        <v>3442.0701443878957</v>
      </c>
      <c r="BT474">
        <v>3217.1715580956416</v>
      </c>
      <c r="BU474">
        <v>3246.1642521306039</v>
      </c>
      <c r="BV474">
        <v>3445.8211937873784</v>
      </c>
      <c r="BW474">
        <v>3261.3353116091148</v>
      </c>
      <c r="BX474">
        <v>3830.4154986488766</v>
      </c>
      <c r="BY474">
        <v>4058.3897214025501</v>
      </c>
      <c r="BZ474">
        <v>4474.1027650536398</v>
      </c>
      <c r="CA474">
        <v>4280.0584728765807</v>
      </c>
      <c r="CB474">
        <v>4098.2631319916027</v>
      </c>
      <c r="CC474">
        <v>4009.0829060466899</v>
      </c>
      <c r="CD474">
        <v>3784.4824941536754</v>
      </c>
      <c r="CE474">
        <v>3805.25296704931</v>
      </c>
      <c r="CF474">
        <v>3585.3864035033389</v>
      </c>
      <c r="CG474">
        <v>3616.5271848694351</v>
      </c>
      <c r="CH474">
        <v>3815.1278130601745</v>
      </c>
      <c r="CI474">
        <v>3626.8488991746476</v>
      </c>
      <c r="CJ474">
        <v>4190.686847122879</v>
      </c>
      <c r="CK474">
        <v>4413.7491639023947</v>
      </c>
      <c r="CL474">
        <v>4827.1802535428633</v>
      </c>
      <c r="CM474">
        <v>4635.9691156015151</v>
      </c>
      <c r="CN474">
        <v>4463.1259502660778</v>
      </c>
      <c r="CO474">
        <v>4389.5088879450159</v>
      </c>
      <c r="CP474">
        <v>4186.5312545401594</v>
      </c>
      <c r="CQ474">
        <v>4229.8854243820224</v>
      </c>
      <c r="CR474">
        <v>4037.3537631644981</v>
      </c>
      <c r="CS474">
        <v>4071.7360230915529</v>
      </c>
      <c r="CT474">
        <v>4254.4569009275365</v>
      </c>
      <c r="CU474">
        <v>4074.7361304912779</v>
      </c>
      <c r="CV474">
        <v>1</v>
      </c>
      <c r="CW474">
        <f>'conditional forecasts_6'!CW474</f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f>'conditional forecasts_6'!CW475</f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2867.2419733630941</v>
      </c>
      <c r="E476">
        <v>2773.9239596891107</v>
      </c>
      <c r="F476">
        <v>3102.9158633992251</v>
      </c>
      <c r="G476">
        <v>2869.3887558309425</v>
      </c>
      <c r="H476">
        <v>3087.041162753917</v>
      </c>
      <c r="I476">
        <v>2735.2637175634954</v>
      </c>
      <c r="J476">
        <v>2680.2959442442202</v>
      </c>
      <c r="K476">
        <v>2654.2019600810577</v>
      </c>
      <c r="L476">
        <v>2349.1229091985383</v>
      </c>
      <c r="M476">
        <v>2674.172689503745</v>
      </c>
      <c r="N476">
        <v>2614.0700485775724</v>
      </c>
      <c r="O476">
        <v>2643.0923214113182</v>
      </c>
      <c r="P476">
        <v>2761.5524834557423</v>
      </c>
      <c r="Q476">
        <v>2654.7448408484652</v>
      </c>
      <c r="R476">
        <v>3039.7025862914343</v>
      </c>
      <c r="S476">
        <v>2831.3988376534185</v>
      </c>
      <c r="T476">
        <v>3004.2265823082762</v>
      </c>
      <c r="U476">
        <v>2641.9325681002942</v>
      </c>
      <c r="V476">
        <v>2574.6963321845546</v>
      </c>
      <c r="W476">
        <v>2538.1535649419702</v>
      </c>
      <c r="X476">
        <v>2229.2567217150377</v>
      </c>
      <c r="Y476">
        <v>2570.2312440585556</v>
      </c>
      <c r="Z476">
        <v>2538.2570298353803</v>
      </c>
      <c r="AA476">
        <v>2599.7893682254494</v>
      </c>
      <c r="AB476">
        <v>2749.6244746260363</v>
      </c>
      <c r="AC476">
        <v>2664.9422347206369</v>
      </c>
      <c r="AD476">
        <v>3060.0163242490462</v>
      </c>
      <c r="AE476">
        <v>2852.6101005410223</v>
      </c>
      <c r="AF476">
        <v>3021.3271392378797</v>
      </c>
      <c r="AG476">
        <v>2654.5491929124501</v>
      </c>
      <c r="AH476">
        <v>2586.0662037114107</v>
      </c>
      <c r="AI476">
        <v>2552.8194307297586</v>
      </c>
      <c r="AJ476">
        <v>2251.2724992071985</v>
      </c>
      <c r="AK476">
        <v>2602.3143920220632</v>
      </c>
      <c r="AL476">
        <v>2581.5898058272678</v>
      </c>
      <c r="AM476">
        <v>2654.3328308500795</v>
      </c>
      <c r="AN476">
        <v>2814.6142449447962</v>
      </c>
      <c r="AO476">
        <v>2739.2577093547898</v>
      </c>
      <c r="AP476">
        <v>3142.4097604592298</v>
      </c>
      <c r="AQ476">
        <v>2941.8705866472833</v>
      </c>
      <c r="AR476">
        <v>3116.420203657945</v>
      </c>
      <c r="AS476">
        <v>2754.7532700580814</v>
      </c>
      <c r="AT476">
        <v>2691.0785233322804</v>
      </c>
      <c r="AU476">
        <v>2662.7740549598639</v>
      </c>
      <c r="AV476">
        <v>2366.6454954144479</v>
      </c>
      <c r="AW476">
        <v>2723.7421453773231</v>
      </c>
      <c r="AX476">
        <v>2709.6610978144363</v>
      </c>
      <c r="AY476">
        <v>2789.4238505225267</v>
      </c>
      <c r="AZ476">
        <v>2956.813578002877</v>
      </c>
      <c r="BA476">
        <v>2888.3884492440284</v>
      </c>
      <c r="BB476">
        <v>3298.1207756106546</v>
      </c>
      <c r="BC476">
        <v>3103.7519503243411</v>
      </c>
      <c r="BD476">
        <v>3284.1009463354285</v>
      </c>
      <c r="BE476">
        <v>2927.9572248812237</v>
      </c>
      <c r="BF476">
        <v>2869.6355138629087</v>
      </c>
      <c r="BG476">
        <v>2846.5995538572288</v>
      </c>
      <c r="BH476">
        <v>2555.7079910732518</v>
      </c>
      <c r="BI476">
        <v>2918.0346756158256</v>
      </c>
      <c r="BJ476">
        <v>2909.1856247199407</v>
      </c>
      <c r="BK476">
        <v>2994.1888151804806</v>
      </c>
      <c r="BL476">
        <v>3166.8391343035037</v>
      </c>
      <c r="BM476">
        <v>3103.7115508333163</v>
      </c>
      <c r="BN476">
        <v>3518.793035031279</v>
      </c>
      <c r="BO476">
        <v>3329.8259522028757</v>
      </c>
      <c r="BP476">
        <v>3515.6045120336303</v>
      </c>
      <c r="BQ476">
        <v>3164.8593884461161</v>
      </c>
      <c r="BR476">
        <v>3111.8122876428961</v>
      </c>
      <c r="BS476">
        <v>3093.8111497097561</v>
      </c>
      <c r="BT476">
        <v>2807.6007612248686</v>
      </c>
      <c r="BU476">
        <v>3174.1788531135817</v>
      </c>
      <c r="BV476">
        <v>3169.1525763438176</v>
      </c>
      <c r="BW476">
        <v>3257.6587819426231</v>
      </c>
      <c r="BX476">
        <v>3433.7159241350737</v>
      </c>
      <c r="BY476">
        <v>3374.2078828605281</v>
      </c>
      <c r="BZ476">
        <v>3793.4463711189519</v>
      </c>
      <c r="CA476">
        <v>3609.4143595639484</v>
      </c>
      <c r="CB476">
        <v>3800.9606729028142</v>
      </c>
      <c r="CC476">
        <v>3456.6141895954693</v>
      </c>
      <c r="CD476">
        <v>3410.1364718542873</v>
      </c>
      <c r="CE476">
        <v>3398.2297260676078</v>
      </c>
      <c r="CF476">
        <v>3116.9662632264944</v>
      </c>
      <c r="CG476">
        <v>3486.8090010210353</v>
      </c>
      <c r="CH476">
        <v>3483.1696636709084</v>
      </c>
      <c r="CI476">
        <v>3571.4364815110039</v>
      </c>
      <c r="CJ476">
        <v>3746.2299449510074</v>
      </c>
      <c r="CK476">
        <v>3685.4967885832698</v>
      </c>
      <c r="CL476">
        <v>4105.1968618931251</v>
      </c>
      <c r="CM476">
        <v>3923.7446267571672</v>
      </c>
      <c r="CN476">
        <v>4122.1964925036009</v>
      </c>
      <c r="CO476">
        <v>3789.0402333113243</v>
      </c>
      <c r="CP476">
        <v>3755.2070617949689</v>
      </c>
      <c r="CQ476">
        <v>3765.0339441644569</v>
      </c>
      <c r="CR476">
        <v>3491.8642158399498</v>
      </c>
      <c r="CS476">
        <v>3855.5977676247853</v>
      </c>
      <c r="CT476">
        <v>3914.9424032371198</v>
      </c>
      <c r="CU476">
        <v>3843.2758911994929</v>
      </c>
      <c r="CV476">
        <v>-1</v>
      </c>
      <c r="CW476">
        <f>'conditional forecasts_6'!CW476</f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f>'conditional forecasts_6'!CW477</f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8210.723085274085</v>
      </c>
      <c r="E478">
        <v>10477.365749367487</v>
      </c>
      <c r="F478">
        <v>11803.435935142588</v>
      </c>
      <c r="G478">
        <v>9734.4275468875858</v>
      </c>
      <c r="H478">
        <v>8742.8180814085736</v>
      </c>
      <c r="I478">
        <v>8069.402953424632</v>
      </c>
      <c r="J478">
        <v>7301.3770025517133</v>
      </c>
      <c r="K478">
        <v>6840.4972017896189</v>
      </c>
      <c r="L478">
        <v>5736.9411418823329</v>
      </c>
      <c r="M478">
        <v>5737.3998346883855</v>
      </c>
      <c r="N478">
        <v>5866.0603535422288</v>
      </c>
      <c r="O478">
        <v>5439.1106361202965</v>
      </c>
      <c r="P478">
        <v>8682.4832752304392</v>
      </c>
      <c r="Q478">
        <v>10182.840986593043</v>
      </c>
      <c r="R478">
        <v>11620.549976208524</v>
      </c>
      <c r="S478">
        <v>9762.9928054257944</v>
      </c>
      <c r="T478">
        <v>8591.4241338168013</v>
      </c>
      <c r="U478">
        <v>7742.3347259771581</v>
      </c>
      <c r="V478">
        <v>6883.1660397608921</v>
      </c>
      <c r="W478">
        <v>6399.1590392048101</v>
      </c>
      <c r="X478">
        <v>5379.0263372499048</v>
      </c>
      <c r="Y478">
        <v>5565.7926328783306</v>
      </c>
      <c r="Z478">
        <v>5924.4591565927467</v>
      </c>
      <c r="AA478">
        <v>5697.3736396204031</v>
      </c>
      <c r="AB478">
        <v>9052.4544820096507</v>
      </c>
      <c r="AC478">
        <v>10558.646530388953</v>
      </c>
      <c r="AD478">
        <v>11923.370208888104</v>
      </c>
      <c r="AE478">
        <v>9962.3741080199961</v>
      </c>
      <c r="AF478">
        <v>8700.547457798948</v>
      </c>
      <c r="AG478">
        <v>7800.3959737991718</v>
      </c>
      <c r="AH478">
        <v>6934.3796759788329</v>
      </c>
      <c r="AI478">
        <v>6477.0223037047972</v>
      </c>
      <c r="AJ478">
        <v>5500.6727883757785</v>
      </c>
      <c r="AK478">
        <v>5734.2221399504924</v>
      </c>
      <c r="AL478">
        <v>6134.0357922382263</v>
      </c>
      <c r="AM478">
        <v>5939.0987788382363</v>
      </c>
      <c r="AN478">
        <v>9317.0992581365117</v>
      </c>
      <c r="AO478">
        <v>10837.766777448735</v>
      </c>
      <c r="AP478">
        <v>12209.464831728525</v>
      </c>
      <c r="AQ478">
        <v>10249.260959037452</v>
      </c>
      <c r="AR478">
        <v>8984.2028789048527</v>
      </c>
      <c r="AS478">
        <v>8079.8262686613125</v>
      </c>
      <c r="AT478">
        <v>7211.8655815919255</v>
      </c>
      <c r="AU478">
        <v>6757.3724957247796</v>
      </c>
      <c r="AV478">
        <v>5789.6740750656782</v>
      </c>
      <c r="AW478">
        <v>6036.8807316679695</v>
      </c>
      <c r="AX478">
        <v>6453.2667431311293</v>
      </c>
      <c r="AY478">
        <v>6275.2727981796615</v>
      </c>
      <c r="AZ478">
        <v>9668.4628148863194</v>
      </c>
      <c r="BA478">
        <v>11201.418261911353</v>
      </c>
      <c r="BB478">
        <v>12582.432927374881</v>
      </c>
      <c r="BC478">
        <v>10629.303431913777</v>
      </c>
      <c r="BD478">
        <v>9370.1429486509296</v>
      </c>
      <c r="BE478">
        <v>8471.4569364735435</v>
      </c>
      <c r="BF478">
        <v>7609.5924436338946</v>
      </c>
      <c r="BG478">
        <v>7161.8015486549884</v>
      </c>
      <c r="BH478">
        <v>6201.303370162459</v>
      </c>
      <c r="BI478">
        <v>6455.9687841009036</v>
      </c>
      <c r="BJ478">
        <v>6879.8691626720629</v>
      </c>
      <c r="BK478">
        <v>6709.3862362823775</v>
      </c>
      <c r="BL478">
        <v>10110.196344026699</v>
      </c>
      <c r="BM478">
        <v>11651.118451593629</v>
      </c>
      <c r="BN478">
        <v>13040.709146688985</v>
      </c>
      <c r="BO478">
        <v>11096.926891327093</v>
      </c>
      <c r="BP478">
        <v>9847.8238910551208</v>
      </c>
      <c r="BQ478">
        <v>8959.5381796523288</v>
      </c>
      <c r="BR478">
        <v>8107.7315815477677</v>
      </c>
      <c r="BS478">
        <v>7668.7423416617148</v>
      </c>
      <c r="BT478">
        <v>6714.8484014490778</v>
      </c>
      <c r="BU478">
        <v>6973.2472240160587</v>
      </c>
      <c r="BV478">
        <v>7397.9346964202141</v>
      </c>
      <c r="BW478">
        <v>7226.0788973249828</v>
      </c>
      <c r="BX478">
        <v>10625.076057238472</v>
      </c>
      <c r="BY478">
        <v>12166.173984702946</v>
      </c>
      <c r="BZ478">
        <v>13560.514769405792</v>
      </c>
      <c r="CA478">
        <v>11627.997645511317</v>
      </c>
      <c r="CB478">
        <v>10397.126665603682</v>
      </c>
      <c r="CC478">
        <v>9532.4153327045788</v>
      </c>
      <c r="CD478">
        <v>8705.7795355853505</v>
      </c>
      <c r="CE478">
        <v>8288.3557291588077</v>
      </c>
      <c r="CF478">
        <v>7347.0478095951021</v>
      </c>
      <c r="CG478">
        <v>7605.0593345102016</v>
      </c>
      <c r="CH478">
        <v>8015.0466676350561</v>
      </c>
      <c r="CI478">
        <v>7816.2777778816708</v>
      </c>
      <c r="CJ478">
        <v>11181.907733724804</v>
      </c>
      <c r="CK478">
        <v>12691.266309472176</v>
      </c>
      <c r="CL478">
        <v>14065.457007089981</v>
      </c>
      <c r="CM478">
        <v>12136.179137021867</v>
      </c>
      <c r="CN478">
        <v>10936.477702026357</v>
      </c>
      <c r="CO478">
        <v>10133.999997521178</v>
      </c>
      <c r="CP478">
        <v>9402.3355317819278</v>
      </c>
      <c r="CQ478">
        <v>9079.4215007544717</v>
      </c>
      <c r="CR478">
        <v>8246.5800180743845</v>
      </c>
      <c r="CS478">
        <v>8524.4229848454743</v>
      </c>
      <c r="CT478">
        <v>8775.3486476978178</v>
      </c>
      <c r="CU478">
        <v>8677.1143611813604</v>
      </c>
      <c r="CV478">
        <v>1</v>
      </c>
      <c r="CW478">
        <f>'conditional forecasts_6'!CW478</f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f>'conditional forecasts_6'!CW479</f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7054.203996971808</v>
      </c>
      <c r="E480">
        <v>6616.8365124897155</v>
      </c>
      <c r="F480">
        <v>7213.0867898053721</v>
      </c>
      <c r="G480">
        <v>6901.7756159183791</v>
      </c>
      <c r="H480">
        <v>7406.2074057468253</v>
      </c>
      <c r="I480">
        <v>7604.7661163915727</v>
      </c>
      <c r="J480">
        <v>7814.3458833860668</v>
      </c>
      <c r="K480">
        <v>8210.8477326406428</v>
      </c>
      <c r="L480">
        <v>7730.7927158317634</v>
      </c>
      <c r="M480">
        <v>7858.0191288069909</v>
      </c>
      <c r="N480">
        <v>7549.907659755786</v>
      </c>
      <c r="O480">
        <v>6322.3437434497346</v>
      </c>
      <c r="P480">
        <v>6582.9664743662433</v>
      </c>
      <c r="Q480">
        <v>6506.4087141390701</v>
      </c>
      <c r="R480">
        <v>7559.4144264755287</v>
      </c>
      <c r="S480">
        <v>7337.9677662513686</v>
      </c>
      <c r="T480">
        <v>7763.6812536421385</v>
      </c>
      <c r="U480">
        <v>7889.4528584277541</v>
      </c>
      <c r="V480">
        <v>8100.4398449169912</v>
      </c>
      <c r="W480">
        <v>8512.8393846429426</v>
      </c>
      <c r="X480">
        <v>8018.4736440639917</v>
      </c>
      <c r="Y480">
        <v>8118.7530494586572</v>
      </c>
      <c r="Z480">
        <v>7791.6597532740943</v>
      </c>
      <c r="AA480">
        <v>6558.6344957470337</v>
      </c>
      <c r="AB480">
        <v>6827.9610865599752</v>
      </c>
      <c r="AC480">
        <v>6771.0876383452942</v>
      </c>
      <c r="AD480">
        <v>7848.7247047121127</v>
      </c>
      <c r="AE480">
        <v>7650.9644010324428</v>
      </c>
      <c r="AF480">
        <v>8095.1204989489506</v>
      </c>
      <c r="AG480">
        <v>8232.3744875673838</v>
      </c>
      <c r="AH480">
        <v>8449.0874414947848</v>
      </c>
      <c r="AI480">
        <v>8864.1261036869219</v>
      </c>
      <c r="AJ480">
        <v>8371.7913985940577</v>
      </c>
      <c r="AK480">
        <v>8475.0927703948983</v>
      </c>
      <c r="AL480">
        <v>8152.6672485806412</v>
      </c>
      <c r="AM480">
        <v>6925.9209791152098</v>
      </c>
      <c r="AN480">
        <v>7202.8133314509259</v>
      </c>
      <c r="AO480">
        <v>7154.4372881188174</v>
      </c>
      <c r="AP480">
        <v>8241.1755749296972</v>
      </c>
      <c r="AQ480">
        <v>8052.7873537040541</v>
      </c>
      <c r="AR480">
        <v>8506.2151620600926</v>
      </c>
      <c r="AS480">
        <v>8652.2565484005718</v>
      </c>
      <c r="AT480">
        <v>8876.9696382665479</v>
      </c>
      <c r="AU480">
        <v>9299.1011706374356</v>
      </c>
      <c r="AV480">
        <v>8813.0577789939998</v>
      </c>
      <c r="AW480">
        <v>8922.1393094549785</v>
      </c>
      <c r="AX480">
        <v>8605.3525243070726</v>
      </c>
      <c r="AY480">
        <v>7384.4297639664619</v>
      </c>
      <c r="AZ480">
        <v>7667.522040035019</v>
      </c>
      <c r="BA480">
        <v>7625.7481016429574</v>
      </c>
      <c r="BB480">
        <v>8719.377722757923</v>
      </c>
      <c r="BC480">
        <v>8537.9816298592905</v>
      </c>
      <c r="BD480">
        <v>8998.308181081984</v>
      </c>
      <c r="BE480">
        <v>9151.007836142704</v>
      </c>
      <c r="BF480">
        <v>9382.0644631595878</v>
      </c>
      <c r="BG480">
        <v>9810.2240504544643</v>
      </c>
      <c r="BH480">
        <v>9329.9501674404783</v>
      </c>
      <c r="BI480">
        <v>9444.6341616715108</v>
      </c>
      <c r="BJ480">
        <v>9133.3848191663565</v>
      </c>
      <c r="BK480">
        <v>7918.0252550728601</v>
      </c>
      <c r="BL480">
        <v>8206.7680464715722</v>
      </c>
      <c r="BM480">
        <v>8170.7516395511693</v>
      </c>
      <c r="BN480">
        <v>9270.2182725037255</v>
      </c>
      <c r="BO480">
        <v>9094.6677041127041</v>
      </c>
      <c r="BP480">
        <v>9560.7474196527601</v>
      </c>
      <c r="BQ480">
        <v>9718.9987564055737</v>
      </c>
      <c r="BR480">
        <v>9955.3144230882026</v>
      </c>
      <c r="BS480">
        <v>10388.393191870724</v>
      </c>
      <c r="BT480">
        <v>9912.7160483413172</v>
      </c>
      <c r="BU480">
        <v>10031.766839886848</v>
      </c>
      <c r="BV480">
        <v>9724.8171910373276</v>
      </c>
      <c r="BW480">
        <v>8513.8983324751753</v>
      </c>
      <c r="BX480">
        <v>8807.4299573413846</v>
      </c>
      <c r="BY480">
        <v>8776.6944134323403</v>
      </c>
      <c r="BZ480">
        <v>9881.9496435806759</v>
      </c>
      <c r="CA480">
        <v>9712.5345084351229</v>
      </c>
      <c r="CB480">
        <v>10184.754688460122</v>
      </c>
      <c r="CC480">
        <v>10348.682408440498</v>
      </c>
      <c r="CD480">
        <v>10589.738365256277</v>
      </c>
      <c r="CE480">
        <v>11026.305268780829</v>
      </c>
      <c r="CF480">
        <v>10552.856625465083</v>
      </c>
      <c r="CG480">
        <v>10673.19952771044</v>
      </c>
      <c r="CH480">
        <v>10367.245491780755</v>
      </c>
      <c r="CI480">
        <v>9157.9361698031134</v>
      </c>
      <c r="CJ480">
        <v>9454.472887843036</v>
      </c>
      <c r="CK480">
        <v>9428.4191272345543</v>
      </c>
      <c r="CL480">
        <v>10540.808707061162</v>
      </c>
      <c r="CM480">
        <v>10380.055631086667</v>
      </c>
      <c r="CN480">
        <v>10862.038777442276</v>
      </c>
      <c r="CO480">
        <v>11037.027894973002</v>
      </c>
      <c r="CP480">
        <v>11282.846495397158</v>
      </c>
      <c r="CQ480">
        <v>11731.145140718745</v>
      </c>
      <c r="CR480">
        <v>11266.155906928236</v>
      </c>
      <c r="CS480">
        <v>11334.782878084747</v>
      </c>
      <c r="CT480">
        <v>11073.542758970794</v>
      </c>
      <c r="CU480">
        <v>9771.559518304799</v>
      </c>
      <c r="CV480">
        <v>-1</v>
      </c>
      <c r="CW480">
        <f>'conditional forecasts_6'!CW480</f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f>'conditional forecasts_6'!CW481</f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46282.644409835615</v>
      </c>
      <c r="E482">
        <v>47474.975773580336</v>
      </c>
      <c r="F482">
        <v>53764.982994296137</v>
      </c>
      <c r="G482">
        <v>51891.460332932082</v>
      </c>
      <c r="H482">
        <v>50277.975769441669</v>
      </c>
      <c r="I482">
        <v>49911.825713890794</v>
      </c>
      <c r="J482">
        <v>45731.725877378725</v>
      </c>
      <c r="K482">
        <v>46396.866954590405</v>
      </c>
      <c r="L482">
        <v>43820.346249386319</v>
      </c>
      <c r="M482">
        <v>41925.117670472006</v>
      </c>
      <c r="N482">
        <v>44618.573468636547</v>
      </c>
      <c r="O482">
        <v>39940.230466832829</v>
      </c>
      <c r="P482">
        <v>47497.273856750828</v>
      </c>
      <c r="Q482">
        <v>48713.54253275675</v>
      </c>
      <c r="R482">
        <v>54880.642601321553</v>
      </c>
      <c r="S482">
        <v>53504.092308123974</v>
      </c>
      <c r="T482">
        <v>51452.078546681791</v>
      </c>
      <c r="U482">
        <v>50666.087352919232</v>
      </c>
      <c r="V482">
        <v>46041.214511980332</v>
      </c>
      <c r="W482">
        <v>46529.706706148536</v>
      </c>
      <c r="X482">
        <v>44197.766900377799</v>
      </c>
      <c r="Y482">
        <v>42941.21765464171</v>
      </c>
      <c r="Z482">
        <v>46493.915416823977</v>
      </c>
      <c r="AA482">
        <v>42611.968202287811</v>
      </c>
      <c r="AB482">
        <v>50690.017058661804</v>
      </c>
      <c r="AC482">
        <v>52077.218009832191</v>
      </c>
      <c r="AD482">
        <v>58120.368323138573</v>
      </c>
      <c r="AE482">
        <v>56469.381743013837</v>
      </c>
      <c r="AF482">
        <v>54147.176224853756</v>
      </c>
      <c r="AG482">
        <v>53199.528166737582</v>
      </c>
      <c r="AH482">
        <v>48557.168448497418</v>
      </c>
      <c r="AI482">
        <v>49152.226714860793</v>
      </c>
      <c r="AJ482">
        <v>47002.677432251832</v>
      </c>
      <c r="AK482">
        <v>45955.264120055246</v>
      </c>
      <c r="AL482">
        <v>49709.256258746856</v>
      </c>
      <c r="AM482">
        <v>46002.999489618502</v>
      </c>
      <c r="AN482">
        <v>54225.17610539656</v>
      </c>
      <c r="AO482">
        <v>55724.640897394958</v>
      </c>
      <c r="AP482">
        <v>61850.163043541223</v>
      </c>
      <c r="AQ482">
        <v>60255.832619511246</v>
      </c>
      <c r="AR482">
        <v>57972.06733163348</v>
      </c>
      <c r="AS482">
        <v>57055.423019978058</v>
      </c>
      <c r="AT482">
        <v>52448.626585159698</v>
      </c>
      <c r="AU482">
        <v>53093.713048635356</v>
      </c>
      <c r="AV482">
        <v>51013.553031516785</v>
      </c>
      <c r="AW482">
        <v>50053.667565748154</v>
      </c>
      <c r="AX482">
        <v>53907.105359760433</v>
      </c>
      <c r="AY482">
        <v>50303.68491383463</v>
      </c>
      <c r="AZ482">
        <v>58624.272213735509</v>
      </c>
      <c r="BA482">
        <v>60212.787759529085</v>
      </c>
      <c r="BB482">
        <v>66416.669250652427</v>
      </c>
      <c r="BC482">
        <v>64891.641938936249</v>
      </c>
      <c r="BD482">
        <v>62671.314637032861</v>
      </c>
      <c r="BE482">
        <v>61815.515973192989</v>
      </c>
      <c r="BF482">
        <v>57269.319168715054</v>
      </c>
      <c r="BG482">
        <v>57975.839651075032</v>
      </c>
      <c r="BH482">
        <v>55957.99453522417</v>
      </c>
      <c r="BI482">
        <v>55060.855630354446</v>
      </c>
      <c r="BJ482">
        <v>58977.084960956054</v>
      </c>
      <c r="BK482">
        <v>55436.548399353509</v>
      </c>
      <c r="BL482">
        <v>63820.68564264087</v>
      </c>
      <c r="BM482">
        <v>65474.3376045638</v>
      </c>
      <c r="BN482">
        <v>71745.830206989223</v>
      </c>
      <c r="BO482">
        <v>70291.274537428981</v>
      </c>
      <c r="BP482">
        <v>68143.726968809176</v>
      </c>
      <c r="BQ482">
        <v>67361.256456166186</v>
      </c>
      <c r="BR482">
        <v>62885.994200535992</v>
      </c>
      <c r="BS482">
        <v>63657.34838442818</v>
      </c>
      <c r="BT482">
        <v>61694.602860103521</v>
      </c>
      <c r="BU482">
        <v>60840.445622629428</v>
      </c>
      <c r="BV482">
        <v>64787.674621601815</v>
      </c>
      <c r="BW482">
        <v>61269.771485509118</v>
      </c>
      <c r="BX482">
        <v>69675.428571337907</v>
      </c>
      <c r="BY482">
        <v>71359.347712314397</v>
      </c>
      <c r="BZ482">
        <v>77680.019321656393</v>
      </c>
      <c r="CA482">
        <v>76300.790423761093</v>
      </c>
      <c r="CB482">
        <v>74255.721898536227</v>
      </c>
      <c r="CC482">
        <v>73595.497980504239</v>
      </c>
      <c r="CD482">
        <v>69246.558542933009</v>
      </c>
      <c r="CE482">
        <v>70127.231995615788</v>
      </c>
      <c r="CF482">
        <v>68235.61432940315</v>
      </c>
      <c r="CG482">
        <v>67399.368378987361</v>
      </c>
      <c r="CH482">
        <v>71307.252239277121</v>
      </c>
      <c r="CI482">
        <v>67703.089386231048</v>
      </c>
      <c r="CJ482">
        <v>76000.252283216396</v>
      </c>
      <c r="CK482">
        <v>77584.679257678858</v>
      </c>
      <c r="CL482">
        <v>83857.252742983444</v>
      </c>
      <c r="CM482">
        <v>82528.908960716886</v>
      </c>
      <c r="CN482">
        <v>80639.314619258235</v>
      </c>
      <c r="CO482">
        <v>80266.564661781405</v>
      </c>
      <c r="CP482">
        <v>76323.095402828112</v>
      </c>
      <c r="CQ482">
        <v>77595.472999522739</v>
      </c>
      <c r="CR482">
        <v>76249.641089842989</v>
      </c>
      <c r="CS482">
        <v>75302.066626513071</v>
      </c>
      <c r="CT482">
        <v>78757.036858463223</v>
      </c>
      <c r="CU482">
        <v>76021.010950211858</v>
      </c>
      <c r="CV482">
        <v>1</v>
      </c>
      <c r="CW482">
        <f>'conditional forecasts_6'!CW482</f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f>'conditional forecasts_6'!CW483</f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46124.721785179172</v>
      </c>
      <c r="E484">
        <v>48930.58599983366</v>
      </c>
      <c r="F484">
        <v>54181.963739045539</v>
      </c>
      <c r="G484">
        <v>50910.165470254695</v>
      </c>
      <c r="H484">
        <v>51785.163718503121</v>
      </c>
      <c r="I484">
        <v>47820.18035046212</v>
      </c>
      <c r="J484">
        <v>46468.064223196721</v>
      </c>
      <c r="K484">
        <v>46370.670398350107</v>
      </c>
      <c r="L484">
        <v>42377.70795231888</v>
      </c>
      <c r="M484">
        <v>46369.486211984156</v>
      </c>
      <c r="N484">
        <v>47109.799732808489</v>
      </c>
      <c r="O484">
        <v>46182.041504300549</v>
      </c>
      <c r="P484">
        <v>48830.457269299732</v>
      </c>
      <c r="Q484">
        <v>49088.55364378068</v>
      </c>
      <c r="R484">
        <v>54264.323298715732</v>
      </c>
      <c r="S484">
        <v>51153.053693158436</v>
      </c>
      <c r="T484">
        <v>51468.85477294607</v>
      </c>
      <c r="U484">
        <v>47027.401826624679</v>
      </c>
      <c r="V484">
        <v>45412.776071260065</v>
      </c>
      <c r="W484">
        <v>45150.445945153857</v>
      </c>
      <c r="X484">
        <v>41247.607456926991</v>
      </c>
      <c r="Y484">
        <v>45712.194877139998</v>
      </c>
      <c r="Z484">
        <v>47097.775269195372</v>
      </c>
      <c r="AA484">
        <v>46789.205463261198</v>
      </c>
      <c r="AB484">
        <v>49906.461717796803</v>
      </c>
      <c r="AC484">
        <v>50388.990046699684</v>
      </c>
      <c r="AD484">
        <v>55564.596761011053</v>
      </c>
      <c r="AE484">
        <v>52332.734377286601</v>
      </c>
      <c r="AF484">
        <v>52512.175923280869</v>
      </c>
      <c r="AG484">
        <v>47996.036129950022</v>
      </c>
      <c r="AH484">
        <v>46404.98990954709</v>
      </c>
      <c r="AI484">
        <v>46256.777233395303</v>
      </c>
      <c r="AJ484">
        <v>42527.147150290199</v>
      </c>
      <c r="AK484">
        <v>47190.276963584751</v>
      </c>
      <c r="AL484">
        <v>48773.648520068702</v>
      </c>
      <c r="AM484">
        <v>48647.08844754273</v>
      </c>
      <c r="AN484">
        <v>51924.667139895042</v>
      </c>
      <c r="AO484">
        <v>52544.429563044898</v>
      </c>
      <c r="AP484">
        <v>57834.722344563648</v>
      </c>
      <c r="AQ484">
        <v>54697.446971191312</v>
      </c>
      <c r="AR484">
        <v>54956.324349095055</v>
      </c>
      <c r="AS484">
        <v>50511.90985669475</v>
      </c>
      <c r="AT484">
        <v>48993.544858913461</v>
      </c>
      <c r="AU484">
        <v>48926.544151964816</v>
      </c>
      <c r="AV484">
        <v>45290.932769055456</v>
      </c>
      <c r="AW484">
        <v>50060.852895002259</v>
      </c>
      <c r="AX484">
        <v>51759.98155148988</v>
      </c>
      <c r="AY484">
        <v>51752.31750204791</v>
      </c>
      <c r="AZ484">
        <v>55146.214051717441</v>
      </c>
      <c r="BA484">
        <v>55875.768947209101</v>
      </c>
      <c r="BB484">
        <v>61267.842081831666</v>
      </c>
      <c r="BC484">
        <v>58225.027718426223</v>
      </c>
      <c r="BD484">
        <v>58573.025360044077</v>
      </c>
      <c r="BE484">
        <v>54214.637487654662</v>
      </c>
      <c r="BF484">
        <v>52780.974079538188</v>
      </c>
      <c r="BG484">
        <v>52798.337164768876</v>
      </c>
      <c r="BH484">
        <v>49247.056260599173</v>
      </c>
      <c r="BI484">
        <v>54101.221795280217</v>
      </c>
      <c r="BJ484">
        <v>55884.456582619328</v>
      </c>
      <c r="BK484">
        <v>55960.93417531946</v>
      </c>
      <c r="BL484">
        <v>59439.453805837809</v>
      </c>
      <c r="BM484">
        <v>60254.69111876472</v>
      </c>
      <c r="BN484">
        <v>65733.952659611765</v>
      </c>
      <c r="BO484">
        <v>62779.841975563948</v>
      </c>
      <c r="BP484">
        <v>63217.370004881457</v>
      </c>
      <c r="BQ484">
        <v>58947.8252651152</v>
      </c>
      <c r="BR484">
        <v>57600.06329484818</v>
      </c>
      <c r="BS484">
        <v>57697.745864125332</v>
      </c>
      <c r="BT484">
        <v>54218.810296648371</v>
      </c>
      <c r="BU484">
        <v>59136.042282648013</v>
      </c>
      <c r="BV484">
        <v>60973.707421310013</v>
      </c>
      <c r="BW484">
        <v>61099.151482561989</v>
      </c>
      <c r="BX484">
        <v>64626.842308321982</v>
      </c>
      <c r="BY484">
        <v>65498.712606770685</v>
      </c>
      <c r="BZ484">
        <v>71049.108002117719</v>
      </c>
      <c r="CA484">
        <v>68185.050744130946</v>
      </c>
      <c r="CB484">
        <v>68731.067759569356</v>
      </c>
      <c r="CC484">
        <v>64581.763561404063</v>
      </c>
      <c r="CD484">
        <v>63353.617421102419</v>
      </c>
      <c r="CE484">
        <v>63554.678758549868</v>
      </c>
      <c r="CF484">
        <v>60148.282537461455</v>
      </c>
      <c r="CG484">
        <v>65097.830214627749</v>
      </c>
      <c r="CH484">
        <v>66927.304167480092</v>
      </c>
      <c r="CI484">
        <v>67014.309825359203</v>
      </c>
      <c r="CJ484">
        <v>70491.749593325221</v>
      </c>
      <c r="CK484">
        <v>71326.371070677327</v>
      </c>
      <c r="CL484">
        <v>76885.295129267208</v>
      </c>
      <c r="CM484">
        <v>74091.799873768818</v>
      </c>
      <c r="CN484">
        <v>74798.895398480861</v>
      </c>
      <c r="CO484">
        <v>70893.365223990375</v>
      </c>
      <c r="CP484">
        <v>69960.59404519388</v>
      </c>
      <c r="CQ484">
        <v>70565.609954023865</v>
      </c>
      <c r="CR484">
        <v>67375.227905727108</v>
      </c>
      <c r="CS484">
        <v>72218.513959120042</v>
      </c>
      <c r="CT484">
        <v>74616.506398605285</v>
      </c>
      <c r="CU484">
        <v>72624.23411801632</v>
      </c>
      <c r="CV484">
        <v>-1</v>
      </c>
      <c r="CW484">
        <f>'conditional forecasts_6'!CW484</f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f>'conditional forecasts_6'!CW485</f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2841.5486975544268</v>
      </c>
      <c r="E486">
        <v>3193.8502369953744</v>
      </c>
      <c r="F486">
        <v>3573.8034865777536</v>
      </c>
      <c r="G486">
        <v>3050.7048186610759</v>
      </c>
      <c r="H486">
        <v>2825.1775641640879</v>
      </c>
      <c r="I486">
        <v>2693.29844741233</v>
      </c>
      <c r="J486">
        <v>2628.6883794685727</v>
      </c>
      <c r="K486">
        <v>2626.882597636526</v>
      </c>
      <c r="L486">
        <v>2426.6178106822317</v>
      </c>
      <c r="M486">
        <v>2550.8906653971426</v>
      </c>
      <c r="N486">
        <v>2626.1950961486014</v>
      </c>
      <c r="O486">
        <v>2581.0242600207357</v>
      </c>
      <c r="P486">
        <v>3207.7713981613574</v>
      </c>
      <c r="Q486">
        <v>3332.3768168612532</v>
      </c>
      <c r="R486">
        <v>3513.7085817591642</v>
      </c>
      <c r="S486">
        <v>3017.2144212339676</v>
      </c>
      <c r="T486">
        <v>2828.6174241577328</v>
      </c>
      <c r="U486">
        <v>2693.5499565722716</v>
      </c>
      <c r="V486">
        <v>2592.5017349329419</v>
      </c>
      <c r="W486">
        <v>2568.822747296952</v>
      </c>
      <c r="X486">
        <v>2391.523647974971</v>
      </c>
      <c r="Y486">
        <v>2572.2786871656499</v>
      </c>
      <c r="Z486">
        <v>2708.7281127079691</v>
      </c>
      <c r="AA486">
        <v>2705.9180520317514</v>
      </c>
      <c r="AB486">
        <v>3347.8021606798093</v>
      </c>
      <c r="AC486">
        <v>3464.0870057335273</v>
      </c>
      <c r="AD486">
        <v>3624.2261138127606</v>
      </c>
      <c r="AE486">
        <v>3105.8143546915344</v>
      </c>
      <c r="AF486">
        <v>2903.1819328479041</v>
      </c>
      <c r="AG486">
        <v>2765.074982946916</v>
      </c>
      <c r="AH486">
        <v>2670.433794778739</v>
      </c>
      <c r="AI486">
        <v>2658.5865285481259</v>
      </c>
      <c r="AJ486">
        <v>2494.5137200692484</v>
      </c>
      <c r="AK486">
        <v>2687.3454340447174</v>
      </c>
      <c r="AL486">
        <v>2833.7880660327405</v>
      </c>
      <c r="AM486">
        <v>2838.9364250616627</v>
      </c>
      <c r="AN486">
        <v>3487.0707994457766</v>
      </c>
      <c r="AO486">
        <v>3608.1050775735757</v>
      </c>
      <c r="AP486">
        <v>3771.5846535375495</v>
      </c>
      <c r="AQ486">
        <v>3255.3047804573389</v>
      </c>
      <c r="AR486">
        <v>3054.0743638225308</v>
      </c>
      <c r="AS486">
        <v>2917.3597240286613</v>
      </c>
      <c r="AT486">
        <v>2824.840267718103</v>
      </c>
      <c r="AU486">
        <v>2816.330450146816</v>
      </c>
      <c r="AV486">
        <v>2656.8766585168032</v>
      </c>
      <c r="AW486">
        <v>2855.2689537899546</v>
      </c>
      <c r="AX486">
        <v>3007.6380916701137</v>
      </c>
      <c r="AY486">
        <v>3018.4987052090182</v>
      </c>
      <c r="AZ486">
        <v>3671.7348663747143</v>
      </c>
      <c r="BA486">
        <v>3797.129883491727</v>
      </c>
      <c r="BB486">
        <v>3964.3333002985169</v>
      </c>
      <c r="BC486">
        <v>3451.3764831836725</v>
      </c>
      <c r="BD486">
        <v>3253.3195061168594</v>
      </c>
      <c r="BE486">
        <v>3119.8102764540627</v>
      </c>
      <c r="BF486">
        <v>3030.6078978018622</v>
      </c>
      <c r="BG486">
        <v>3025.518965633546</v>
      </c>
      <c r="BH486">
        <v>2869.5349290022277</v>
      </c>
      <c r="BI486">
        <v>3071.3879867308688</v>
      </c>
      <c r="BJ486">
        <v>3227.1800536828887</v>
      </c>
      <c r="BK486">
        <v>3241.4389113543511</v>
      </c>
      <c r="BL486">
        <v>3898.0982751065749</v>
      </c>
      <c r="BM486">
        <v>4027.0081238728453</v>
      </c>
      <c r="BN486">
        <v>4197.8741939022639</v>
      </c>
      <c r="BO486">
        <v>3688.7444437762688</v>
      </c>
      <c r="BP486">
        <v>3494.6321619168402</v>
      </c>
      <c r="BQ486">
        <v>3365.064105036904</v>
      </c>
      <c r="BR486">
        <v>3279.6125902601757</v>
      </c>
      <c r="BS486">
        <v>3277.8646306236078</v>
      </c>
      <c r="BT486">
        <v>3124.6154969742011</v>
      </c>
      <c r="BU486">
        <v>3328.4960097715643</v>
      </c>
      <c r="BV486">
        <v>3485.6714224536072</v>
      </c>
      <c r="BW486">
        <v>3500.9416435095945</v>
      </c>
      <c r="BX486">
        <v>4158.7121833678939</v>
      </c>
      <c r="BY486">
        <v>4289.4232131710069</v>
      </c>
      <c r="BZ486">
        <v>4463.3375144546399</v>
      </c>
      <c r="CA486">
        <v>3958.8343195363805</v>
      </c>
      <c r="CB486">
        <v>3770.8531148925449</v>
      </c>
      <c r="CC486">
        <v>3648.3442613136417</v>
      </c>
      <c r="CD486">
        <v>3569.8426913962376</v>
      </c>
      <c r="CE486">
        <v>3573.6456001425368</v>
      </c>
      <c r="CF486">
        <v>3423.3528413102549</v>
      </c>
      <c r="CG486">
        <v>3626.8758330736273</v>
      </c>
      <c r="CH486">
        <v>3780.4114662796374</v>
      </c>
      <c r="CI486">
        <v>3789.667573632456</v>
      </c>
      <c r="CJ486">
        <v>4440.7579322220154</v>
      </c>
      <c r="CK486">
        <v>4566.2609507630896</v>
      </c>
      <c r="CL486">
        <v>4738.8351163695797</v>
      </c>
      <c r="CM486">
        <v>4239.252852394864</v>
      </c>
      <c r="CN486">
        <v>4063.3958676265024</v>
      </c>
      <c r="CO486">
        <v>3959.3087167749336</v>
      </c>
      <c r="CP486">
        <v>3903.7647683017271</v>
      </c>
      <c r="CQ486">
        <v>3930.1205412489849</v>
      </c>
      <c r="CR486">
        <v>3799.9635578130919</v>
      </c>
      <c r="CS486">
        <v>4000.5400097354536</v>
      </c>
      <c r="CT486">
        <v>4122.6574655234199</v>
      </c>
      <c r="CU486">
        <v>4121.7649905839844</v>
      </c>
      <c r="CV486">
        <v>1</v>
      </c>
      <c r="CW486">
        <f>'conditional forecasts_6'!CW486</f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f>'conditional forecasts_6'!CW487</f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2960.7838684328231</v>
      </c>
      <c r="E488">
        <v>2794.2708721835311</v>
      </c>
      <c r="F488">
        <v>3316.5180750376371</v>
      </c>
      <c r="G488">
        <v>3252.7311135126211</v>
      </c>
      <c r="H488">
        <v>3442.8591399618995</v>
      </c>
      <c r="I488">
        <v>3003.0307768623125</v>
      </c>
      <c r="J488">
        <v>2781.8083676236788</v>
      </c>
      <c r="K488">
        <v>2727.0357759167077</v>
      </c>
      <c r="L488">
        <v>2352.5186155650968</v>
      </c>
      <c r="M488">
        <v>2620.7169902687851</v>
      </c>
      <c r="N488">
        <v>2590.2508082997192</v>
      </c>
      <c r="O488">
        <v>2550.8684615199222</v>
      </c>
      <c r="P488">
        <v>2777.7058474712717</v>
      </c>
      <c r="Q488">
        <v>2812.1394304419127</v>
      </c>
      <c r="R488">
        <v>3386.0908348341709</v>
      </c>
      <c r="S488">
        <v>3257.4654561495445</v>
      </c>
      <c r="T488">
        <v>3339.1500604220714</v>
      </c>
      <c r="U488">
        <v>2876.9141595035594</v>
      </c>
      <c r="V488">
        <v>2659.9236320916134</v>
      </c>
      <c r="W488">
        <v>2600.8874678065267</v>
      </c>
      <c r="X488">
        <v>2214.0924485134487</v>
      </c>
      <c r="Y488">
        <v>2485.2398180494351</v>
      </c>
      <c r="Z488">
        <v>2483.8413104626406</v>
      </c>
      <c r="AA488">
        <v>2491.2636205859803</v>
      </c>
      <c r="AB488">
        <v>2766.4847737845894</v>
      </c>
      <c r="AC488">
        <v>2834.9116868249348</v>
      </c>
      <c r="AD488">
        <v>3421.6812558345341</v>
      </c>
      <c r="AE488">
        <v>3288.0111189360987</v>
      </c>
      <c r="AF488">
        <v>3355.0610476811571</v>
      </c>
      <c r="AG488">
        <v>2877.7151756160274</v>
      </c>
      <c r="AH488">
        <v>2651.8446351223506</v>
      </c>
      <c r="AI488">
        <v>2592.6469376684331</v>
      </c>
      <c r="AJ488">
        <v>2213.2555069557834</v>
      </c>
      <c r="AK488">
        <v>2496.3706721503227</v>
      </c>
      <c r="AL488">
        <v>2508.3734177189563</v>
      </c>
      <c r="AM488">
        <v>2528.4524209725005</v>
      </c>
      <c r="AN488">
        <v>2814.5923337341073</v>
      </c>
      <c r="AO488">
        <v>2892.0189977778259</v>
      </c>
      <c r="AP488">
        <v>3486.0262503871454</v>
      </c>
      <c r="AQ488">
        <v>3358.05003983085</v>
      </c>
      <c r="AR488">
        <v>3429.4863944275821</v>
      </c>
      <c r="AS488">
        <v>2955.5611039774853</v>
      </c>
      <c r="AT488">
        <v>2732.6551608244486</v>
      </c>
      <c r="AU488">
        <v>2676.5826035847776</v>
      </c>
      <c r="AV488">
        <v>2301.0324552449629</v>
      </c>
      <c r="AW488">
        <v>2589.0207648919777</v>
      </c>
      <c r="AX488">
        <v>2606.9102753455841</v>
      </c>
      <c r="AY488">
        <v>2633.572765925217</v>
      </c>
      <c r="AZ488">
        <v>2926.5176617270813</v>
      </c>
      <c r="BA488">
        <v>3010.512351264571</v>
      </c>
      <c r="BB488">
        <v>3610.5455541042547</v>
      </c>
      <c r="BC488">
        <v>3487.9565332791335</v>
      </c>
      <c r="BD488">
        <v>3564.2254626076337</v>
      </c>
      <c r="BE488">
        <v>3094.7639763304987</v>
      </c>
      <c r="BF488">
        <v>2876.1525216799832</v>
      </c>
      <c r="BG488">
        <v>2824.3548577800098</v>
      </c>
      <c r="BH488">
        <v>2453.1356373936969</v>
      </c>
      <c r="BI488">
        <v>2745.5225166455521</v>
      </c>
      <c r="BJ488">
        <v>2767.8548657933006</v>
      </c>
      <c r="BK488">
        <v>2798.9772191937996</v>
      </c>
      <c r="BL488">
        <v>3096.3891322346017</v>
      </c>
      <c r="BM488">
        <v>3184.8719717196482</v>
      </c>
      <c r="BN488">
        <v>3789.4448240668817</v>
      </c>
      <c r="BO488">
        <v>3671.4764855418925</v>
      </c>
      <c r="BP488">
        <v>3752.4544057388844</v>
      </c>
      <c r="BQ488">
        <v>3287.7557176230271</v>
      </c>
      <c r="BR488">
        <v>3073.8734613327692</v>
      </c>
      <c r="BS488">
        <v>3026.6345919590949</v>
      </c>
      <c r="BT488">
        <v>2659.6401669791962</v>
      </c>
      <c r="BU488">
        <v>2955.7692943213133</v>
      </c>
      <c r="BV488">
        <v>2981.2823986617436</v>
      </c>
      <c r="BW488">
        <v>3015.0677682024425</v>
      </c>
      <c r="BX488">
        <v>3314.8243231520391</v>
      </c>
      <c r="BY488">
        <v>3405.6813345443352</v>
      </c>
      <c r="BZ488">
        <v>4013.0944989526315</v>
      </c>
      <c r="CA488">
        <v>3898.8470518213053</v>
      </c>
      <c r="CB488">
        <v>3984.6821837249859</v>
      </c>
      <c r="CC488">
        <v>3525.9487750142112</v>
      </c>
      <c r="CD488">
        <v>3318.7617061395968</v>
      </c>
      <c r="CE488">
        <v>3278.2372545511735</v>
      </c>
      <c r="CF488">
        <v>2917.0704511396575</v>
      </c>
      <c r="CG488">
        <v>3217.2322193868195</v>
      </c>
      <c r="CH488">
        <v>3244.3529749259678</v>
      </c>
      <c r="CI488">
        <v>3277.1923191499086</v>
      </c>
      <c r="CJ488">
        <v>3573.8541286248192</v>
      </c>
      <c r="CK488">
        <v>3660.5998359858668</v>
      </c>
      <c r="CL488">
        <v>4264.9425658818545</v>
      </c>
      <c r="CM488">
        <v>4149.6227729404727</v>
      </c>
      <c r="CN488">
        <v>4239.3667240512514</v>
      </c>
      <c r="CO488">
        <v>3790.7419628659627</v>
      </c>
      <c r="CP488">
        <v>3597.3151617158433</v>
      </c>
      <c r="CQ488">
        <v>3581.8001742411725</v>
      </c>
      <c r="CR488">
        <v>3234.9815203649678</v>
      </c>
      <c r="CS488">
        <v>3533.5570152039131</v>
      </c>
      <c r="CT488">
        <v>3633.5807494207456</v>
      </c>
      <c r="CU488">
        <v>3509.5987067883661</v>
      </c>
      <c r="CV488">
        <v>-1</v>
      </c>
      <c r="CW488">
        <f>'conditional forecasts_6'!CW488</f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f>'conditional forecasts_6'!CW489</f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3917.535581310246</v>
      </c>
      <c r="E490">
        <v>4647.1576802228474</v>
      </c>
      <c r="F490">
        <v>5095.7132164001705</v>
      </c>
      <c r="G490">
        <v>4714.3804776051793</v>
      </c>
      <c r="H490">
        <v>4347.764439203951</v>
      </c>
      <c r="I490">
        <v>4287.9139676956011</v>
      </c>
      <c r="J490">
        <v>4177.9092463406232</v>
      </c>
      <c r="K490">
        <v>4383.5449744477473</v>
      </c>
      <c r="L490">
        <v>4408.0121923822371</v>
      </c>
      <c r="M490">
        <v>4348.5996003311757</v>
      </c>
      <c r="N490">
        <v>4489.8982643509025</v>
      </c>
      <c r="O490">
        <v>3939.6850623446094</v>
      </c>
      <c r="P490">
        <v>4169.2915457590479</v>
      </c>
      <c r="Q490">
        <v>4318.1894522935781</v>
      </c>
      <c r="R490">
        <v>4838.4209576843396</v>
      </c>
      <c r="S490">
        <v>4773.5067391511311</v>
      </c>
      <c r="T490">
        <v>4491.4523126346267</v>
      </c>
      <c r="U490">
        <v>4452.4190806045381</v>
      </c>
      <c r="V490">
        <v>4354.9495713575707</v>
      </c>
      <c r="W490">
        <v>4604.0436557985813</v>
      </c>
      <c r="X490">
        <v>4718.0967942307143</v>
      </c>
      <c r="Y490">
        <v>4780.1889663906331</v>
      </c>
      <c r="Z490">
        <v>5043.8331840693854</v>
      </c>
      <c r="AA490">
        <v>4587.6996542081924</v>
      </c>
      <c r="AB490">
        <v>4865.9743530830374</v>
      </c>
      <c r="AC490">
        <v>5017.5836153821529</v>
      </c>
      <c r="AD490">
        <v>5510.0355087398839</v>
      </c>
      <c r="AE490">
        <v>5408.807344681054</v>
      </c>
      <c r="AF490">
        <v>5099.5812574346328</v>
      </c>
      <c r="AG490">
        <v>5051.3153304557172</v>
      </c>
      <c r="AH490">
        <v>4962.3977383922729</v>
      </c>
      <c r="AI490">
        <v>5231.8964960045923</v>
      </c>
      <c r="AJ490">
        <v>5370.9667786656719</v>
      </c>
      <c r="AK490">
        <v>5457.183857474367</v>
      </c>
      <c r="AL490">
        <v>5741.1807130301595</v>
      </c>
      <c r="AM490">
        <v>5300.8843715629</v>
      </c>
      <c r="AN490">
        <v>5590.8256644301955</v>
      </c>
      <c r="AO490">
        <v>5750.511929837704</v>
      </c>
      <c r="AP490">
        <v>6248.0069510183494</v>
      </c>
      <c r="AQ490">
        <v>6149.4799850725021</v>
      </c>
      <c r="AR490">
        <v>5841.6372560521841</v>
      </c>
      <c r="AS490">
        <v>5794.7583709928895</v>
      </c>
      <c r="AT490">
        <v>5708.5436319550608</v>
      </c>
      <c r="AU490">
        <v>5982.949890621443</v>
      </c>
      <c r="AV490">
        <v>6129.3137010436421</v>
      </c>
      <c r="AW490">
        <v>6224.6747780773148</v>
      </c>
      <c r="AX490">
        <v>6518.6671958592378</v>
      </c>
      <c r="AY490">
        <v>6088.1409589597215</v>
      </c>
      <c r="AZ490">
        <v>6386.8193122844332</v>
      </c>
      <c r="BA490">
        <v>6553.8575231955474</v>
      </c>
      <c r="BB490">
        <v>7057.4146868560665</v>
      </c>
      <c r="BC490">
        <v>6964.0511489275887</v>
      </c>
      <c r="BD490">
        <v>6660.9568509215951</v>
      </c>
      <c r="BE490">
        <v>6618.8182340834774</v>
      </c>
      <c r="BF490">
        <v>6537.5766361581118</v>
      </c>
      <c r="BG490">
        <v>6817.2586145526966</v>
      </c>
      <c r="BH490">
        <v>6969.1495777461114</v>
      </c>
      <c r="BI490">
        <v>7070.1870727508549</v>
      </c>
      <c r="BJ490">
        <v>7369.9116865250644</v>
      </c>
      <c r="BK490">
        <v>6945.1229730799932</v>
      </c>
      <c r="BL490">
        <v>7249.54350538377</v>
      </c>
      <c r="BM490">
        <v>7422.3621914648302</v>
      </c>
      <c r="BN490">
        <v>7931.7765695018452</v>
      </c>
      <c r="BO490">
        <v>7844.3553169109973</v>
      </c>
      <c r="BP490">
        <v>7547.2354876000336</v>
      </c>
      <c r="BQ490">
        <v>7510.9724041769423</v>
      </c>
      <c r="BR490">
        <v>7435.3053420415199</v>
      </c>
      <c r="BS490">
        <v>7720.0262854156135</v>
      </c>
      <c r="BT490">
        <v>7876.2219436574069</v>
      </c>
      <c r="BU490">
        <v>7980.7529084495964</v>
      </c>
      <c r="BV490">
        <v>8283.2841822835944</v>
      </c>
      <c r="BW490">
        <v>7860.9831554225566</v>
      </c>
      <c r="BX490">
        <v>8168.1551920343618</v>
      </c>
      <c r="BY490">
        <v>8344.6704998781843</v>
      </c>
      <c r="BZ490">
        <v>8859.3149632443474</v>
      </c>
      <c r="CA490">
        <v>8778.9338598000795</v>
      </c>
      <c r="CB490">
        <v>8490.4496899238657</v>
      </c>
      <c r="CC490">
        <v>8463.647861306803</v>
      </c>
      <c r="CD490">
        <v>8397.0280196235944</v>
      </c>
      <c r="CE490">
        <v>8688.9266878550116</v>
      </c>
      <c r="CF490">
        <v>8849.1383421238552</v>
      </c>
      <c r="CG490">
        <v>8953.8234379797959</v>
      </c>
      <c r="CH490">
        <v>9252.8063534092053</v>
      </c>
      <c r="CI490">
        <v>8824.3965579503383</v>
      </c>
      <c r="CJ490">
        <v>9125.0095552419079</v>
      </c>
      <c r="CK490">
        <v>9297.1776635946153</v>
      </c>
      <c r="CL490">
        <v>9812.4096789028299</v>
      </c>
      <c r="CM490">
        <v>9741.3130597366708</v>
      </c>
      <c r="CN490">
        <v>9472.0765955502175</v>
      </c>
      <c r="CO490">
        <v>9470.9373097836833</v>
      </c>
      <c r="CP490">
        <v>9436.327474125701</v>
      </c>
      <c r="CQ490">
        <v>9754.3791895388349</v>
      </c>
      <c r="CR490">
        <v>9934.9466756604634</v>
      </c>
      <c r="CS490">
        <v>10050.595009001798</v>
      </c>
      <c r="CT490">
        <v>10269.245637130278</v>
      </c>
      <c r="CU490">
        <v>9911.0643754748962</v>
      </c>
      <c r="CV490">
        <v>1</v>
      </c>
      <c r="CW490">
        <f>'conditional forecasts_6'!CW490</f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f>'conditional forecasts_6'!CW491</f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6279.4837990479382</v>
      </c>
      <c r="E492">
        <v>4742.2297874507103</v>
      </c>
      <c r="F492">
        <v>5018.8948129202126</v>
      </c>
      <c r="G492">
        <v>4678.1788431370896</v>
      </c>
      <c r="H492">
        <v>4855.0816485459554</v>
      </c>
      <c r="I492">
        <v>4318.4108665056847</v>
      </c>
      <c r="J492">
        <v>4123.6344577005411</v>
      </c>
      <c r="K492">
        <v>4348.1888712665741</v>
      </c>
      <c r="L492">
        <v>4085.4224224610616</v>
      </c>
      <c r="M492">
        <v>4776.5803448661054</v>
      </c>
      <c r="N492">
        <v>5031.6410640973536</v>
      </c>
      <c r="O492">
        <v>5062.9296385584539</v>
      </c>
      <c r="P492">
        <v>5009.6169252066911</v>
      </c>
      <c r="Q492">
        <v>4289.4846396501653</v>
      </c>
      <c r="R492">
        <v>4597.8470067096214</v>
      </c>
      <c r="S492">
        <v>4309.9135703115544</v>
      </c>
      <c r="T492">
        <v>4611.5062037651342</v>
      </c>
      <c r="U492">
        <v>4199.0522211716352</v>
      </c>
      <c r="V492">
        <v>4067.5150956530497</v>
      </c>
      <c r="W492">
        <v>4336.1438197979169</v>
      </c>
      <c r="X492">
        <v>4117.4172904108309</v>
      </c>
      <c r="Y492">
        <v>4880.8351370338169</v>
      </c>
      <c r="Z492">
        <v>5226.1523044143523</v>
      </c>
      <c r="AA492">
        <v>5345.0305334369787</v>
      </c>
      <c r="AB492">
        <v>5363.9028171323289</v>
      </c>
      <c r="AC492">
        <v>4688.2574891600634</v>
      </c>
      <c r="AD492">
        <v>5010.9141562958066</v>
      </c>
      <c r="AE492">
        <v>4716.5477799144928</v>
      </c>
      <c r="AF492">
        <v>5003.6903810128288</v>
      </c>
      <c r="AG492">
        <v>4579.8193860602914</v>
      </c>
      <c r="AH492">
        <v>4446.7703560444661</v>
      </c>
      <c r="AI492">
        <v>4724.9477512118374</v>
      </c>
      <c r="AJ492">
        <v>4523.8160747113589</v>
      </c>
      <c r="AK492">
        <v>5308.5684750803102</v>
      </c>
      <c r="AL492">
        <v>5675.2505733634425</v>
      </c>
      <c r="AM492">
        <v>5813.2546691001953</v>
      </c>
      <c r="AN492">
        <v>5848.1927202106526</v>
      </c>
      <c r="AO492">
        <v>5185.6047750992839</v>
      </c>
      <c r="AP492">
        <v>5518.6815084697155</v>
      </c>
      <c r="AQ492">
        <v>5232.559964841028</v>
      </c>
      <c r="AR492">
        <v>5526.3207264130833</v>
      </c>
      <c r="AS492">
        <v>5108.1384352932264</v>
      </c>
      <c r="AT492">
        <v>4980.6824905438361</v>
      </c>
      <c r="AU492">
        <v>5265.1723613126469</v>
      </c>
      <c r="AV492">
        <v>5071.6407297495498</v>
      </c>
      <c r="AW492">
        <v>5865.4336691540393</v>
      </c>
      <c r="AX492">
        <v>6242.3128141096422</v>
      </c>
      <c r="AY492">
        <v>6391.0822441960172</v>
      </c>
      <c r="AZ492">
        <v>6436.6841194223962</v>
      </c>
      <c r="BA492">
        <v>5784.1221274144136</v>
      </c>
      <c r="BB492">
        <v>6126.3133166001589</v>
      </c>
      <c r="BC492">
        <v>5848.3996713892175</v>
      </c>
      <c r="BD492">
        <v>6149.6693664900031</v>
      </c>
      <c r="BE492">
        <v>5738.5901861432394</v>
      </c>
      <c r="BF492">
        <v>5618.1038155876504</v>
      </c>
      <c r="BG492">
        <v>5909.6175903914536</v>
      </c>
      <c r="BH492">
        <v>5723.2529826324517</v>
      </c>
      <c r="BI492">
        <v>6524.3664923921351</v>
      </c>
      <c r="BJ492">
        <v>6908.6867902414533</v>
      </c>
      <c r="BK492">
        <v>7064.9728734647779</v>
      </c>
      <c r="BL492">
        <v>7118.1278556134021</v>
      </c>
      <c r="BM492">
        <v>6473.1263695285334</v>
      </c>
      <c r="BN492">
        <v>6822.8601455980242</v>
      </c>
      <c r="BO492">
        <v>6552.4386374913229</v>
      </c>
      <c r="BP492">
        <v>6861.0996188764984</v>
      </c>
      <c r="BQ492">
        <v>6457.2364692052233</v>
      </c>
      <c r="BR492">
        <v>6343.6950363962169</v>
      </c>
      <c r="BS492">
        <v>6641.7804027482398</v>
      </c>
      <c r="BT492">
        <v>6461.5343603847114</v>
      </c>
      <c r="BU492">
        <v>7268.2955975323521</v>
      </c>
      <c r="BV492">
        <v>7657.8754877608244</v>
      </c>
      <c r="BW492">
        <v>7819.2368464250258</v>
      </c>
      <c r="BX492">
        <v>7877.5941914065734</v>
      </c>
      <c r="BY492">
        <v>7238.2818752738449</v>
      </c>
      <c r="BZ492">
        <v>7594.4963187787271</v>
      </c>
      <c r="CA492">
        <v>7331.4722394004903</v>
      </c>
      <c r="CB492">
        <v>7648.297658760328</v>
      </c>
      <c r="CC492">
        <v>7252.9129907884308</v>
      </c>
      <c r="CD492">
        <v>7147.4842508534575</v>
      </c>
      <c r="CE492">
        <v>7452.5607531304649</v>
      </c>
      <c r="CF492">
        <v>7277.571812366692</v>
      </c>
      <c r="CG492">
        <v>8087.5456325007945</v>
      </c>
      <c r="CH492">
        <v>8478.4767936257849</v>
      </c>
      <c r="CI492">
        <v>8640.0192010860719</v>
      </c>
      <c r="CJ492">
        <v>8698.3011493521954</v>
      </c>
      <c r="CK492">
        <v>8059.8988589414121</v>
      </c>
      <c r="CL492">
        <v>8420.2400726211126</v>
      </c>
      <c r="CM492">
        <v>8163.8825110740599</v>
      </c>
      <c r="CN492">
        <v>8492.2594014089645</v>
      </c>
      <c r="CO492">
        <v>8114.9794381080428</v>
      </c>
      <c r="CP492">
        <v>8026.5463535176432</v>
      </c>
      <c r="CQ492">
        <v>8358.5178288199058</v>
      </c>
      <c r="CR492">
        <v>8194.0855569962841</v>
      </c>
      <c r="CS492">
        <v>8970.2466638712976</v>
      </c>
      <c r="CT492">
        <v>9480.8686008700079</v>
      </c>
      <c r="CU492">
        <v>9398.2323347009133</v>
      </c>
      <c r="CV492">
        <v>-1</v>
      </c>
      <c r="CW492">
        <f>'conditional forecasts_6'!CW492</f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f>'conditional forecasts_6'!CW493</f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806.13468797298776</v>
      </c>
      <c r="E494">
        <v>752.47616297661148</v>
      </c>
      <c r="F494">
        <v>876.38730908673301</v>
      </c>
      <c r="G494">
        <v>826.10302359012712</v>
      </c>
      <c r="H494">
        <v>830.33093072355109</v>
      </c>
      <c r="I494">
        <v>828.93523109696821</v>
      </c>
      <c r="J494">
        <v>755.48537944998964</v>
      </c>
      <c r="K494">
        <v>745.87896420504717</v>
      </c>
      <c r="L494">
        <v>706.78317663465316</v>
      </c>
      <c r="M494">
        <v>638.94258395081135</v>
      </c>
      <c r="N494">
        <v>672.1813982907853</v>
      </c>
      <c r="O494">
        <v>609.74672880633671</v>
      </c>
      <c r="P494">
        <v>790.43634628510506</v>
      </c>
      <c r="Q494">
        <v>781.70681922221638</v>
      </c>
      <c r="R494">
        <v>890.71693619068742</v>
      </c>
      <c r="S494">
        <v>850.20416359589353</v>
      </c>
      <c r="T494">
        <v>842.43765028772771</v>
      </c>
      <c r="U494">
        <v>834.57842261276232</v>
      </c>
      <c r="V494">
        <v>751.29620402851469</v>
      </c>
      <c r="W494">
        <v>736.15590575231829</v>
      </c>
      <c r="X494">
        <v>695.89043881283374</v>
      </c>
      <c r="Y494">
        <v>632.78241489441348</v>
      </c>
      <c r="Z494">
        <v>673.80102052415066</v>
      </c>
      <c r="AA494">
        <v>619.87490036652196</v>
      </c>
      <c r="AB494">
        <v>807.27302109477785</v>
      </c>
      <c r="AC494">
        <v>802.17707839034449</v>
      </c>
      <c r="AD494">
        <v>911.75113245419914</v>
      </c>
      <c r="AE494">
        <v>869.80717183192996</v>
      </c>
      <c r="AF494">
        <v>859.95917651999696</v>
      </c>
      <c r="AG494">
        <v>850.49413948601421</v>
      </c>
      <c r="AH494">
        <v>766.68021946050806</v>
      </c>
      <c r="AI494">
        <v>752.16700722768519</v>
      </c>
      <c r="AJ494">
        <v>713.44319668076264</v>
      </c>
      <c r="AK494">
        <v>652.4347246416736</v>
      </c>
      <c r="AL494">
        <v>695.78264179561756</v>
      </c>
      <c r="AM494">
        <v>644.17486171338351</v>
      </c>
      <c r="AN494">
        <v>833.71989714698657</v>
      </c>
      <c r="AO494">
        <v>830.49377840359796</v>
      </c>
      <c r="AP494">
        <v>941.59936026051037</v>
      </c>
      <c r="AQ494">
        <v>900.83994222073534</v>
      </c>
      <c r="AR494">
        <v>891.88299869512821</v>
      </c>
      <c r="AS494">
        <v>883.12592904050689</v>
      </c>
      <c r="AT494">
        <v>799.97762694776384</v>
      </c>
      <c r="AU494">
        <v>786.21902991019942</v>
      </c>
      <c r="AV494">
        <v>748.42442948772384</v>
      </c>
      <c r="AW494">
        <v>688.54104583373976</v>
      </c>
      <c r="AX494">
        <v>733.1714819364862</v>
      </c>
      <c r="AY494">
        <v>682.92841478806611</v>
      </c>
      <c r="AZ494">
        <v>873.83829203280993</v>
      </c>
      <c r="BA494">
        <v>871.91335709531711</v>
      </c>
      <c r="BB494">
        <v>984.22380678946092</v>
      </c>
      <c r="BC494">
        <v>944.5709234316455</v>
      </c>
      <c r="BD494">
        <v>936.64097550548922</v>
      </c>
      <c r="BE494">
        <v>928.85795911438822</v>
      </c>
      <c r="BF494">
        <v>846.65438626243383</v>
      </c>
      <c r="BG494">
        <v>833.82621305089856</v>
      </c>
      <c r="BH494">
        <v>796.95391486657263</v>
      </c>
      <c r="BI494">
        <v>737.98554485226316</v>
      </c>
      <c r="BJ494">
        <v>783.52399745557182</v>
      </c>
      <c r="BK494">
        <v>734.18567916126199</v>
      </c>
      <c r="BL494">
        <v>926.00595121105971</v>
      </c>
      <c r="BM494">
        <v>925.01012086836477</v>
      </c>
      <c r="BN494">
        <v>1038.2819856983579</v>
      </c>
      <c r="BO494">
        <v>999.63157987471709</v>
      </c>
      <c r="BP494">
        <v>992.74321799790619</v>
      </c>
      <c r="BQ494">
        <v>986.02358763865277</v>
      </c>
      <c r="BR494">
        <v>904.87096229613758</v>
      </c>
      <c r="BS494">
        <v>893.0333687913502</v>
      </c>
      <c r="BT494">
        <v>857.03874936603279</v>
      </c>
      <c r="BU494">
        <v>798.792573637739</v>
      </c>
      <c r="BV494">
        <v>844.88258556880135</v>
      </c>
      <c r="BW494">
        <v>795.95295663899992</v>
      </c>
      <c r="BX494">
        <v>988.11659397588483</v>
      </c>
      <c r="BY494">
        <v>987.51875755647802</v>
      </c>
      <c r="BZ494">
        <v>1101.3811839556784</v>
      </c>
      <c r="CA494">
        <v>1063.6309635978296</v>
      </c>
      <c r="CB494">
        <v>1058.0039972278892</v>
      </c>
      <c r="CC494">
        <v>1052.8582470660881</v>
      </c>
      <c r="CD494">
        <v>973.43188980339437</v>
      </c>
      <c r="CE494">
        <v>963.22655026925122</v>
      </c>
      <c r="CF494">
        <v>928.48999954839996</v>
      </c>
      <c r="CG494">
        <v>870.89078174323811</v>
      </c>
      <c r="CH494">
        <v>916.88150469110656</v>
      </c>
      <c r="CI494">
        <v>867.13776635260047</v>
      </c>
      <c r="CJ494">
        <v>1058.0014504378078</v>
      </c>
      <c r="CK494">
        <v>1055.9603892953533</v>
      </c>
      <c r="CL494">
        <v>1168.7349440151754</v>
      </c>
      <c r="CM494">
        <v>1131.0616740527553</v>
      </c>
      <c r="CN494">
        <v>1126.5739649085303</v>
      </c>
      <c r="CO494">
        <v>1124.532901012662</v>
      </c>
      <c r="CP494">
        <v>1050.2776721730302</v>
      </c>
      <c r="CQ494">
        <v>1044.3221795685672</v>
      </c>
      <c r="CR494">
        <v>1018.1035250425055</v>
      </c>
      <c r="CS494">
        <v>960.77645368937863</v>
      </c>
      <c r="CT494">
        <v>992.75465217044632</v>
      </c>
      <c r="CU494">
        <v>981.76583198671051</v>
      </c>
      <c r="CV494">
        <v>1</v>
      </c>
      <c r="CW494">
        <f>'conditional forecasts_6'!CW494</f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f>'conditional forecasts_6'!CW495</f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933.19062315229451</v>
      </c>
      <c r="E496">
        <v>852.91721228247013</v>
      </c>
      <c r="F496">
        <v>898.90707818531962</v>
      </c>
      <c r="G496">
        <v>803.55679657415305</v>
      </c>
      <c r="H496">
        <v>835.01700891469852</v>
      </c>
      <c r="I496">
        <v>752.27103164058519</v>
      </c>
      <c r="J496">
        <v>748.9743835129791</v>
      </c>
      <c r="K496">
        <v>762.43649367951627</v>
      </c>
      <c r="L496">
        <v>696.82563920969403</v>
      </c>
      <c r="M496">
        <v>790.42093240153065</v>
      </c>
      <c r="N496">
        <v>794.98710842074945</v>
      </c>
      <c r="O496">
        <v>782.4794582836837</v>
      </c>
      <c r="P496">
        <v>812.80492370924503</v>
      </c>
      <c r="Q496">
        <v>769.84774849182725</v>
      </c>
      <c r="R496">
        <v>850.62956736648448</v>
      </c>
      <c r="S496">
        <v>768.23723002222528</v>
      </c>
      <c r="T496">
        <v>803.57639547663734</v>
      </c>
      <c r="U496">
        <v>726.80871885861063</v>
      </c>
      <c r="V496">
        <v>723.10855055456591</v>
      </c>
      <c r="W496">
        <v>739.51532982499259</v>
      </c>
      <c r="X496">
        <v>678.20794300458442</v>
      </c>
      <c r="Y496">
        <v>777.6781966527692</v>
      </c>
      <c r="Z496">
        <v>788.1298889019231</v>
      </c>
      <c r="AA496">
        <v>780.13001334762316</v>
      </c>
      <c r="AB496">
        <v>812.84473968308941</v>
      </c>
      <c r="AC496">
        <v>770.44486690730309</v>
      </c>
      <c r="AD496">
        <v>850.78088930672686</v>
      </c>
      <c r="AE496">
        <v>767.92658083142896</v>
      </c>
      <c r="AF496">
        <v>803.45241161793115</v>
      </c>
      <c r="AG496">
        <v>727.74251913504634</v>
      </c>
      <c r="AH496">
        <v>725.81968113743983</v>
      </c>
      <c r="AI496">
        <v>744.41057619252229</v>
      </c>
      <c r="AJ496">
        <v>685.3964244398976</v>
      </c>
      <c r="AK496">
        <v>787.08358310430776</v>
      </c>
      <c r="AL496">
        <v>799.60900969073305</v>
      </c>
      <c r="AM496">
        <v>793.54086326989523</v>
      </c>
      <c r="AN496">
        <v>828.05830761567563</v>
      </c>
      <c r="AO496">
        <v>787.33253526709609</v>
      </c>
      <c r="AP496">
        <v>869.2090169364742</v>
      </c>
      <c r="AQ496">
        <v>787.77183761690776</v>
      </c>
      <c r="AR496">
        <v>824.63007888266088</v>
      </c>
      <c r="AS496">
        <v>750.22912326408664</v>
      </c>
      <c r="AT496">
        <v>749.65497691694077</v>
      </c>
      <c r="AU496">
        <v>769.6764292746235</v>
      </c>
      <c r="AV496">
        <v>712.18212313271897</v>
      </c>
      <c r="AW496">
        <v>815.45262983748853</v>
      </c>
      <c r="AX496">
        <v>829.57990655043898</v>
      </c>
      <c r="AY496">
        <v>825.08651184536529</v>
      </c>
      <c r="AZ496">
        <v>861.12024051161166</v>
      </c>
      <c r="BA496">
        <v>821.84128167269773</v>
      </c>
      <c r="BB496">
        <v>905.10178331315058</v>
      </c>
      <c r="BC496">
        <v>825.00216676534069</v>
      </c>
      <c r="BD496">
        <v>863.16877254437236</v>
      </c>
      <c r="BE496">
        <v>790.05922909466381</v>
      </c>
      <c r="BF496">
        <v>790.76496693354716</v>
      </c>
      <c r="BG496">
        <v>812.0550049444746</v>
      </c>
      <c r="BH496">
        <v>755.8162975853777</v>
      </c>
      <c r="BI496">
        <v>860.32890071983911</v>
      </c>
      <c r="BJ496">
        <v>875.68713157339903</v>
      </c>
      <c r="BK496">
        <v>872.41872358138096</v>
      </c>
      <c r="BL496">
        <v>909.67791069134546</v>
      </c>
      <c r="BM496">
        <v>871.63015688864471</v>
      </c>
      <c r="BN496">
        <v>956.12910977354591</v>
      </c>
      <c r="BO496">
        <v>877.27077872771133</v>
      </c>
      <c r="BP496">
        <v>916.67011544539196</v>
      </c>
      <c r="BQ496">
        <v>844.76692009266787</v>
      </c>
      <c r="BR496">
        <v>846.63092111739104</v>
      </c>
      <c r="BS496">
        <v>869.01029941136801</v>
      </c>
      <c r="BT496">
        <v>813.77854780409098</v>
      </c>
      <c r="BU496">
        <v>919.21672011746818</v>
      </c>
      <c r="BV496">
        <v>935.44017518859141</v>
      </c>
      <c r="BW496">
        <v>933.01901692250703</v>
      </c>
      <c r="BX496">
        <v>971.16572020940441</v>
      </c>
      <c r="BY496">
        <v>934.10664526272103</v>
      </c>
      <c r="BZ496">
        <v>1019.7397987025709</v>
      </c>
      <c r="CA496">
        <v>942.16846997924745</v>
      </c>
      <c r="CB496">
        <v>982.96408659900817</v>
      </c>
      <c r="CC496">
        <v>912.47185005518077</v>
      </c>
      <c r="CD496">
        <v>915.63361205368085</v>
      </c>
      <c r="CE496">
        <v>939.06752926035836</v>
      </c>
      <c r="CF496">
        <v>884.5585451405118</v>
      </c>
      <c r="CG496">
        <v>990.3685177693751</v>
      </c>
      <c r="CH496">
        <v>1006.684923976434</v>
      </c>
      <c r="CI496">
        <v>1004.2356157839779</v>
      </c>
      <c r="CJ496">
        <v>1042.4229882121165</v>
      </c>
      <c r="CK496">
        <v>1005.6689096371829</v>
      </c>
      <c r="CL496">
        <v>1092.1888236571265</v>
      </c>
      <c r="CM496">
        <v>1016.0131993350999</v>
      </c>
      <c r="CN496">
        <v>1059.0068698605214</v>
      </c>
      <c r="CO496">
        <v>991.29837341225766</v>
      </c>
      <c r="CP496">
        <v>997.10606544563348</v>
      </c>
      <c r="CQ496">
        <v>1024.791444010114</v>
      </c>
      <c r="CR496">
        <v>971.75493266609635</v>
      </c>
      <c r="CS496">
        <v>1071.496396987462</v>
      </c>
      <c r="CT496">
        <v>1101.9703509171354</v>
      </c>
      <c r="CU496">
        <v>1060.7302487858308</v>
      </c>
      <c r="CV496">
        <v>-1</v>
      </c>
      <c r="CW496">
        <f>'conditional forecasts_6'!CW496</f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f>'conditional forecasts_6'!CW497</f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8533.119563765038</v>
      </c>
      <c r="E498">
        <v>9562.3679764912104</v>
      </c>
      <c r="F498">
        <v>10438.800221003861</v>
      </c>
      <c r="G498">
        <v>10463.871704659892</v>
      </c>
      <c r="H498">
        <v>9895.0648429209523</v>
      </c>
      <c r="I498">
        <v>10004.434438229358</v>
      </c>
      <c r="J498">
        <v>9125.9671865095279</v>
      </c>
      <c r="K498">
        <v>8998.0134400646639</v>
      </c>
      <c r="L498">
        <v>8738.8196340672457</v>
      </c>
      <c r="M498">
        <v>7929.1178750352174</v>
      </c>
      <c r="N498">
        <v>8430.4655386641134</v>
      </c>
      <c r="O498">
        <v>7728.7215692745449</v>
      </c>
      <c r="P498">
        <v>9274.9902944025544</v>
      </c>
      <c r="Q498">
        <v>9910.7063849042006</v>
      </c>
      <c r="R498">
        <v>10740.908990567816</v>
      </c>
      <c r="S498">
        <v>10720.925512319483</v>
      </c>
      <c r="T498">
        <v>10048.841284345392</v>
      </c>
      <c r="U498">
        <v>10035.435160151148</v>
      </c>
      <c r="V498">
        <v>9073.604725683479</v>
      </c>
      <c r="W498">
        <v>8923.1049245467111</v>
      </c>
      <c r="X498">
        <v>8716.3270955441549</v>
      </c>
      <c r="Y498">
        <v>8029.2274302638743</v>
      </c>
      <c r="Z498">
        <v>8677.6658540132557</v>
      </c>
      <c r="AA498">
        <v>8099.2405212358872</v>
      </c>
      <c r="AB498">
        <v>9715.3305609039326</v>
      </c>
      <c r="AC498">
        <v>10359.945418187792</v>
      </c>
      <c r="AD498">
        <v>11153.690724454864</v>
      </c>
      <c r="AE498">
        <v>11080.074506004512</v>
      </c>
      <c r="AF498">
        <v>10363.255847292743</v>
      </c>
      <c r="AG498">
        <v>10329.31165223278</v>
      </c>
      <c r="AH498">
        <v>9373.9853107542731</v>
      </c>
      <c r="AI498">
        <v>9250.7428972200942</v>
      </c>
      <c r="AJ498">
        <v>9082.1172912100774</v>
      </c>
      <c r="AK498">
        <v>8435.2663421920406</v>
      </c>
      <c r="AL498">
        <v>9120.4346780261658</v>
      </c>
      <c r="AM498">
        <v>8572.7851807905954</v>
      </c>
      <c r="AN498">
        <v>10213.320428355668</v>
      </c>
      <c r="AO498">
        <v>10876.549592028221</v>
      </c>
      <c r="AP498">
        <v>11683.881353817718</v>
      </c>
      <c r="AQ498">
        <v>11619.93867652995</v>
      </c>
      <c r="AR498">
        <v>10910.461492290038</v>
      </c>
      <c r="AS498">
        <v>10883.501270698165</v>
      </c>
      <c r="AT498">
        <v>9936.7723993089603</v>
      </c>
      <c r="AU498">
        <v>9825.156684346417</v>
      </c>
      <c r="AV498">
        <v>9671.6322831062535</v>
      </c>
      <c r="AW498">
        <v>9042.7641193876079</v>
      </c>
      <c r="AX498">
        <v>9747.4659877302402</v>
      </c>
      <c r="AY498">
        <v>9219.3494408197676</v>
      </c>
      <c r="AZ498">
        <v>10878.154023511273</v>
      </c>
      <c r="BA498">
        <v>11557.727646782976</v>
      </c>
      <c r="BB498">
        <v>12379.464681520962</v>
      </c>
      <c r="BC498">
        <v>12328.444511393755</v>
      </c>
      <c r="BD498">
        <v>11631.055291547851</v>
      </c>
      <c r="BE498">
        <v>11615.931945593724</v>
      </c>
      <c r="BF498">
        <v>10681.155010386074</v>
      </c>
      <c r="BG498">
        <v>10581.727076762703</v>
      </c>
      <c r="BH498">
        <v>10440.568854785895</v>
      </c>
      <c r="BI498">
        <v>9824.1191814994272</v>
      </c>
      <c r="BJ498">
        <v>10541.198515222844</v>
      </c>
      <c r="BK498">
        <v>10025.417909379306</v>
      </c>
      <c r="BL498">
        <v>11696.61629003191</v>
      </c>
      <c r="BM498">
        <v>12388.800310247738</v>
      </c>
      <c r="BN498">
        <v>13223.510302240573</v>
      </c>
      <c r="BO498">
        <v>13185.875983092676</v>
      </c>
      <c r="BP498">
        <v>12502.1692544903</v>
      </c>
      <c r="BQ498">
        <v>12500.705214306896</v>
      </c>
      <c r="BR498">
        <v>11579.05716184899</v>
      </c>
      <c r="BS498">
        <v>11491.615239408797</v>
      </c>
      <c r="BT498">
        <v>11360.731499328027</v>
      </c>
      <c r="BU498">
        <v>10752.517627147412</v>
      </c>
      <c r="BV498">
        <v>11475.911918492562</v>
      </c>
      <c r="BW498">
        <v>10965.22934026389</v>
      </c>
      <c r="BX498">
        <v>12641.596569421294</v>
      </c>
      <c r="BY498">
        <v>13340.68884613143</v>
      </c>
      <c r="BZ498">
        <v>14185.685288708915</v>
      </c>
      <c r="CA498">
        <v>14162.773667375091</v>
      </c>
      <c r="CB498">
        <v>13498.159916275014</v>
      </c>
      <c r="CC498">
        <v>13518.650553301524</v>
      </c>
      <c r="CD498">
        <v>12618.951686493205</v>
      </c>
      <c r="CE498">
        <v>12549.818922464867</v>
      </c>
      <c r="CF498">
        <v>12430.150422627048</v>
      </c>
      <c r="CG498">
        <v>11823.889839841657</v>
      </c>
      <c r="CH498">
        <v>12539.829207319086</v>
      </c>
      <c r="CI498">
        <v>12014.632447601585</v>
      </c>
      <c r="CJ498">
        <v>13674.141814663821</v>
      </c>
      <c r="CK498">
        <v>14359.565964464095</v>
      </c>
      <c r="CL498">
        <v>15200.505762426548</v>
      </c>
      <c r="CM498">
        <v>15191.666846966193</v>
      </c>
      <c r="CN498">
        <v>14557.167392235915</v>
      </c>
      <c r="CO498">
        <v>14627.555444240614</v>
      </c>
      <c r="CP498">
        <v>13799.564862725456</v>
      </c>
      <c r="CQ498">
        <v>13790.539370240465</v>
      </c>
      <c r="CR498">
        <v>13758.568338517587</v>
      </c>
      <c r="CS498">
        <v>13151.25067675977</v>
      </c>
      <c r="CT498">
        <v>13689.286998843125</v>
      </c>
      <c r="CU498">
        <v>13488.102645223344</v>
      </c>
      <c r="CV498">
        <v>1</v>
      </c>
      <c r="CW498">
        <f>'conditional forecasts_6'!CW498</f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f>'conditional forecasts_6'!CW499</f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9352.3809572029422</v>
      </c>
      <c r="E500">
        <v>9589.505588502032</v>
      </c>
      <c r="F500">
        <v>10323.415299128917</v>
      </c>
      <c r="G500">
        <v>9792.2443213472488</v>
      </c>
      <c r="H500">
        <v>9895.6202170907945</v>
      </c>
      <c r="I500">
        <v>9030.7201826791679</v>
      </c>
      <c r="J500">
        <v>8830.1256751566834</v>
      </c>
      <c r="K500">
        <v>9057.6177991771492</v>
      </c>
      <c r="L500">
        <v>8276.141613781052</v>
      </c>
      <c r="M500">
        <v>9314.5869459447858</v>
      </c>
      <c r="N500">
        <v>9658.1827102435491</v>
      </c>
      <c r="O500">
        <v>9494.8899618259857</v>
      </c>
      <c r="P500">
        <v>9605.7685759465057</v>
      </c>
      <c r="Q500">
        <v>9482.982139042464</v>
      </c>
      <c r="R500">
        <v>10325.232680564794</v>
      </c>
      <c r="S500">
        <v>9728.045426101733</v>
      </c>
      <c r="T500">
        <v>9752.794076956201</v>
      </c>
      <c r="U500">
        <v>8846.9009974731089</v>
      </c>
      <c r="V500">
        <v>8597.3340178174094</v>
      </c>
      <c r="W500">
        <v>8824.0242875531694</v>
      </c>
      <c r="X500">
        <v>8096.3395894775977</v>
      </c>
      <c r="Y500">
        <v>9228.313422747462</v>
      </c>
      <c r="Z500">
        <v>9679.1371747069315</v>
      </c>
      <c r="AA500">
        <v>9602.3050562266417</v>
      </c>
      <c r="AB500">
        <v>9759.0834715467627</v>
      </c>
      <c r="AC500">
        <v>9641.0506359498722</v>
      </c>
      <c r="AD500">
        <v>10461.13456472729</v>
      </c>
      <c r="AE500">
        <v>9835.1656870887709</v>
      </c>
      <c r="AF500">
        <v>9841.6908238228225</v>
      </c>
      <c r="AG500">
        <v>8936.6510474902389</v>
      </c>
      <c r="AH500">
        <v>8706.6066705452795</v>
      </c>
      <c r="AI500">
        <v>8965.4797309290061</v>
      </c>
      <c r="AJ500">
        <v>8275.1409699280703</v>
      </c>
      <c r="AK500">
        <v>9443.6760230828513</v>
      </c>
      <c r="AL500">
        <v>9927.0975483107268</v>
      </c>
      <c r="AM500">
        <v>9878.0642456994956</v>
      </c>
      <c r="AN500">
        <v>10058.238423717348</v>
      </c>
      <c r="AO500">
        <v>9959.9244523807229</v>
      </c>
      <c r="AP500">
        <v>10796.759984420922</v>
      </c>
      <c r="AQ500">
        <v>10185.351242337425</v>
      </c>
      <c r="AR500">
        <v>10205.260012359333</v>
      </c>
      <c r="AS500">
        <v>9313.6628777996357</v>
      </c>
      <c r="AT500">
        <v>9098.312773414209</v>
      </c>
      <c r="AU500">
        <v>9373.9192766477299</v>
      </c>
      <c r="AV500">
        <v>8702.4817169660928</v>
      </c>
      <c r="AW500">
        <v>9891.5472746984124</v>
      </c>
      <c r="AX500">
        <v>10396.161164079989</v>
      </c>
      <c r="AY500">
        <v>10367.949862594873</v>
      </c>
      <c r="AZ500">
        <v>10567.807509707141</v>
      </c>
      <c r="BA500">
        <v>10487.708520862725</v>
      </c>
      <c r="BB500">
        <v>11341.38591013009</v>
      </c>
      <c r="BC500">
        <v>10745.815836433358</v>
      </c>
      <c r="BD500">
        <v>10781.006682174218</v>
      </c>
      <c r="BE500">
        <v>9904.4976544708734</v>
      </c>
      <c r="BF500">
        <v>9704.2434536455912</v>
      </c>
      <c r="BG500">
        <v>9995.0028328164917</v>
      </c>
      <c r="BH500">
        <v>9338.734433264106</v>
      </c>
      <c r="BI500">
        <v>10542.930658558742</v>
      </c>
      <c r="BJ500">
        <v>11062.623026467394</v>
      </c>
      <c r="BK500">
        <v>11049.483333929365</v>
      </c>
      <c r="BL500">
        <v>11264.491134546925</v>
      </c>
      <c r="BM500">
        <v>11199.702340432188</v>
      </c>
      <c r="BN500">
        <v>12068.874891145595</v>
      </c>
      <c r="BO500">
        <v>11488.908255404864</v>
      </c>
      <c r="BP500">
        <v>11539.608789079797</v>
      </c>
      <c r="BQ500">
        <v>10678.196383893453</v>
      </c>
      <c r="BR500">
        <v>10492.23576613011</v>
      </c>
      <c r="BS500">
        <v>10796.111553389475</v>
      </c>
      <c r="BT500">
        <v>10151.542668587632</v>
      </c>
      <c r="BU500">
        <v>11366.045385562116</v>
      </c>
      <c r="BV500">
        <v>11895.041109552432</v>
      </c>
      <c r="BW500">
        <v>11890.982839221531</v>
      </c>
      <c r="BX500">
        <v>12115.925414525933</v>
      </c>
      <c r="BY500">
        <v>12063.054163134228</v>
      </c>
      <c r="BZ500">
        <v>12946.956991591938</v>
      </c>
      <c r="CA500">
        <v>12384.680057838475</v>
      </c>
      <c r="CB500">
        <v>12455.222902650785</v>
      </c>
      <c r="CC500">
        <v>11614.025156074909</v>
      </c>
      <c r="CD500">
        <v>11446.223728041186</v>
      </c>
      <c r="CE500">
        <v>11763.732201418228</v>
      </c>
      <c r="CF500">
        <v>11126.561323014797</v>
      </c>
      <c r="CG500">
        <v>12341.869717429054</v>
      </c>
      <c r="CH500">
        <v>12866.476114601675</v>
      </c>
      <c r="CI500">
        <v>12855.894866480898</v>
      </c>
      <c r="CJ500">
        <v>13075.936384288114</v>
      </c>
      <c r="CK500">
        <v>13023.82967316288</v>
      </c>
      <c r="CL500">
        <v>13919.35276214546</v>
      </c>
      <c r="CM500">
        <v>13379.227058541157</v>
      </c>
      <c r="CN500">
        <v>13486.025311778674</v>
      </c>
      <c r="CO500">
        <v>12691.527012455621</v>
      </c>
      <c r="CP500">
        <v>12567.535596753714</v>
      </c>
      <c r="CQ500">
        <v>12950.874902044379</v>
      </c>
      <c r="CR500">
        <v>12327.056028010044</v>
      </c>
      <c r="CS500">
        <v>13466.664592446255</v>
      </c>
      <c r="CT500">
        <v>14176.673313174426</v>
      </c>
      <c r="CU500">
        <v>13601.506038931428</v>
      </c>
      <c r="CV500">
        <v>-1</v>
      </c>
      <c r="CW500">
        <f>'conditional forecasts_6'!CW500</f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f>'conditional forecasts_6'!CW501</f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4728.143366711146</v>
      </c>
      <c r="E502">
        <v>4818.1998465981314</v>
      </c>
      <c r="F502">
        <v>5295.3237293470147</v>
      </c>
      <c r="G502">
        <v>5205.5702104008387</v>
      </c>
      <c r="H502">
        <v>4949.6081253706743</v>
      </c>
      <c r="I502">
        <v>5120.458360815941</v>
      </c>
      <c r="J502">
        <v>4519.6963896593497</v>
      </c>
      <c r="K502">
        <v>4404.2714623859065</v>
      </c>
      <c r="L502">
        <v>4294.9978902007779</v>
      </c>
      <c r="M502">
        <v>3629.3399878169703</v>
      </c>
      <c r="N502">
        <v>3910.3548696242583</v>
      </c>
      <c r="O502">
        <v>3570.1869506257181</v>
      </c>
      <c r="P502">
        <v>4759.0405606061422</v>
      </c>
      <c r="Q502">
        <v>4950.8681410040754</v>
      </c>
      <c r="R502">
        <v>5410.95766879037</v>
      </c>
      <c r="S502">
        <v>5337.5501066010456</v>
      </c>
      <c r="T502">
        <v>5041.6603573112161</v>
      </c>
      <c r="U502">
        <v>5154.6445103969818</v>
      </c>
      <c r="V502">
        <v>4507.1623444824791</v>
      </c>
      <c r="W502">
        <v>4362.866658913822</v>
      </c>
      <c r="X502">
        <v>4264.2014850186297</v>
      </c>
      <c r="Y502">
        <v>3652.1264619975964</v>
      </c>
      <c r="Z502">
        <v>4007.9157801030915</v>
      </c>
      <c r="AA502">
        <v>3740.9318575813459</v>
      </c>
      <c r="AB502">
        <v>4983.3607025678812</v>
      </c>
      <c r="AC502">
        <v>5199.9290432052721</v>
      </c>
      <c r="AD502">
        <v>5658.5130515063793</v>
      </c>
      <c r="AE502">
        <v>5568.1423316197934</v>
      </c>
      <c r="AF502">
        <v>5252.1733496969646</v>
      </c>
      <c r="AG502">
        <v>5351.2443973700538</v>
      </c>
      <c r="AH502">
        <v>4700.2255009122155</v>
      </c>
      <c r="AI502">
        <v>4562.3996373251221</v>
      </c>
      <c r="AJ502">
        <v>4477.2979762157656</v>
      </c>
      <c r="AK502">
        <v>3882.4391364292742</v>
      </c>
      <c r="AL502">
        <v>4256.2934811509303</v>
      </c>
      <c r="AM502">
        <v>4006.4135189071762</v>
      </c>
      <c r="AN502">
        <v>5263.9713365421503</v>
      </c>
      <c r="AO502">
        <v>5493.1365752086731</v>
      </c>
      <c r="AP502">
        <v>5961.5324813969182</v>
      </c>
      <c r="AQ502">
        <v>5878.2932454293586</v>
      </c>
      <c r="AR502">
        <v>5567.3255519355298</v>
      </c>
      <c r="AS502">
        <v>5670.2266621653107</v>
      </c>
      <c r="AT502">
        <v>5023.016603963727</v>
      </c>
      <c r="AU502">
        <v>4889.9942418376377</v>
      </c>
      <c r="AV502">
        <v>4811.2859901516749</v>
      </c>
      <c r="AW502">
        <v>4224.4586289159879</v>
      </c>
      <c r="AX502">
        <v>4607.5539111033195</v>
      </c>
      <c r="AY502">
        <v>4367.4351300970357</v>
      </c>
      <c r="AZ502">
        <v>5634.5840444503738</v>
      </c>
      <c r="BA502">
        <v>5872.680707110474</v>
      </c>
      <c r="BB502">
        <v>6349.1466421359219</v>
      </c>
      <c r="BC502">
        <v>6273.1741024393723</v>
      </c>
      <c r="BD502">
        <v>5968.8859615634428</v>
      </c>
      <c r="BE502">
        <v>6078.1348307460257</v>
      </c>
      <c r="BF502">
        <v>5437.1445485828663</v>
      </c>
      <c r="BG502">
        <v>5310.3253910350595</v>
      </c>
      <c r="BH502">
        <v>5237.8295375374619</v>
      </c>
      <c r="BI502">
        <v>4657.2009313467388</v>
      </c>
      <c r="BJ502">
        <v>5046.4555119172837</v>
      </c>
      <c r="BK502">
        <v>4812.463900969874</v>
      </c>
      <c r="BL502">
        <v>6085.7641030661907</v>
      </c>
      <c r="BM502">
        <v>6330.1332945079284</v>
      </c>
      <c r="BN502">
        <v>6813.101584319822</v>
      </c>
      <c r="BO502">
        <v>6743.937470237016</v>
      </c>
      <c r="BP502">
        <v>6446.760183742912</v>
      </c>
      <c r="BQ502">
        <v>6563.300890605984</v>
      </c>
      <c r="BR502">
        <v>5929.5304481231778</v>
      </c>
      <c r="BS502">
        <v>5809.4983398010645</v>
      </c>
      <c r="BT502">
        <v>5742.9569562371362</v>
      </c>
      <c r="BU502">
        <v>5167.1221944242579</v>
      </c>
      <c r="BV502">
        <v>5559.8872097247349</v>
      </c>
      <c r="BW502">
        <v>5328.324297205656</v>
      </c>
      <c r="BX502">
        <v>6603.5523224174267</v>
      </c>
      <c r="BY502">
        <v>6850.255726756388</v>
      </c>
      <c r="BZ502">
        <v>7337.0164423052956</v>
      </c>
      <c r="CA502">
        <v>7274.0058230041595</v>
      </c>
      <c r="CB502">
        <v>6985.7557954415024</v>
      </c>
      <c r="CC502">
        <v>7113.6464032999029</v>
      </c>
      <c r="CD502">
        <v>6492.4390935387719</v>
      </c>
      <c r="CE502">
        <v>6384.2972425077642</v>
      </c>
      <c r="CF502">
        <v>6326.8155937115971</v>
      </c>
      <c r="CG502">
        <v>5755.3768059461399</v>
      </c>
      <c r="CH502">
        <v>6146.825405201821</v>
      </c>
      <c r="CI502">
        <v>5908.4691261592416</v>
      </c>
      <c r="CJ502">
        <v>7173.2749378953495</v>
      </c>
      <c r="CK502">
        <v>7408.5162312630437</v>
      </c>
      <c r="CL502">
        <v>7886.579007215254</v>
      </c>
      <c r="CM502">
        <v>7824.0239133872383</v>
      </c>
      <c r="CN502">
        <v>7544.4042034384565</v>
      </c>
      <c r="CO502">
        <v>7695.4469701164344</v>
      </c>
      <c r="CP502">
        <v>7114.0723336298051</v>
      </c>
      <c r="CQ502">
        <v>7036.3761850396058</v>
      </c>
      <c r="CR502">
        <v>7050.0252983442015</v>
      </c>
      <c r="CS502">
        <v>6481.4715236478642</v>
      </c>
      <c r="CT502">
        <v>6751.8652814370362</v>
      </c>
      <c r="CU502">
        <v>6850.3773655481082</v>
      </c>
      <c r="CV502">
        <v>1</v>
      </c>
      <c r="CW502">
        <f>'conditional forecasts_6'!CW502</f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f>'conditional forecasts_6'!CW503</f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4482.6498590999709</v>
      </c>
      <c r="E504">
        <v>4246.0515647306611</v>
      </c>
      <c r="F504">
        <v>4511.3380336803903</v>
      </c>
      <c r="G504">
        <v>4438.3625493759846</v>
      </c>
      <c r="H504">
        <v>4695.4343105459056</v>
      </c>
      <c r="I504">
        <v>4234.2185015090663</v>
      </c>
      <c r="J504">
        <v>4359.3834740870752</v>
      </c>
      <c r="K504">
        <v>4432.078103173516</v>
      </c>
      <c r="L504">
        <v>4095.9995872493282</v>
      </c>
      <c r="M504">
        <v>4765.3608392830602</v>
      </c>
      <c r="N504">
        <v>4761.3506624219262</v>
      </c>
      <c r="O504">
        <v>4768.8786085527026</v>
      </c>
      <c r="P504">
        <v>4311.5054260077668</v>
      </c>
      <c r="Q504">
        <v>4222.4122712740964</v>
      </c>
      <c r="R504">
        <v>4587.1126526662047</v>
      </c>
      <c r="S504">
        <v>4497.0367932759609</v>
      </c>
      <c r="T504">
        <v>4732.8611966995659</v>
      </c>
      <c r="U504">
        <v>4270.7620575804631</v>
      </c>
      <c r="V504">
        <v>4364.002543874295</v>
      </c>
      <c r="W504">
        <v>4428.5678702449577</v>
      </c>
      <c r="X504">
        <v>4104.2825572633665</v>
      </c>
      <c r="Y504">
        <v>4803.8048389740252</v>
      </c>
      <c r="Z504">
        <v>4841.8511685972426</v>
      </c>
      <c r="AA504">
        <v>4890.7756390955165</v>
      </c>
      <c r="AB504">
        <v>4465.1342468416397</v>
      </c>
      <c r="AC504">
        <v>4394.9887722001313</v>
      </c>
      <c r="AD504">
        <v>4767.6273428096356</v>
      </c>
      <c r="AE504">
        <v>4678.8903998274782</v>
      </c>
      <c r="AF504">
        <v>4914.2412384487307</v>
      </c>
      <c r="AG504">
        <v>4453.3491841914674</v>
      </c>
      <c r="AH504">
        <v>4551.0652632288993</v>
      </c>
      <c r="AI504">
        <v>4623.4739726322778</v>
      </c>
      <c r="AJ504">
        <v>4309.6674321594701</v>
      </c>
      <c r="AK504">
        <v>5021.3550419135718</v>
      </c>
      <c r="AL504">
        <v>5072.4533326765159</v>
      </c>
      <c r="AM504">
        <v>5134.6773194741372</v>
      </c>
      <c r="AN504">
        <v>4721.9983527091044</v>
      </c>
      <c r="AO504">
        <v>4663.9343482009044</v>
      </c>
      <c r="AP504">
        <v>5047.3592156793584</v>
      </c>
      <c r="AQ504">
        <v>4967.9524553664933</v>
      </c>
      <c r="AR504">
        <v>5211.3414880600958</v>
      </c>
      <c r="AS504">
        <v>4757.6433324270211</v>
      </c>
      <c r="AT504">
        <v>4862.2942942685386</v>
      </c>
      <c r="AU504">
        <v>4941.9154009469385</v>
      </c>
      <c r="AV504">
        <v>4635.9351326723308</v>
      </c>
      <c r="AW504">
        <v>5356.1356762111236</v>
      </c>
      <c r="AX504">
        <v>5416.2772720177818</v>
      </c>
      <c r="AY504">
        <v>5487.7897978157298</v>
      </c>
      <c r="AZ504">
        <v>5084.3457948632949</v>
      </c>
      <c r="BA504">
        <v>5035.2376450169204</v>
      </c>
      <c r="BB504">
        <v>5427.2249320146839</v>
      </c>
      <c r="BC504">
        <v>5355.9760098660699</v>
      </c>
      <c r="BD504">
        <v>5607.1747381750502</v>
      </c>
      <c r="BE504">
        <v>5161.0207549231191</v>
      </c>
      <c r="BF504">
        <v>5273.0278898832803</v>
      </c>
      <c r="BG504">
        <v>5359.8748683485537</v>
      </c>
      <c r="BH504">
        <v>5061.0279644325456</v>
      </c>
      <c r="BI504">
        <v>5788.2955195925661</v>
      </c>
      <c r="BJ504">
        <v>5855.4621117519964</v>
      </c>
      <c r="BK504">
        <v>5933.9866037641568</v>
      </c>
      <c r="BL504">
        <v>5537.5758254174807</v>
      </c>
      <c r="BM504">
        <v>5495.5561622330642</v>
      </c>
      <c r="BN504">
        <v>5894.7100726369163</v>
      </c>
      <c r="BO504">
        <v>5830.7037027796414</v>
      </c>
      <c r="BP504">
        <v>6089.1799395291273</v>
      </c>
      <c r="BQ504">
        <v>5650.2499676243697</v>
      </c>
      <c r="BR504">
        <v>5769.2936730909414</v>
      </c>
      <c r="BS504">
        <v>5862.8283574718243</v>
      </c>
      <c r="BT504">
        <v>5570.1679152853267</v>
      </c>
      <c r="BU504">
        <v>6303.0289750722477</v>
      </c>
      <c r="BV504">
        <v>6375.2202680085175</v>
      </c>
      <c r="BW504">
        <v>6458.3795047393769</v>
      </c>
      <c r="BX504">
        <v>6066.5480187498615</v>
      </c>
      <c r="BY504">
        <v>6029.4885677818947</v>
      </c>
      <c r="BZ504">
        <v>6434.4121868115581</v>
      </c>
      <c r="CA504">
        <v>6377.2597926558065</v>
      </c>
      <c r="CB504">
        <v>6643.6621498299482</v>
      </c>
      <c r="CC504">
        <v>6213.3598016115848</v>
      </c>
      <c r="CD504">
        <v>6341.0386469022851</v>
      </c>
      <c r="CE504">
        <v>6442.3313913749671</v>
      </c>
      <c r="CF504">
        <v>6155.7246244694543</v>
      </c>
      <c r="CG504">
        <v>6892.3537366022047</v>
      </c>
      <c r="CH504">
        <v>6965.9458215195464</v>
      </c>
      <c r="CI504">
        <v>7048.624846442799</v>
      </c>
      <c r="CJ504">
        <v>6655.1831250311134</v>
      </c>
      <c r="CK504">
        <v>6616.778042392626</v>
      </c>
      <c r="CL504">
        <v>7022.9868931962592</v>
      </c>
      <c r="CM504">
        <v>6969.5336606442579</v>
      </c>
      <c r="CN504">
        <v>7246.2538575904828</v>
      </c>
      <c r="CO504">
        <v>6831.2867395665789</v>
      </c>
      <c r="CP504">
        <v>6975.6498999895202</v>
      </c>
      <c r="CQ504">
        <v>7113.4290178142783</v>
      </c>
      <c r="CR504">
        <v>6827.4594509579219</v>
      </c>
      <c r="CS504">
        <v>7549.7572998004252</v>
      </c>
      <c r="CT504">
        <v>7750.2802944779996</v>
      </c>
      <c r="CU504">
        <v>7465.661861417625</v>
      </c>
      <c r="CV504">
        <v>-1</v>
      </c>
      <c r="CW504">
        <f>'conditional forecasts_6'!CW504</f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f>'conditional forecasts_6'!CW505</f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5171.0210491856851</v>
      </c>
      <c r="E506">
        <v>5688.5260865908394</v>
      </c>
      <c r="F506">
        <v>6418.8987938480814</v>
      </c>
      <c r="G506">
        <v>6198.6669621833644</v>
      </c>
      <c r="H506">
        <v>5959.5245346509764</v>
      </c>
      <c r="I506">
        <v>5976.6390386438134</v>
      </c>
      <c r="J506">
        <v>5232.0472423998435</v>
      </c>
      <c r="K506">
        <v>4918.6994965955091</v>
      </c>
      <c r="L506">
        <v>4575.6487489833762</v>
      </c>
      <c r="M506">
        <v>3897.7605337820278</v>
      </c>
      <c r="N506">
        <v>4174.7246940281902</v>
      </c>
      <c r="O506">
        <v>3997.9059383358522</v>
      </c>
      <c r="P506">
        <v>5587.3822482049582</v>
      </c>
      <c r="Q506">
        <v>5901.021565916416</v>
      </c>
      <c r="R506">
        <v>6533.5615064217936</v>
      </c>
      <c r="S506">
        <v>6306.1552361575859</v>
      </c>
      <c r="T506">
        <v>5971.2367085917931</v>
      </c>
      <c r="U506">
        <v>5904.3181076111796</v>
      </c>
      <c r="V506">
        <v>5085.3938276856843</v>
      </c>
      <c r="W506">
        <v>4712.8214004118527</v>
      </c>
      <c r="X506">
        <v>4365.3494954832886</v>
      </c>
      <c r="Y506">
        <v>3735.0894875196536</v>
      </c>
      <c r="Z506">
        <v>4094.8437161056445</v>
      </c>
      <c r="AA506">
        <v>4008.6875117126692</v>
      </c>
      <c r="AB506">
        <v>5669.570709243786</v>
      </c>
      <c r="AC506">
        <v>6020.166070991243</v>
      </c>
      <c r="AD506">
        <v>6654.3139841350257</v>
      </c>
      <c r="AE506">
        <v>6404.1977687704602</v>
      </c>
      <c r="AF506">
        <v>6037.9146042328275</v>
      </c>
      <c r="AG506">
        <v>5944.527427590936</v>
      </c>
      <c r="AH506">
        <v>5111.726309098427</v>
      </c>
      <c r="AI506">
        <v>4739.2773211274134</v>
      </c>
      <c r="AJ506">
        <v>4403.0648021811821</v>
      </c>
      <c r="AK506">
        <v>3790.6791702320324</v>
      </c>
      <c r="AL506">
        <v>4170.6924090387483</v>
      </c>
      <c r="AM506">
        <v>4104.1537916795214</v>
      </c>
      <c r="AN506">
        <v>5782.2096039073922</v>
      </c>
      <c r="AO506">
        <v>6146.5844051454033</v>
      </c>
      <c r="AP506">
        <v>6790.7394326732629</v>
      </c>
      <c r="AQ506">
        <v>6546.9867243095332</v>
      </c>
      <c r="AR506">
        <v>6184.1052508209395</v>
      </c>
      <c r="AS506">
        <v>6092.3541612185891</v>
      </c>
      <c r="AT506">
        <v>5260.9029972891076</v>
      </c>
      <c r="AU506">
        <v>4890.9010996628822</v>
      </c>
      <c r="AV506">
        <v>4559.1457427026562</v>
      </c>
      <c r="AW506">
        <v>3953.4588477221264</v>
      </c>
      <c r="AX506">
        <v>4341.9904793128162</v>
      </c>
      <c r="AY506">
        <v>4284.9487673165468</v>
      </c>
      <c r="AZ506">
        <v>5972.5468584969421</v>
      </c>
      <c r="BA506">
        <v>6345.7730708444451</v>
      </c>
      <c r="BB506">
        <v>6997.7088684794671</v>
      </c>
      <c r="BC506">
        <v>6760.6503786777375</v>
      </c>
      <c r="BD506">
        <v>6403.6173905225241</v>
      </c>
      <c r="BE506">
        <v>6317.2129473947152</v>
      </c>
      <c r="BF506">
        <v>5490.9180256836153</v>
      </c>
      <c r="BG506">
        <v>5126.0825088738611</v>
      </c>
      <c r="BH506">
        <v>4799.5797474837527</v>
      </c>
      <c r="BI506">
        <v>4199.2185650933197</v>
      </c>
      <c r="BJ506">
        <v>4593.1042037056322</v>
      </c>
      <c r="BK506">
        <v>4541.4221314378219</v>
      </c>
      <c r="BL506">
        <v>6234.4174316591925</v>
      </c>
      <c r="BM506">
        <v>6613.1678054577224</v>
      </c>
      <c r="BN506">
        <v>7270.8753062874348</v>
      </c>
      <c r="BO506">
        <v>7039.939750778105</v>
      </c>
      <c r="BP506">
        <v>6689.4100206628627</v>
      </c>
      <c r="BQ506">
        <v>6609.7922171459995</v>
      </c>
      <c r="BR506">
        <v>5790.316676685211</v>
      </c>
      <c r="BS506">
        <v>5431.94167417482</v>
      </c>
      <c r="BT506">
        <v>5111.0724638509128</v>
      </c>
      <c r="BU506">
        <v>4515.090211711039</v>
      </c>
      <c r="BV506">
        <v>4911.8660987645862</v>
      </c>
      <c r="BW506">
        <v>4861.6976411546839</v>
      </c>
      <c r="BX506">
        <v>6555.3839020482001</v>
      </c>
      <c r="BY506">
        <v>6934.9815306497094</v>
      </c>
      <c r="BZ506">
        <v>7594.9284590047027</v>
      </c>
      <c r="CA506">
        <v>7368.8022042571811</v>
      </c>
      <c r="CB506">
        <v>7026.3650893726044</v>
      </c>
      <c r="CC506">
        <v>6958.0014226643998</v>
      </c>
      <c r="CD506">
        <v>6151.7853610509119</v>
      </c>
      <c r="CE506">
        <v>5806.6002010010625</v>
      </c>
      <c r="CF506">
        <v>5496.2648565753752</v>
      </c>
      <c r="CG506">
        <v>4905.7695615717012</v>
      </c>
      <c r="CH506">
        <v>5301.3975987073063</v>
      </c>
      <c r="CI506">
        <v>5243.2995411169113</v>
      </c>
      <c r="CJ506">
        <v>6923.9905424144818</v>
      </c>
      <c r="CK506">
        <v>7288.4133085332378</v>
      </c>
      <c r="CL506">
        <v>7934.994602682973</v>
      </c>
      <c r="CM506">
        <v>7704.5467919970561</v>
      </c>
      <c r="CN506">
        <v>7367.1365470804485</v>
      </c>
      <c r="CO506">
        <v>7319.7735285851577</v>
      </c>
      <c r="CP506">
        <v>6554.1362286055664</v>
      </c>
      <c r="CQ506">
        <v>6245.5305719271473</v>
      </c>
      <c r="CR506">
        <v>6010.9945529685119</v>
      </c>
      <c r="CS506">
        <v>5452.1223264351356</v>
      </c>
      <c r="CT506">
        <v>5717.6969384713939</v>
      </c>
      <c r="CU506">
        <v>5990.1819176575746</v>
      </c>
      <c r="CV506">
        <v>1</v>
      </c>
      <c r="CW506">
        <f>'conditional forecasts_6'!CW506</f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f>'conditional forecasts_6'!CW507</f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5128.3852805473934</v>
      </c>
      <c r="E508">
        <v>4977.1820610165578</v>
      </c>
      <c r="F508">
        <v>5282.7963115587827</v>
      </c>
      <c r="G508">
        <v>5039.1751705918468</v>
      </c>
      <c r="H508">
        <v>5401.4884973295075</v>
      </c>
      <c r="I508">
        <v>4591.8970712872251</v>
      </c>
      <c r="J508">
        <v>4838.8261671799437</v>
      </c>
      <c r="K508">
        <v>4914.0422161076376</v>
      </c>
      <c r="L508">
        <v>4282.0530940481503</v>
      </c>
      <c r="M508">
        <v>5461.2203883960792</v>
      </c>
      <c r="N508">
        <v>5489.942107093344</v>
      </c>
      <c r="O508">
        <v>5722.4155484718503</v>
      </c>
      <c r="P508">
        <v>5105.932483101572</v>
      </c>
      <c r="Q508">
        <v>4936.1106035293033</v>
      </c>
      <c r="R508">
        <v>5342.51888298621</v>
      </c>
      <c r="S508">
        <v>4987.9273776264681</v>
      </c>
      <c r="T508">
        <v>5305.4733250624722</v>
      </c>
      <c r="U508">
        <v>4496.3545888012704</v>
      </c>
      <c r="V508">
        <v>4709.636973152501</v>
      </c>
      <c r="W508">
        <v>4786.0754385641303</v>
      </c>
      <c r="X508">
        <v>4173.4068636796073</v>
      </c>
      <c r="Y508">
        <v>5381.3476489088007</v>
      </c>
      <c r="Z508">
        <v>5445.2539232683903</v>
      </c>
      <c r="AA508">
        <v>5706.1726260017031</v>
      </c>
      <c r="AB508">
        <v>5106.4772737749036</v>
      </c>
      <c r="AC508">
        <v>4943.0687215244143</v>
      </c>
      <c r="AD508">
        <v>5349.62982181197</v>
      </c>
      <c r="AE508">
        <v>4993.7904753108432</v>
      </c>
      <c r="AF508">
        <v>5312.2221446158446</v>
      </c>
      <c r="AG508">
        <v>4507.5267711708675</v>
      </c>
      <c r="AH508">
        <v>4728.4287808230874</v>
      </c>
      <c r="AI508">
        <v>4814.6079955889745</v>
      </c>
      <c r="AJ508">
        <v>4212.7002556035623</v>
      </c>
      <c r="AK508">
        <v>5431.6597187692605</v>
      </c>
      <c r="AL508">
        <v>5506.4937953729186</v>
      </c>
      <c r="AM508">
        <v>5778.0785224399697</v>
      </c>
      <c r="AN508">
        <v>5188.5715465589228</v>
      </c>
      <c r="AO508">
        <v>5034.5980352460219</v>
      </c>
      <c r="AP508">
        <v>5449.6249936745435</v>
      </c>
      <c r="AQ508">
        <v>5101.2628123161467</v>
      </c>
      <c r="AR508">
        <v>5426.415463297757</v>
      </c>
      <c r="AS508">
        <v>4628.1003740924907</v>
      </c>
      <c r="AT508">
        <v>4855.4892199141959</v>
      </c>
      <c r="AU508">
        <v>4948.5884555831717</v>
      </c>
      <c r="AV508">
        <v>4354.1504727386819</v>
      </c>
      <c r="AW508">
        <v>5581.0364274553303</v>
      </c>
      <c r="AX508">
        <v>5664.0263866833902</v>
      </c>
      <c r="AY508">
        <v>5943.7391693692407</v>
      </c>
      <c r="AZ508">
        <v>5362.1318253513346</v>
      </c>
      <c r="BA508">
        <v>5215.727081881234</v>
      </c>
      <c r="BB508">
        <v>5637.982894905068</v>
      </c>
      <c r="BC508">
        <v>5296.5601697382044</v>
      </c>
      <c r="BD508">
        <v>5628.4330069246334</v>
      </c>
      <c r="BE508">
        <v>4836.6798026831493</v>
      </c>
      <c r="BF508">
        <v>5070.5131273446896</v>
      </c>
      <c r="BG508">
        <v>5169.964352363776</v>
      </c>
      <c r="BH508">
        <v>4581.805944780097</v>
      </c>
      <c r="BI508">
        <v>5814.9242935096609</v>
      </c>
      <c r="BJ508">
        <v>5904.1335462564912</v>
      </c>
      <c r="BK508">
        <v>6190.0915047402505</v>
      </c>
      <c r="BL508">
        <v>5614.7891708967099</v>
      </c>
      <c r="BM508">
        <v>5474.7654739233794</v>
      </c>
      <c r="BN508">
        <v>5903.4649250147404</v>
      </c>
      <c r="BO508">
        <v>5568.497622251617</v>
      </c>
      <c r="BP508">
        <v>5906.7487704476789</v>
      </c>
      <c r="BQ508">
        <v>5121.1781722034939</v>
      </c>
      <c r="BR508">
        <v>5360.8690357753449</v>
      </c>
      <c r="BS508">
        <v>5465.7420427423758</v>
      </c>
      <c r="BT508">
        <v>4882.5149677656282</v>
      </c>
      <c r="BU508">
        <v>6120.1135839627414</v>
      </c>
      <c r="BV508">
        <v>6213.5120578091246</v>
      </c>
      <c r="BW508">
        <v>6503.6478300739855</v>
      </c>
      <c r="BX508">
        <v>5932.8708419566392</v>
      </c>
      <c r="BY508">
        <v>5798.0735300802717</v>
      </c>
      <c r="BZ508">
        <v>6232.9300289050925</v>
      </c>
      <c r="CA508">
        <v>5905.0318511177738</v>
      </c>
      <c r="CB508">
        <v>6250.9220767915504</v>
      </c>
      <c r="CC508">
        <v>5472.9131291360582</v>
      </c>
      <c r="CD508">
        <v>5719.2750630688333</v>
      </c>
      <c r="CE508">
        <v>5829.1552279491007</v>
      </c>
      <c r="CF508">
        <v>5248.8201943387376</v>
      </c>
      <c r="CG508">
        <v>6487.2070749723607</v>
      </c>
      <c r="CH508">
        <v>6579.9453344871017</v>
      </c>
      <c r="CI508">
        <v>6869.145265457616</v>
      </c>
      <c r="CJ508">
        <v>6298.1587024830096</v>
      </c>
      <c r="CK508">
        <v>6165.3746658548671</v>
      </c>
      <c r="CL508">
        <v>6606.3482578077073</v>
      </c>
      <c r="CM508">
        <v>6286.0681643812095</v>
      </c>
      <c r="CN508">
        <v>6645.8463295716874</v>
      </c>
      <c r="CO508">
        <v>5883.6306940843133</v>
      </c>
      <c r="CP508">
        <v>6140.6075097661151</v>
      </c>
      <c r="CQ508">
        <v>6288.349423006166</v>
      </c>
      <c r="CR508">
        <v>5678.3069474301919</v>
      </c>
      <c r="CS508">
        <v>6899.3948379661178</v>
      </c>
      <c r="CT508">
        <v>7208.8810104771383</v>
      </c>
      <c r="CU508">
        <v>6846.4171475854055</v>
      </c>
      <c r="CV508">
        <v>-1</v>
      </c>
      <c r="CW508">
        <f>'conditional forecasts_6'!CW508</f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f>'conditional forecasts_6'!CW509</f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12594.235854127639</v>
      </c>
      <c r="E510">
        <v>13164.128221857773</v>
      </c>
      <c r="F510">
        <v>12454.288358280535</v>
      </c>
      <c r="G510">
        <v>11874.75451845715</v>
      </c>
      <c r="H510">
        <v>11867.879179095973</v>
      </c>
      <c r="I510">
        <v>13052.875268240998</v>
      </c>
      <c r="J510">
        <v>11600.467721774919</v>
      </c>
      <c r="K510">
        <v>11281.284504992131</v>
      </c>
      <c r="L510">
        <v>11358.425745000904</v>
      </c>
      <c r="M510">
        <v>9961.3708638097978</v>
      </c>
      <c r="N510">
        <v>10873.04211059581</v>
      </c>
      <c r="O510">
        <v>10098.338890189025</v>
      </c>
      <c r="P510">
        <v>12678.78199364552</v>
      </c>
      <c r="Q510">
        <v>12878.184825470507</v>
      </c>
      <c r="R510">
        <v>13303.534745424051</v>
      </c>
      <c r="S510">
        <v>13148.091766942744</v>
      </c>
      <c r="T510">
        <v>12552.760282395286</v>
      </c>
      <c r="U510">
        <v>13235.34951147929</v>
      </c>
      <c r="V510">
        <v>11810.166292427721</v>
      </c>
      <c r="W510">
        <v>11684.925209971801</v>
      </c>
      <c r="X510">
        <v>11803.350681575108</v>
      </c>
      <c r="Y510">
        <v>10396.854444260283</v>
      </c>
      <c r="Z510">
        <v>11394.314934717228</v>
      </c>
      <c r="AA510">
        <v>10772.654094257017</v>
      </c>
      <c r="AB510">
        <v>13457.489611933026</v>
      </c>
      <c r="AC510">
        <v>13667.419365360409</v>
      </c>
      <c r="AD510">
        <v>14052.381833958152</v>
      </c>
      <c r="AE510">
        <v>13855.149011714202</v>
      </c>
      <c r="AF510">
        <v>13228.857162850682</v>
      </c>
      <c r="AG510">
        <v>13888.170061484121</v>
      </c>
      <c r="AH510">
        <v>12451.699131966867</v>
      </c>
      <c r="AI510">
        <v>12333.602994293069</v>
      </c>
      <c r="AJ510">
        <v>12475.030262122182</v>
      </c>
      <c r="AK510">
        <v>11097.901840653176</v>
      </c>
      <c r="AL510">
        <v>12123.459346283431</v>
      </c>
      <c r="AM510">
        <v>11526.202766572105</v>
      </c>
      <c r="AN510">
        <v>14231.617298504974</v>
      </c>
      <c r="AO510">
        <v>14457.656389923397</v>
      </c>
      <c r="AP510">
        <v>14853.452262724117</v>
      </c>
      <c r="AQ510">
        <v>14662.168315973378</v>
      </c>
      <c r="AR510">
        <v>14038.644823714098</v>
      </c>
      <c r="AS510">
        <v>14699.708867033458</v>
      </c>
      <c r="AT510">
        <v>13265.893436329057</v>
      </c>
      <c r="AU510">
        <v>13152.751557927799</v>
      </c>
      <c r="AV510">
        <v>13302.115640164113</v>
      </c>
      <c r="AW510">
        <v>11935.729548505138</v>
      </c>
      <c r="AX510">
        <v>12973.892805005698</v>
      </c>
      <c r="AY510">
        <v>12389.802785577071</v>
      </c>
      <c r="AZ510">
        <v>15107.773532382413</v>
      </c>
      <c r="BA510">
        <v>15345.039728009469</v>
      </c>
      <c r="BB510">
        <v>15750.535664382176</v>
      </c>
      <c r="BC510">
        <v>15567.634689259703</v>
      </c>
      <c r="BD510">
        <v>14951.603386343013</v>
      </c>
      <c r="BE510">
        <v>15619.718664609869</v>
      </c>
      <c r="BF510">
        <v>14192.846936324604</v>
      </c>
      <c r="BG510">
        <v>14086.703019381281</v>
      </c>
      <c r="BH510">
        <v>14243.136931840892</v>
      </c>
      <c r="BI510">
        <v>12883.842647959362</v>
      </c>
      <c r="BJ510">
        <v>13929.084889307278</v>
      </c>
      <c r="BK510">
        <v>13352.097701383993</v>
      </c>
      <c r="BL510">
        <v>16077.318721704278</v>
      </c>
      <c r="BM510">
        <v>16322.166020743374</v>
      </c>
      <c r="BN510">
        <v>16735.754240138616</v>
      </c>
      <c r="BO510">
        <v>16561.549975993377</v>
      </c>
      <c r="BP510">
        <v>15954.742117616643</v>
      </c>
      <c r="BQ510">
        <v>16632.30119598288</v>
      </c>
      <c r="BR510">
        <v>15214.553500448907</v>
      </c>
      <c r="BS510">
        <v>15116.5105506851</v>
      </c>
      <c r="BT510">
        <v>15279.312510867279</v>
      </c>
      <c r="BU510">
        <v>13924.16522158181</v>
      </c>
      <c r="BV510">
        <v>14971.316407563141</v>
      </c>
      <c r="BW510">
        <v>14394.639958435437</v>
      </c>
      <c r="BX510">
        <v>17119.896107870765</v>
      </c>
      <c r="BY510">
        <v>17366.314331114274</v>
      </c>
      <c r="BZ510">
        <v>17784.88551267151</v>
      </c>
      <c r="CA510">
        <v>17620.423765738225</v>
      </c>
      <c r="CB510">
        <v>17028.327246978792</v>
      </c>
      <c r="CC510">
        <v>17724.260821648066</v>
      </c>
      <c r="CD510">
        <v>16325.786940531973</v>
      </c>
      <c r="CE510">
        <v>16244.274116094461</v>
      </c>
      <c r="CF510">
        <v>16417.175617724399</v>
      </c>
      <c r="CG510">
        <v>15062.94911467531</v>
      </c>
      <c r="CH510">
        <v>16100.677644650332</v>
      </c>
      <c r="CI510">
        <v>15505.514886349943</v>
      </c>
      <c r="CJ510">
        <v>18207.567861654246</v>
      </c>
      <c r="CK510">
        <v>18431.177106710405</v>
      </c>
      <c r="CL510">
        <v>18834.747619681864</v>
      </c>
      <c r="CM510">
        <v>18674.963870013322</v>
      </c>
      <c r="CN510">
        <v>18101.637130408519</v>
      </c>
      <c r="CO510">
        <v>18845.475093363126</v>
      </c>
      <c r="CP510">
        <v>17528.498522542941</v>
      </c>
      <c r="CQ510">
        <v>17490.494751783983</v>
      </c>
      <c r="CR510">
        <v>17794.418232915661</v>
      </c>
      <c r="CS510">
        <v>16387.676084022045</v>
      </c>
      <c r="CT510">
        <v>17148.136507485058</v>
      </c>
      <c r="CU510">
        <v>17401.234535385</v>
      </c>
      <c r="CV510">
        <v>1</v>
      </c>
      <c r="CW510">
        <f>'conditional forecasts_6'!CW510</f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f>'conditional forecasts_6'!CW511</f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9911.1091158302243</v>
      </c>
      <c r="E512">
        <v>10145.150275327185</v>
      </c>
      <c r="F512">
        <v>12490.410539364615</v>
      </c>
      <c r="G512">
        <v>12785.857947703018</v>
      </c>
      <c r="H512">
        <v>12334.044981641742</v>
      </c>
      <c r="I512">
        <v>11103.085206946522</v>
      </c>
      <c r="J512">
        <v>11158.292209872763</v>
      </c>
      <c r="K512">
        <v>11502.67189277724</v>
      </c>
      <c r="L512">
        <v>10837.390917821054</v>
      </c>
      <c r="M512">
        <v>11497.900883377617</v>
      </c>
      <c r="N512">
        <v>11484.77767548769</v>
      </c>
      <c r="O512">
        <v>11492.624340866239</v>
      </c>
      <c r="P512">
        <v>11434.29957963674</v>
      </c>
      <c r="Q512">
        <v>11685.916431703294</v>
      </c>
      <c r="R512">
        <v>12796.824753651619</v>
      </c>
      <c r="S512">
        <v>12638.084424720244</v>
      </c>
      <c r="T512">
        <v>12590.058542249946</v>
      </c>
      <c r="U512">
        <v>11670.959827097417</v>
      </c>
      <c r="V512">
        <v>11497.389071070882</v>
      </c>
      <c r="W512">
        <v>11557.226974716908</v>
      </c>
      <c r="X512">
        <v>10901.572023392539</v>
      </c>
      <c r="Y512">
        <v>11750.367941512004</v>
      </c>
      <c r="Z512">
        <v>11883.954137175653</v>
      </c>
      <c r="AA512">
        <v>11953.144381957969</v>
      </c>
      <c r="AB512">
        <v>11934.152404078937</v>
      </c>
      <c r="AC512">
        <v>12225.59294455431</v>
      </c>
      <c r="AD512">
        <v>13346.697923593067</v>
      </c>
      <c r="AE512">
        <v>13157.587996163256</v>
      </c>
      <c r="AF512">
        <v>13067.919194247237</v>
      </c>
      <c r="AG512">
        <v>12127.166206206284</v>
      </c>
      <c r="AH512">
        <v>11957.096055747845</v>
      </c>
      <c r="AI512">
        <v>12034.276461335261</v>
      </c>
      <c r="AJ512">
        <v>11400.889038851374</v>
      </c>
      <c r="AK512">
        <v>12274.568013467402</v>
      </c>
      <c r="AL512">
        <v>12434.418106490142</v>
      </c>
      <c r="AM512">
        <v>12528.452735489431</v>
      </c>
      <c r="AN512">
        <v>12530.549259587904</v>
      </c>
      <c r="AO512">
        <v>12838.978238997126</v>
      </c>
      <c r="AP512">
        <v>13973.621807163632</v>
      </c>
      <c r="AQ512">
        <v>13795.007656000867</v>
      </c>
      <c r="AR512">
        <v>13713.148381280347</v>
      </c>
      <c r="AS512">
        <v>12778.555117260848</v>
      </c>
      <c r="AT512">
        <v>12614.677718914321</v>
      </c>
      <c r="AU512">
        <v>12699.659407435709</v>
      </c>
      <c r="AV512">
        <v>12076.491758072252</v>
      </c>
      <c r="AW512">
        <v>12962.721589731629</v>
      </c>
      <c r="AX512">
        <v>13136.713862235763</v>
      </c>
      <c r="AY512">
        <v>13245.443173935088</v>
      </c>
      <c r="AZ512">
        <v>13261.789969551977</v>
      </c>
      <c r="BA512">
        <v>13583.344686528777</v>
      </c>
      <c r="BB512">
        <v>14729.758834278984</v>
      </c>
      <c r="BC512">
        <v>14561.727447234136</v>
      </c>
      <c r="BD512">
        <v>14489.647873030774</v>
      </c>
      <c r="BE512">
        <v>13564.436104382556</v>
      </c>
      <c r="BF512">
        <v>13409.837489180296</v>
      </c>
      <c r="BG512">
        <v>13504.140516215586</v>
      </c>
      <c r="BH512">
        <v>12890.357493953568</v>
      </c>
      <c r="BI512">
        <v>13785.99050783687</v>
      </c>
      <c r="BJ512">
        <v>13969.357385989164</v>
      </c>
      <c r="BK512">
        <v>14087.428296258575</v>
      </c>
      <c r="BL512">
        <v>14113.137206673995</v>
      </c>
      <c r="BM512">
        <v>14444.170998946991</v>
      </c>
      <c r="BN512">
        <v>15600.283096340536</v>
      </c>
      <c r="BO512">
        <v>15442.226998016089</v>
      </c>
      <c r="BP512">
        <v>15380.366125889581</v>
      </c>
      <c r="BQ512">
        <v>14465.453753971551</v>
      </c>
      <c r="BR512">
        <v>14320.934149902412</v>
      </c>
      <c r="BS512">
        <v>14424.687227774995</v>
      </c>
      <c r="BT512">
        <v>13819.288912856797</v>
      </c>
      <c r="BU512">
        <v>14721.903019002215</v>
      </c>
      <c r="BV512">
        <v>14910.760053414253</v>
      </c>
      <c r="BW512">
        <v>15033.131306556541</v>
      </c>
      <c r="BX512">
        <v>15062.701208033663</v>
      </c>
      <c r="BY512">
        <v>15398.276848242223</v>
      </c>
      <c r="BZ512">
        <v>16560.855145469235</v>
      </c>
      <c r="CA512">
        <v>16412.177872218617</v>
      </c>
      <c r="CB512">
        <v>16362.934985061744</v>
      </c>
      <c r="CC512">
        <v>15463.23627716941</v>
      </c>
      <c r="CD512">
        <v>15334.850988236252</v>
      </c>
      <c r="CE512">
        <v>15453.213602453347</v>
      </c>
      <c r="CF512">
        <v>14858.347348200165</v>
      </c>
      <c r="CG512">
        <v>15765.499713618563</v>
      </c>
      <c r="CH512">
        <v>15952.312461429116</v>
      </c>
      <c r="CI512">
        <v>16066.979685010356</v>
      </c>
      <c r="CJ512">
        <v>16085.311175667874</v>
      </c>
      <c r="CK512">
        <v>16409.539968655146</v>
      </c>
      <c r="CL512">
        <v>17565.877546423068</v>
      </c>
      <c r="CM512">
        <v>17418.44957218727</v>
      </c>
      <c r="CN512">
        <v>17385.429452354143</v>
      </c>
      <c r="CO512">
        <v>16515.417660209208</v>
      </c>
      <c r="CP512">
        <v>16424.20044264687</v>
      </c>
      <c r="CQ512">
        <v>16609.602339579185</v>
      </c>
      <c r="CR512">
        <v>16056.233349779144</v>
      </c>
      <c r="CS512">
        <v>16954.845598333413</v>
      </c>
      <c r="CT512">
        <v>17277.353341770737</v>
      </c>
      <c r="CU512">
        <v>16923.03751243815</v>
      </c>
      <c r="CV512">
        <v>-1</v>
      </c>
      <c r="CW512">
        <f>'conditional forecasts_6'!CW512</f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f>'conditional forecasts_6'!CW513</f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2099.3344021918574</v>
      </c>
      <c r="E514">
        <v>2010.8468128939064</v>
      </c>
      <c r="F514">
        <v>2016.1457237570585</v>
      </c>
      <c r="G514">
        <v>1921.3106865262171</v>
      </c>
      <c r="H514">
        <v>1880.666424167169</v>
      </c>
      <c r="I514">
        <v>2041.2199988296593</v>
      </c>
      <c r="J514">
        <v>1818.0064852836651</v>
      </c>
      <c r="K514">
        <v>1844.6759198471784</v>
      </c>
      <c r="L514">
        <v>1821.1597836313415</v>
      </c>
      <c r="M514">
        <v>1559.0471525406747</v>
      </c>
      <c r="N514">
        <v>1706.8447911557776</v>
      </c>
      <c r="O514">
        <v>1483.5949061272631</v>
      </c>
      <c r="P514">
        <v>2002.3795638167112</v>
      </c>
      <c r="Q514">
        <v>2011.5998228072096</v>
      </c>
      <c r="R514">
        <v>2091.5510406132557</v>
      </c>
      <c r="S514">
        <v>1958.3189658527576</v>
      </c>
      <c r="T514">
        <v>1855.8027449533911</v>
      </c>
      <c r="U514">
        <v>2010.0775325363188</v>
      </c>
      <c r="V514">
        <v>1805.6761271355238</v>
      </c>
      <c r="W514">
        <v>1830.9972144997853</v>
      </c>
      <c r="X514">
        <v>1801.7368142264384</v>
      </c>
      <c r="Y514">
        <v>1550.0658780867202</v>
      </c>
      <c r="Z514">
        <v>1713.4311325495019</v>
      </c>
      <c r="AA514">
        <v>1498.1858251199533</v>
      </c>
      <c r="AB514">
        <v>2018.3432712273334</v>
      </c>
      <c r="AC514">
        <v>2027.0771220347051</v>
      </c>
      <c r="AD514">
        <v>2105.9781214730083</v>
      </c>
      <c r="AE514">
        <v>1971.210484028943</v>
      </c>
      <c r="AF514">
        <v>1868.0274998484845</v>
      </c>
      <c r="AG514">
        <v>2023.9091657940075</v>
      </c>
      <c r="AH514">
        <v>1823.3026935184816</v>
      </c>
      <c r="AI514">
        <v>1853.5819478829899</v>
      </c>
      <c r="AJ514">
        <v>1829.6391643788786</v>
      </c>
      <c r="AK514">
        <v>1583.2721627335895</v>
      </c>
      <c r="AL514">
        <v>1751.6745716985279</v>
      </c>
      <c r="AM514">
        <v>1541.0097978895496</v>
      </c>
      <c r="AN514">
        <v>2065.2494658310356</v>
      </c>
      <c r="AO514">
        <v>2077.6308796474177</v>
      </c>
      <c r="AP514">
        <v>2159.8289525300484</v>
      </c>
      <c r="AQ514">
        <v>2028.107048492479</v>
      </c>
      <c r="AR514">
        <v>1927.8571564812107</v>
      </c>
      <c r="AS514">
        <v>2086.719303540825</v>
      </c>
      <c r="AT514">
        <v>1889.2704061896804</v>
      </c>
      <c r="AU514">
        <v>1922.9436808118833</v>
      </c>
      <c r="AV514">
        <v>1902.6115106917928</v>
      </c>
      <c r="AW514">
        <v>1659.989045749563</v>
      </c>
      <c r="AX514">
        <v>1832.1565962372513</v>
      </c>
      <c r="AY514">
        <v>1625.1718666069444</v>
      </c>
      <c r="AZ514">
        <v>2152.9388317895055</v>
      </c>
      <c r="BA514">
        <v>2168.6765187809865</v>
      </c>
      <c r="BB514">
        <v>2254.0826914099966</v>
      </c>
      <c r="BC514">
        <v>2125.4652386056032</v>
      </c>
      <c r="BD514">
        <v>2028.2616352661598</v>
      </c>
      <c r="BE514">
        <v>2190.1435330736986</v>
      </c>
      <c r="BF514">
        <v>1995.6999509979728</v>
      </c>
      <c r="BG514">
        <v>2032.3597159356668</v>
      </c>
      <c r="BH514">
        <v>2014.9828014787645</v>
      </c>
      <c r="BI514">
        <v>1775.2735858590709</v>
      </c>
      <c r="BJ514">
        <v>1950.310558195778</v>
      </c>
      <c r="BK514">
        <v>1746.161543165596</v>
      </c>
      <c r="BL514">
        <v>2276.7507726233252</v>
      </c>
      <c r="BM514">
        <v>2295.3217094999109</v>
      </c>
      <c r="BN514">
        <v>2383.5920564971066</v>
      </c>
      <c r="BO514">
        <v>2257.8757809713056</v>
      </c>
      <c r="BP514">
        <v>2163.5949338958062</v>
      </c>
      <c r="BQ514">
        <v>2328.3808064195787</v>
      </c>
      <c r="BR514">
        <v>2136.7601236895844</v>
      </c>
      <c r="BS514">
        <v>2176.0885134774067</v>
      </c>
      <c r="BT514">
        <v>2161.1608950085792</v>
      </c>
      <c r="BU514">
        <v>1923.6490918119584</v>
      </c>
      <c r="BV514">
        <v>2100.6548794039904</v>
      </c>
      <c r="BW514">
        <v>1898.3383767042601</v>
      </c>
      <c r="BX514">
        <v>2430.7789374411723</v>
      </c>
      <c r="BY514">
        <v>2451.4088241118639</v>
      </c>
      <c r="BZ514">
        <v>2542.11799112157</v>
      </c>
      <c r="CA514">
        <v>2419.3143211676088</v>
      </c>
      <c r="CB514">
        <v>2328.3799542117335</v>
      </c>
      <c r="CC514">
        <v>2496.7496773388011</v>
      </c>
      <c r="CD514">
        <v>2308.6229634135107</v>
      </c>
      <c r="CE514">
        <v>2350.9776060992208</v>
      </c>
      <c r="CF514">
        <v>2338.2721764836442</v>
      </c>
      <c r="CG514">
        <v>2101.9844104675694</v>
      </c>
      <c r="CH514">
        <v>2279.1993858866999</v>
      </c>
      <c r="CI514">
        <v>2076.3195140937869</v>
      </c>
      <c r="CJ514">
        <v>2607.9857813803142</v>
      </c>
      <c r="CK514">
        <v>2628.1692727831592</v>
      </c>
      <c r="CL514">
        <v>2719.5210212347938</v>
      </c>
      <c r="CM514">
        <v>2599.7604948946864</v>
      </c>
      <c r="CN514">
        <v>2512.7712375363922</v>
      </c>
      <c r="CO514">
        <v>2688.2998323317247</v>
      </c>
      <c r="CP514">
        <v>2510.5523085357504</v>
      </c>
      <c r="CQ514">
        <v>2555.833682180144</v>
      </c>
      <c r="CR514">
        <v>2560.1439126321593</v>
      </c>
      <c r="CS514">
        <v>2312.8437551398583</v>
      </c>
      <c r="CT514">
        <v>2448.8052851689181</v>
      </c>
      <c r="CU514">
        <v>2391.7463552780873</v>
      </c>
      <c r="CV514">
        <v>1</v>
      </c>
      <c r="CW514">
        <f>'conditional forecasts_6'!CW514</f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f>'conditional forecasts_6'!CW515</f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1811.4334908211929</v>
      </c>
      <c r="E516">
        <v>1805.6144223721526</v>
      </c>
      <c r="F516">
        <v>2057.5883521017872</v>
      </c>
      <c r="G516">
        <v>2021.6410856025009</v>
      </c>
      <c r="H516">
        <v>2028.0942411219846</v>
      </c>
      <c r="I516">
        <v>1841.9428132989196</v>
      </c>
      <c r="J516">
        <v>1831.6537219987788</v>
      </c>
      <c r="K516">
        <v>1840.3380528220578</v>
      </c>
      <c r="L516">
        <v>1692.3969971502838</v>
      </c>
      <c r="M516">
        <v>1841.7416767877864</v>
      </c>
      <c r="N516">
        <v>1859.4637967186009</v>
      </c>
      <c r="O516">
        <v>1891.661253326632</v>
      </c>
      <c r="P516">
        <v>1878.8741889820813</v>
      </c>
      <c r="Q516">
        <v>1832.1089119745</v>
      </c>
      <c r="R516">
        <v>2005.9928806870539</v>
      </c>
      <c r="S516">
        <v>1968.1819424559835</v>
      </c>
      <c r="T516">
        <v>2003.6345755039531</v>
      </c>
      <c r="U516">
        <v>1808.0693184605673</v>
      </c>
      <c r="V516">
        <v>1766.6486261169164</v>
      </c>
      <c r="W516">
        <v>1766.5904687238974</v>
      </c>
      <c r="X516">
        <v>1627.5693031812484</v>
      </c>
      <c r="Y516">
        <v>1785.1713563092558</v>
      </c>
      <c r="Z516">
        <v>1810.357240941624</v>
      </c>
      <c r="AA516">
        <v>1854.0267034176456</v>
      </c>
      <c r="AB516">
        <v>1852.7985740184683</v>
      </c>
      <c r="AC516">
        <v>1812.1182766756008</v>
      </c>
      <c r="AD516">
        <v>1986.7200971773857</v>
      </c>
      <c r="AE516">
        <v>1947.5349478151099</v>
      </c>
      <c r="AF516">
        <v>1981.8570353964637</v>
      </c>
      <c r="AG516">
        <v>1786.3515234393383</v>
      </c>
      <c r="AH516">
        <v>1746.7097933557714</v>
      </c>
      <c r="AI516">
        <v>1750.3214054313737</v>
      </c>
      <c r="AJ516">
        <v>1616.3748829447877</v>
      </c>
      <c r="AK516">
        <v>1779.6300217367725</v>
      </c>
      <c r="AL516">
        <v>1810.4363037767168</v>
      </c>
      <c r="AM516">
        <v>1859.4317328606135</v>
      </c>
      <c r="AN516">
        <v>1863.1411454707436</v>
      </c>
      <c r="AO516">
        <v>1826.9626740041517</v>
      </c>
      <c r="AP516">
        <v>2005.626756010156</v>
      </c>
      <c r="AQ516">
        <v>1970.1110606495295</v>
      </c>
      <c r="AR516">
        <v>2007.7996512050313</v>
      </c>
      <c r="AS516">
        <v>1815.4874599730242</v>
      </c>
      <c r="AT516">
        <v>1779.0235502585938</v>
      </c>
      <c r="AU516">
        <v>1785.9454005581304</v>
      </c>
      <c r="AV516">
        <v>1655.5321966544377</v>
      </c>
      <c r="AW516">
        <v>1822.5506642839109</v>
      </c>
      <c r="AX516">
        <v>1857.2814714568221</v>
      </c>
      <c r="AY516">
        <v>1910.2514002092914</v>
      </c>
      <c r="AZ516">
        <v>1917.8727979328419</v>
      </c>
      <c r="BA516">
        <v>1885.4635366533321</v>
      </c>
      <c r="BB516">
        <v>2067.7219564770708</v>
      </c>
      <c r="BC516">
        <v>2035.6380711963852</v>
      </c>
      <c r="BD516">
        <v>2076.6353796096646</v>
      </c>
      <c r="BE516">
        <v>1887.554412204146</v>
      </c>
      <c r="BF516">
        <v>1854.2800116585809</v>
      </c>
      <c r="BG516">
        <v>1864.3685600665794</v>
      </c>
      <c r="BH516">
        <v>1737.1026884698936</v>
      </c>
      <c r="BI516">
        <v>1907.2438085764163</v>
      </c>
      <c r="BJ516">
        <v>1945.066497027673</v>
      </c>
      <c r="BK516">
        <v>2001.096676992624</v>
      </c>
      <c r="BL516">
        <v>2011.753404014926</v>
      </c>
      <c r="BM516">
        <v>1982.3673202062141</v>
      </c>
      <c r="BN516">
        <v>2167.6511095442202</v>
      </c>
      <c r="BO516">
        <v>2138.6045518742467</v>
      </c>
      <c r="BP516">
        <v>2182.6499933926239</v>
      </c>
      <c r="BQ516">
        <v>1996.6109385268451</v>
      </c>
      <c r="BR516">
        <v>1966.3374723060181</v>
      </c>
      <c r="BS516">
        <v>1979.3364180955909</v>
      </c>
      <c r="BT516">
        <v>1854.8350563268671</v>
      </c>
      <c r="BU516">
        <v>2027.5488693888469</v>
      </c>
      <c r="BV516">
        <v>2067.7352210973149</v>
      </c>
      <c r="BW516">
        <v>2125.9496659634287</v>
      </c>
      <c r="BX516">
        <v>2138.6972056864415</v>
      </c>
      <c r="BY516">
        <v>2111.4435694892809</v>
      </c>
      <c r="BZ516">
        <v>2299.0573894668578</v>
      </c>
      <c r="CA516">
        <v>2272.6686481271427</v>
      </c>
      <c r="CB516">
        <v>2319.7518691934047</v>
      </c>
      <c r="CC516">
        <v>2137.0642610132668</v>
      </c>
      <c r="CD516">
        <v>2110.2623220083283</v>
      </c>
      <c r="CE516">
        <v>2126.5634599161303</v>
      </c>
      <c r="CF516">
        <v>2004.8862672215939</v>
      </c>
      <c r="CG516">
        <v>2179.7005317742614</v>
      </c>
      <c r="CH516">
        <v>2221.1743520155692</v>
      </c>
      <c r="CI516">
        <v>2279.9592381597495</v>
      </c>
      <c r="CJ516">
        <v>2292.7550822154817</v>
      </c>
      <c r="CK516">
        <v>2265.445561809106</v>
      </c>
      <c r="CL516">
        <v>2453.5440363614953</v>
      </c>
      <c r="CM516">
        <v>2428.2670076125628</v>
      </c>
      <c r="CN516">
        <v>2478.2452888821454</v>
      </c>
      <c r="CO516">
        <v>2300.0516031998741</v>
      </c>
      <c r="CP516">
        <v>2278.6707723158333</v>
      </c>
      <c r="CQ516">
        <v>2306.1164216417624</v>
      </c>
      <c r="CR516">
        <v>2187.1074847552818</v>
      </c>
      <c r="CS516">
        <v>2364.1818642266162</v>
      </c>
      <c r="CT516">
        <v>2440.1659960523839</v>
      </c>
      <c r="CU516">
        <v>2407.6310925082298</v>
      </c>
      <c r="CV516">
        <v>-1</v>
      </c>
      <c r="CW516">
        <f>'conditional forecasts_6'!CW516</f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f>'conditional forecasts_6'!CW517</f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2198.3537787730293</v>
      </c>
      <c r="E518">
        <v>2626.028626936245</v>
      </c>
      <c r="F518">
        <v>3083.1206359088892</v>
      </c>
      <c r="G518">
        <v>3571.8862046196855</v>
      </c>
      <c r="H518">
        <v>3375.8713481339869</v>
      </c>
      <c r="I518">
        <v>3477.598713329377</v>
      </c>
      <c r="J518">
        <v>3050.1040962450629</v>
      </c>
      <c r="K518">
        <v>2651.1244332636911</v>
      </c>
      <c r="L518">
        <v>2444.6642501061956</v>
      </c>
      <c r="M518">
        <v>1745.7841193231479</v>
      </c>
      <c r="N518">
        <v>1696.5264986865122</v>
      </c>
      <c r="O518">
        <v>1629.4683780575212</v>
      </c>
      <c r="P518">
        <v>2369.2370845887349</v>
      </c>
      <c r="Q518">
        <v>3056.1526358130277</v>
      </c>
      <c r="R518">
        <v>3404.3573637690793</v>
      </c>
      <c r="S518">
        <v>3700.3578283781535</v>
      </c>
      <c r="T518">
        <v>3431.31928064776</v>
      </c>
      <c r="U518">
        <v>3498.8458838734086</v>
      </c>
      <c r="V518">
        <v>3023.78967303229</v>
      </c>
      <c r="W518">
        <v>2566.5625556467385</v>
      </c>
      <c r="X518">
        <v>2321.6553482036093</v>
      </c>
      <c r="Y518">
        <v>1624.059948797596</v>
      </c>
      <c r="Z518">
        <v>1609.5083930047815</v>
      </c>
      <c r="AA518">
        <v>1598.3372490669046</v>
      </c>
      <c r="AB518">
        <v>2398.0392815288219</v>
      </c>
      <c r="AC518">
        <v>3130.5020900902528</v>
      </c>
      <c r="AD518">
        <v>3498.866560381342</v>
      </c>
      <c r="AE518">
        <v>3789.455649732437</v>
      </c>
      <c r="AF518">
        <v>3497.7970441343059</v>
      </c>
      <c r="AG518">
        <v>3537.3521748668686</v>
      </c>
      <c r="AH518">
        <v>3039.0813946068301</v>
      </c>
      <c r="AI518">
        <v>2568.8936680629517</v>
      </c>
      <c r="AJ518">
        <v>2322.0622951879968</v>
      </c>
      <c r="AK518">
        <v>1631.1220842700714</v>
      </c>
      <c r="AL518">
        <v>1628.0098414060108</v>
      </c>
      <c r="AM518">
        <v>1629.5323939781406</v>
      </c>
      <c r="AN518">
        <v>2440.7505412131732</v>
      </c>
      <c r="AO518">
        <v>3182.2764389987938</v>
      </c>
      <c r="AP518">
        <v>3556.7973196078574</v>
      </c>
      <c r="AQ518">
        <v>3850.6703397696783</v>
      </c>
      <c r="AR518">
        <v>3559.7887998632668</v>
      </c>
      <c r="AS518">
        <v>3598.2832672310374</v>
      </c>
      <c r="AT518">
        <v>3098.0410725381803</v>
      </c>
      <c r="AU518">
        <v>2626.003737032011</v>
      </c>
      <c r="AV518">
        <v>2378.3467763053713</v>
      </c>
      <c r="AW518">
        <v>1688.1501502746144</v>
      </c>
      <c r="AX518">
        <v>1687.4185365484159</v>
      </c>
      <c r="AY518">
        <v>1692.5860141456087</v>
      </c>
      <c r="AZ518">
        <v>2508.0734543975441</v>
      </c>
      <c r="BA518">
        <v>3253.8196084909041</v>
      </c>
      <c r="BB518">
        <v>3632.0068332682363</v>
      </c>
      <c r="BC518">
        <v>3928.7612484126948</v>
      </c>
      <c r="BD518">
        <v>3640.0118779561162</v>
      </c>
      <c r="BE518">
        <v>3680.1016903185819</v>
      </c>
      <c r="BF518">
        <v>3181.1860993041746</v>
      </c>
      <c r="BG518">
        <v>2710.4278939860078</v>
      </c>
      <c r="BH518">
        <v>2464.1227420651685</v>
      </c>
      <c r="BI518">
        <v>1775.3686974026682</v>
      </c>
      <c r="BJ518">
        <v>1776.1247527282903</v>
      </c>
      <c r="BK518">
        <v>1782.7697764241823</v>
      </c>
      <c r="BL518">
        <v>2599.7076309671133</v>
      </c>
      <c r="BM518">
        <v>3346.9239764012791</v>
      </c>
      <c r="BN518">
        <v>3726.7092461797374</v>
      </c>
      <c r="BO518">
        <v>4025.3292185711002</v>
      </c>
      <c r="BP518">
        <v>3738.8353155059067</v>
      </c>
      <c r="BQ518">
        <v>3781.6190753653077</v>
      </c>
      <c r="BR518">
        <v>3285.7604391645837</v>
      </c>
      <c r="BS518">
        <v>2818.1944762924513</v>
      </c>
      <c r="BT518">
        <v>2574.8461881746248</v>
      </c>
      <c r="BU518">
        <v>1888.358848359223</v>
      </c>
      <c r="BV518">
        <v>1890.2634963607138</v>
      </c>
      <c r="BW518">
        <v>1896.6869545574993</v>
      </c>
      <c r="BX518">
        <v>2712.1080150940215</v>
      </c>
      <c r="BY518">
        <v>3457.0142088955367</v>
      </c>
      <c r="BZ518">
        <v>3834.6147650862904</v>
      </c>
      <c r="CA518">
        <v>4132.3511581276671</v>
      </c>
      <c r="CB518">
        <v>3847.3988860572381</v>
      </c>
      <c r="CC518">
        <v>3894.8326949112411</v>
      </c>
      <c r="CD518">
        <v>3406.6211498162893</v>
      </c>
      <c r="CE518">
        <v>2948.6337616641831</v>
      </c>
      <c r="CF518">
        <v>2714.8789251375288</v>
      </c>
      <c r="CG518">
        <v>2035.6716144181621</v>
      </c>
      <c r="CH518">
        <v>2040.3589801716614</v>
      </c>
      <c r="CI518">
        <v>2043.6365387029607</v>
      </c>
      <c r="CJ518">
        <v>2849.9206968268745</v>
      </c>
      <c r="CK518">
        <v>3580.8772128869136</v>
      </c>
      <c r="CL518">
        <v>3942.0074183432953</v>
      </c>
      <c r="CM518">
        <v>4225.9887202462342</v>
      </c>
      <c r="CN518">
        <v>3931.8565977125509</v>
      </c>
      <c r="CO518">
        <v>3980.8089428570147</v>
      </c>
      <c r="CP518">
        <v>3512.9384467651303</v>
      </c>
      <c r="CQ518">
        <v>3077.5083673046656</v>
      </c>
      <c r="CR518">
        <v>2903.0120024007774</v>
      </c>
      <c r="CS518">
        <v>2287.339598380503</v>
      </c>
      <c r="CT518">
        <v>2218.7914494980346</v>
      </c>
      <c r="CU518">
        <v>2450.9502665561695</v>
      </c>
      <c r="CV518">
        <v>1</v>
      </c>
      <c r="CW518">
        <f>'conditional forecasts_6'!CW518</f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f>'conditional forecasts_6'!CW519</f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2229.2555880768732</v>
      </c>
      <c r="E520">
        <v>2070.7256457255157</v>
      </c>
      <c r="F520">
        <v>2125.6977339636132</v>
      </c>
      <c r="G520">
        <v>2125.9526506155671</v>
      </c>
      <c r="H520">
        <v>2499.3743593640711</v>
      </c>
      <c r="I520">
        <v>2193.1860523496694</v>
      </c>
      <c r="J520">
        <v>2470.8207904520345</v>
      </c>
      <c r="K520">
        <v>2573.6122059468371</v>
      </c>
      <c r="L520">
        <v>2481.2663329884608</v>
      </c>
      <c r="M520">
        <v>3080.5061316508031</v>
      </c>
      <c r="N520">
        <v>2956.7773593689672</v>
      </c>
      <c r="O520">
        <v>3136.6582633091293</v>
      </c>
      <c r="P520">
        <v>2498.4124812305681</v>
      </c>
      <c r="Q520">
        <v>2140.3988891120748</v>
      </c>
      <c r="R520">
        <v>2186.2110620143853</v>
      </c>
      <c r="S520">
        <v>2157.0001494277049</v>
      </c>
      <c r="T520">
        <v>2538.6061417267347</v>
      </c>
      <c r="U520">
        <v>2258.4769831819449</v>
      </c>
      <c r="V520">
        <v>2539.840274024752</v>
      </c>
      <c r="W520">
        <v>2647.781834474918</v>
      </c>
      <c r="X520">
        <v>2562.2624829551905</v>
      </c>
      <c r="Y520">
        <v>3164.8998979715498</v>
      </c>
      <c r="Z520">
        <v>3041.218567431989</v>
      </c>
      <c r="AA520">
        <v>3217.7475077859858</v>
      </c>
      <c r="AB520">
        <v>2575.2628992829273</v>
      </c>
      <c r="AC520">
        <v>2214.7744696522359</v>
      </c>
      <c r="AD520">
        <v>2260.6461435455503</v>
      </c>
      <c r="AE520">
        <v>2233.8595556994578</v>
      </c>
      <c r="AF520">
        <v>2619.8094717212402</v>
      </c>
      <c r="AG520">
        <v>2345.0515109161515</v>
      </c>
      <c r="AH520">
        <v>2631.7097678752534</v>
      </c>
      <c r="AI520">
        <v>2744.0851805799857</v>
      </c>
      <c r="AJ520">
        <v>2661.8772588599627</v>
      </c>
      <c r="AK520">
        <v>3266.8480148864792</v>
      </c>
      <c r="AL520">
        <v>3144.8524479831731</v>
      </c>
      <c r="AM520">
        <v>3322.7496773578791</v>
      </c>
      <c r="AN520">
        <v>2681.577132010374</v>
      </c>
      <c r="AO520">
        <v>2322.53466619555</v>
      </c>
      <c r="AP520">
        <v>2370.1008715919597</v>
      </c>
      <c r="AQ520">
        <v>2345.297836945268</v>
      </c>
      <c r="AR520">
        <v>2733.5026182400447</v>
      </c>
      <c r="AS520">
        <v>2461.2094337518247</v>
      </c>
      <c r="AT520">
        <v>2750.4471816757386</v>
      </c>
      <c r="AU520">
        <v>2865.4033650416595</v>
      </c>
      <c r="AV520">
        <v>2785.6706488870823</v>
      </c>
      <c r="AW520">
        <v>3392.9374998421572</v>
      </c>
      <c r="AX520">
        <v>3273.0352915406065</v>
      </c>
      <c r="AY520">
        <v>3452.8486020898663</v>
      </c>
      <c r="AZ520">
        <v>2813.4732928134026</v>
      </c>
      <c r="BA520">
        <v>2456.177597085948</v>
      </c>
      <c r="BB520">
        <v>2505.4973300043366</v>
      </c>
      <c r="BC520">
        <v>2482.4877407307094</v>
      </c>
      <c r="BD520">
        <v>2872.5326964388241</v>
      </c>
      <c r="BE520">
        <v>2602.1135168407845</v>
      </c>
      <c r="BF520">
        <v>2893.2375197953529</v>
      </c>
      <c r="BG520">
        <v>3010.0723037775188</v>
      </c>
      <c r="BH520">
        <v>2932.1984727563977</v>
      </c>
      <c r="BI520">
        <v>3541.3011794124336</v>
      </c>
      <c r="BJ520">
        <v>3423.2139167890891</v>
      </c>
      <c r="BK520">
        <v>3604.8234764035642</v>
      </c>
      <c r="BL520">
        <v>2967.223033327436</v>
      </c>
      <c r="BM520">
        <v>2611.6704747202753</v>
      </c>
      <c r="BN520">
        <v>2662.684141651428</v>
      </c>
      <c r="BO520">
        <v>2641.298622893522</v>
      </c>
      <c r="BP520">
        <v>3032.8805601132553</v>
      </c>
      <c r="BQ520">
        <v>2763.9053667982457</v>
      </c>
      <c r="BR520">
        <v>3056.3929723601186</v>
      </c>
      <c r="BS520">
        <v>3174.5461415454965</v>
      </c>
      <c r="BT520">
        <v>3098.0014878868092</v>
      </c>
      <c r="BU520">
        <v>3708.5115192553403</v>
      </c>
      <c r="BV520">
        <v>3591.9712513126142</v>
      </c>
      <c r="BW520">
        <v>3775.3012245993732</v>
      </c>
      <c r="BX520">
        <v>3139.5802347319932</v>
      </c>
      <c r="BY520">
        <v>2785.9912616128718</v>
      </c>
      <c r="BZ520">
        <v>2838.9211762973014</v>
      </c>
      <c r="CA520">
        <v>2819.2405580958084</v>
      </c>
      <c r="CB520">
        <v>3212.1650392471383</v>
      </c>
      <c r="CC520">
        <v>2944.08446087121</v>
      </c>
      <c r="CD520">
        <v>3237.0442912702847</v>
      </c>
      <c r="CE520">
        <v>3355.3844133441089</v>
      </c>
      <c r="CF520">
        <v>3278.9948828158545</v>
      </c>
      <c r="CG520">
        <v>3889.9228718225718</v>
      </c>
      <c r="CH520">
        <v>3774.3945242021741</v>
      </c>
      <c r="CI520">
        <v>3959.5617771316101</v>
      </c>
      <c r="CJ520">
        <v>3326.4668193216858</v>
      </c>
      <c r="CK520">
        <v>2976.2267172006846</v>
      </c>
      <c r="CL520">
        <v>3033.2275562936352</v>
      </c>
      <c r="CM520">
        <v>3016.2368387913398</v>
      </c>
      <c r="CN520">
        <v>3413.046686556951</v>
      </c>
      <c r="CO520">
        <v>3145.8110504361912</v>
      </c>
      <c r="CP520">
        <v>3434.8689156615455</v>
      </c>
      <c r="CQ520">
        <v>3559.2351059503162</v>
      </c>
      <c r="CR520">
        <v>3463.7740796581857</v>
      </c>
      <c r="CS520">
        <v>4064.0163341347125</v>
      </c>
      <c r="CT520">
        <v>4053.9235073202817</v>
      </c>
      <c r="CU520">
        <v>3951.4738925323495</v>
      </c>
      <c r="CV520">
        <v>-1</v>
      </c>
      <c r="CW520">
        <f>'conditional forecasts_6'!CW520</f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f>'conditional forecasts_6'!CW521</f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7790.4892240922118</v>
      </c>
      <c r="E522">
        <v>8864.6009638555333</v>
      </c>
      <c r="F522">
        <v>9965.8332037987402</v>
      </c>
      <c r="G522">
        <v>10018.271040674166</v>
      </c>
      <c r="H522">
        <v>9935.2522439144013</v>
      </c>
      <c r="I522">
        <v>10069.627941771972</v>
      </c>
      <c r="J522">
        <v>9439.9791407905504</v>
      </c>
      <c r="K522">
        <v>9286.505617428631</v>
      </c>
      <c r="L522">
        <v>8845.3118680861517</v>
      </c>
      <c r="M522">
        <v>8186.7734307060218</v>
      </c>
      <c r="N522">
        <v>8262.0899083102267</v>
      </c>
      <c r="O522">
        <v>7442.2650085851865</v>
      </c>
      <c r="P522">
        <v>9011.6717966086981</v>
      </c>
      <c r="Q522">
        <v>9660.3381943722343</v>
      </c>
      <c r="R522">
        <v>10754.539053826327</v>
      </c>
      <c r="S522">
        <v>10653.745884244676</v>
      </c>
      <c r="T522">
        <v>10382.402694071638</v>
      </c>
      <c r="U522">
        <v>10330.467944418715</v>
      </c>
      <c r="V522">
        <v>9586.405325392172</v>
      </c>
      <c r="W522">
        <v>9391.1148114781954</v>
      </c>
      <c r="X522">
        <v>8953.8435160764238</v>
      </c>
      <c r="Y522">
        <v>8360.5195353801555</v>
      </c>
      <c r="Z522">
        <v>8546.8304399040444</v>
      </c>
      <c r="AA522">
        <v>7845.0315682340824</v>
      </c>
      <c r="AB522">
        <v>9501.6305958950688</v>
      </c>
      <c r="AC522">
        <v>10187.999043522552</v>
      </c>
      <c r="AD522">
        <v>11277.149696761555</v>
      </c>
      <c r="AE522">
        <v>11148.427378633623</v>
      </c>
      <c r="AF522">
        <v>10845.663893536275</v>
      </c>
      <c r="AG522">
        <v>10772.641931514934</v>
      </c>
      <c r="AH522">
        <v>10024.979957019601</v>
      </c>
      <c r="AI522">
        <v>9843.9629438457814</v>
      </c>
      <c r="AJ522">
        <v>9434.1442326240631</v>
      </c>
      <c r="AK522">
        <v>8874.9594953571759</v>
      </c>
      <c r="AL522">
        <v>9096.6399775627924</v>
      </c>
      <c r="AM522">
        <v>8428.0695943660266</v>
      </c>
      <c r="AN522">
        <v>10114.027772614052</v>
      </c>
      <c r="AO522">
        <v>10825.04618854911</v>
      </c>
      <c r="AP522">
        <v>11933.89132389304</v>
      </c>
      <c r="AQ522">
        <v>11820.33346240444</v>
      </c>
      <c r="AR522">
        <v>11529.352026683584</v>
      </c>
      <c r="AS522">
        <v>11466.428972003301</v>
      </c>
      <c r="AT522">
        <v>10729.060398401005</v>
      </c>
      <c r="AU522">
        <v>10560.118634203183</v>
      </c>
      <c r="AV522">
        <v>10165.047749988973</v>
      </c>
      <c r="AW522">
        <v>9623.2940171058326</v>
      </c>
      <c r="AX522">
        <v>9864.3344254333697</v>
      </c>
      <c r="AY522">
        <v>9215.8863605962106</v>
      </c>
      <c r="AZ522">
        <v>10921.576408096606</v>
      </c>
      <c r="BA522">
        <v>11651.126773634493</v>
      </c>
      <c r="BB522">
        <v>12776.977453529711</v>
      </c>
      <c r="BC522">
        <v>12679.006602875146</v>
      </c>
      <c r="BD522">
        <v>12402.567140249277</v>
      </c>
      <c r="BE522">
        <v>12353.581481879153</v>
      </c>
      <c r="BF522">
        <v>11629.899349909225</v>
      </c>
      <c r="BG522">
        <v>11474.588942028577</v>
      </c>
      <c r="BH522">
        <v>11093.142992559351</v>
      </c>
      <c r="BI522">
        <v>10564.97254800094</v>
      </c>
      <c r="BJ522">
        <v>10819.513796933094</v>
      </c>
      <c r="BK522">
        <v>10184.499105248087</v>
      </c>
      <c r="BL522">
        <v>11903.651200272463</v>
      </c>
      <c r="BM522">
        <v>12646.853309596876</v>
      </c>
      <c r="BN522">
        <v>13786.718492141277</v>
      </c>
      <c r="BO522">
        <v>13703.233920083523</v>
      </c>
      <c r="BP522">
        <v>13441.717714022368</v>
      </c>
      <c r="BQ522">
        <v>13407.853983152949</v>
      </c>
      <c r="BR522">
        <v>12699.03595203121</v>
      </c>
      <c r="BS522">
        <v>12557.708902046903</v>
      </c>
      <c r="BT522">
        <v>12188.704767662704</v>
      </c>
      <c r="BU522">
        <v>11670.931345442601</v>
      </c>
      <c r="BV522">
        <v>11933.703362435173</v>
      </c>
      <c r="BW522">
        <v>11305.199021697403</v>
      </c>
      <c r="BX522">
        <v>13030.217092956216</v>
      </c>
      <c r="BY522">
        <v>13780.220357527014</v>
      </c>
      <c r="BZ522">
        <v>14929.564919694792</v>
      </c>
      <c r="CA522">
        <v>14859.634660900792</v>
      </c>
      <c r="CB522">
        <v>14616.241418212532</v>
      </c>
      <c r="CC522">
        <v>14604.249481055247</v>
      </c>
      <c r="CD522">
        <v>13918.834778185605</v>
      </c>
      <c r="CE522">
        <v>13799.19172234663</v>
      </c>
      <c r="CF522">
        <v>13446.597690404296</v>
      </c>
      <c r="CG522">
        <v>12937.043840118347</v>
      </c>
      <c r="CH522">
        <v>13198.379955750908</v>
      </c>
      <c r="CI522">
        <v>12559.52715989231</v>
      </c>
      <c r="CJ522">
        <v>14268.526417160767</v>
      </c>
      <c r="CK522">
        <v>15001.717119958517</v>
      </c>
      <c r="CL522">
        <v>16140.358229765017</v>
      </c>
      <c r="CM522">
        <v>16074.817949166332</v>
      </c>
      <c r="CN522">
        <v>15852.640712854569</v>
      </c>
      <c r="CO522">
        <v>15884.794665677622</v>
      </c>
      <c r="CP522">
        <v>15267.724901832575</v>
      </c>
      <c r="CQ522">
        <v>15215.60501643106</v>
      </c>
      <c r="CR522">
        <v>14952.665137954718</v>
      </c>
      <c r="CS522">
        <v>14448.209399892763</v>
      </c>
      <c r="CT522">
        <v>14601.17580769501</v>
      </c>
      <c r="CU522">
        <v>14223.718420663086</v>
      </c>
      <c r="CV522">
        <v>1</v>
      </c>
      <c r="CW522">
        <f>'conditional forecasts_6'!CW522</f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f>'conditional forecasts_6'!CW523</f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8928.7766536914041</v>
      </c>
      <c r="E524">
        <v>9106.6484318461426</v>
      </c>
      <c r="F524">
        <v>10166.23184298952</v>
      </c>
      <c r="G524">
        <v>9378.4040487477341</v>
      </c>
      <c r="H524">
        <v>10083.625501755594</v>
      </c>
      <c r="I524">
        <v>9322.1209945518949</v>
      </c>
      <c r="J524">
        <v>9392.8234247494001</v>
      </c>
      <c r="K524">
        <v>9426.8934866338877</v>
      </c>
      <c r="L524">
        <v>8687.0093501092997</v>
      </c>
      <c r="M524">
        <v>9666.7879716012976</v>
      </c>
      <c r="N524">
        <v>9444.958654727172</v>
      </c>
      <c r="O524">
        <v>9323.6623902535885</v>
      </c>
      <c r="P524">
        <v>10083.891724368252</v>
      </c>
      <c r="Q524">
        <v>9624.1347809698564</v>
      </c>
      <c r="R524">
        <v>10607.661117773107</v>
      </c>
      <c r="S524">
        <v>9615.7644588751846</v>
      </c>
      <c r="T524">
        <v>10216.745604306363</v>
      </c>
      <c r="U524">
        <v>9371.1688131082356</v>
      </c>
      <c r="V524">
        <v>9367.7705776561288</v>
      </c>
      <c r="W524">
        <v>9370.9006819819751</v>
      </c>
      <c r="X524">
        <v>8633.2746050341884</v>
      </c>
      <c r="Y524">
        <v>9656.7493120042745</v>
      </c>
      <c r="Z524">
        <v>9507.002829881063</v>
      </c>
      <c r="AA524">
        <v>9460.4633258766844</v>
      </c>
      <c r="AB524">
        <v>10278.436798780787</v>
      </c>
      <c r="AC524">
        <v>9850.385902998536</v>
      </c>
      <c r="AD524">
        <v>10841.905705466535</v>
      </c>
      <c r="AE524">
        <v>9844.4315620307279</v>
      </c>
      <c r="AF524">
        <v>10438.436477544838</v>
      </c>
      <c r="AG524">
        <v>9593.7667079868552</v>
      </c>
      <c r="AH524">
        <v>9603.2200290122473</v>
      </c>
      <c r="AI524">
        <v>9630.2827436082898</v>
      </c>
      <c r="AJ524">
        <v>8923.8492589512098</v>
      </c>
      <c r="AK524">
        <v>9981.4073475694277</v>
      </c>
      <c r="AL524">
        <v>9865.3287445030001</v>
      </c>
      <c r="AM524">
        <v>9850.2183614587229</v>
      </c>
      <c r="AN524">
        <v>10696.711918137125</v>
      </c>
      <c r="AO524">
        <v>10294.232476014402</v>
      </c>
      <c r="AP524">
        <v>11308.608178199955</v>
      </c>
      <c r="AQ524">
        <v>10331.681371444345</v>
      </c>
      <c r="AR524">
        <v>10944.546550800564</v>
      </c>
      <c r="AS524">
        <v>10117.892374405454</v>
      </c>
      <c r="AT524">
        <v>10145.457789651973</v>
      </c>
      <c r="AU524">
        <v>10191.539040532141</v>
      </c>
      <c r="AV524">
        <v>9505.4782002547272</v>
      </c>
      <c r="AW524">
        <v>10584.734916750633</v>
      </c>
      <c r="AX524">
        <v>10491.235158016394</v>
      </c>
      <c r="AY524">
        <v>10498.915528663842</v>
      </c>
      <c r="AZ524">
        <v>11367.760623979368</v>
      </c>
      <c r="BA524">
        <v>10986.747311190864</v>
      </c>
      <c r="BB524">
        <v>12021.540812076726</v>
      </c>
      <c r="BC524">
        <v>11064.07042346761</v>
      </c>
      <c r="BD524">
        <v>11695.663092435874</v>
      </c>
      <c r="BE524">
        <v>10887.266959043478</v>
      </c>
      <c r="BF524">
        <v>10932.821389629702</v>
      </c>
      <c r="BG524">
        <v>10996.731188781701</v>
      </c>
      <c r="BH524">
        <v>10328.370313065898</v>
      </c>
      <c r="BI524">
        <v>11425.195106805942</v>
      </c>
      <c r="BJ524">
        <v>11349.135856543144</v>
      </c>
      <c r="BK524">
        <v>11374.166803341875</v>
      </c>
      <c r="BL524">
        <v>12260.344296634034</v>
      </c>
      <c r="BM524">
        <v>11896.728890783445</v>
      </c>
      <c r="BN524">
        <v>12949.044437387907</v>
      </c>
      <c r="BO524">
        <v>12009.213036652807</v>
      </c>
      <c r="BP524">
        <v>12658.455808229413</v>
      </c>
      <c r="BQ524">
        <v>11867.503070931874</v>
      </c>
      <c r="BR524">
        <v>11929.98091562065</v>
      </c>
      <c r="BS524">
        <v>12009.939119724428</v>
      </c>
      <c r="BT524">
        <v>11356.445855852711</v>
      </c>
      <c r="BU524">
        <v>12466.816934177232</v>
      </c>
      <c r="BV524">
        <v>12403.120015208449</v>
      </c>
      <c r="BW524">
        <v>12439.810552535704</v>
      </c>
      <c r="BX524">
        <v>13337.744277720893</v>
      </c>
      <c r="BY524">
        <v>12986.952638092578</v>
      </c>
      <c r="BZ524">
        <v>14054.041968364765</v>
      </c>
      <c r="CA524">
        <v>13131.408508353536</v>
      </c>
      <c r="CB524">
        <v>13800.063221574226</v>
      </c>
      <c r="CC524">
        <v>13029.71995456794</v>
      </c>
      <c r="CD524">
        <v>13112.307274660532</v>
      </c>
      <c r="CE524">
        <v>13209.858420658908</v>
      </c>
      <c r="CF524">
        <v>12569.670374877416</v>
      </c>
      <c r="CG524">
        <v>13688.011909396202</v>
      </c>
      <c r="CH524">
        <v>13627.075124811718</v>
      </c>
      <c r="CI524">
        <v>13662.777885892134</v>
      </c>
      <c r="CJ524">
        <v>14558.357747145525</v>
      </c>
      <c r="CK524">
        <v>14207.19655205767</v>
      </c>
      <c r="CL524">
        <v>15280.529463361774</v>
      </c>
      <c r="CM524">
        <v>14372.119584011083</v>
      </c>
      <c r="CN524">
        <v>15067.989876127773</v>
      </c>
      <c r="CO524">
        <v>14336.220869840965</v>
      </c>
      <c r="CP524">
        <v>14460.150804029374</v>
      </c>
      <c r="CQ524">
        <v>14619.350585719356</v>
      </c>
      <c r="CR524">
        <v>13998.369676900002</v>
      </c>
      <c r="CS524">
        <v>15083.699296740891</v>
      </c>
      <c r="CT524">
        <v>15147.898066206926</v>
      </c>
      <c r="CU524">
        <v>14818.055424273956</v>
      </c>
      <c r="CV524">
        <v>-1</v>
      </c>
      <c r="CW524">
        <f>'conditional forecasts_6'!CW524</f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f>'conditional forecasts_6'!CW525</f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5815.0209040602331</v>
      </c>
      <c r="E526">
        <v>5826.6003076910656</v>
      </c>
      <c r="F526">
        <v>5665.784135672593</v>
      </c>
      <c r="G526">
        <v>5514.9303503696128</v>
      </c>
      <c r="H526">
        <v>5330.9977507833328</v>
      </c>
      <c r="I526">
        <v>5889.1918190521001</v>
      </c>
      <c r="J526">
        <v>5191.3538633676499</v>
      </c>
      <c r="K526">
        <v>5002.4400541398172</v>
      </c>
      <c r="L526">
        <v>5096.0355419843536</v>
      </c>
      <c r="M526">
        <v>4209.846787819456</v>
      </c>
      <c r="N526">
        <v>4654.5740136334707</v>
      </c>
      <c r="O526">
        <v>4401.1123677736296</v>
      </c>
      <c r="P526">
        <v>5858.9670239846973</v>
      </c>
      <c r="Q526">
        <v>5969.2924043862358</v>
      </c>
      <c r="R526">
        <v>5962.1563327962704</v>
      </c>
      <c r="S526">
        <v>5806.9189196722136</v>
      </c>
      <c r="T526">
        <v>5452.6724569387115</v>
      </c>
      <c r="U526">
        <v>5879.2074020241398</v>
      </c>
      <c r="V526">
        <v>5162.2214509200003</v>
      </c>
      <c r="W526">
        <v>4977.3273730470519</v>
      </c>
      <c r="X526">
        <v>5067.1959060328554</v>
      </c>
      <c r="Y526">
        <v>4198.3314764049874</v>
      </c>
      <c r="Z526">
        <v>4683.4803695787414</v>
      </c>
      <c r="AA526">
        <v>4473.4852757233657</v>
      </c>
      <c r="AB526">
        <v>5959.5042364867431</v>
      </c>
      <c r="AC526">
        <v>6077.6890311165416</v>
      </c>
      <c r="AD526">
        <v>6064.467258941997</v>
      </c>
      <c r="AE526">
        <v>5898.2014280732674</v>
      </c>
      <c r="AF526">
        <v>5534.3024319494689</v>
      </c>
      <c r="AG526">
        <v>5956.3415053896988</v>
      </c>
      <c r="AH526">
        <v>5241.7620269344179</v>
      </c>
      <c r="AI526">
        <v>5065.6659733721317</v>
      </c>
      <c r="AJ526">
        <v>5168.607367021953</v>
      </c>
      <c r="AK526">
        <v>4314.686246510827</v>
      </c>
      <c r="AL526">
        <v>4814.8373886324352</v>
      </c>
      <c r="AM526">
        <v>4618.8743687044871</v>
      </c>
      <c r="AN526">
        <v>6117.4504109842546</v>
      </c>
      <c r="AO526">
        <v>6246.4505518604037</v>
      </c>
      <c r="AP526">
        <v>6242.2212751399184</v>
      </c>
      <c r="AQ526">
        <v>6083.3141307536098</v>
      </c>
      <c r="AR526">
        <v>5725.6223011978582</v>
      </c>
      <c r="AS526">
        <v>6153.3987305622131</v>
      </c>
      <c r="AT526">
        <v>5444.7957506291623</v>
      </c>
      <c r="AU526">
        <v>5275.4615600714624</v>
      </c>
      <c r="AV526">
        <v>5386.1944870003163</v>
      </c>
      <c r="AW526">
        <v>4541.0015815289826</v>
      </c>
      <c r="AX526">
        <v>5050.4653722410039</v>
      </c>
      <c r="AY526">
        <v>4863.940436364348</v>
      </c>
      <c r="AZ526">
        <v>6371.6735528839208</v>
      </c>
      <c r="BA526">
        <v>6509.3018543126982</v>
      </c>
      <c r="BB526">
        <v>6513.1101364828719</v>
      </c>
      <c r="BC526">
        <v>6361.7353852423566</v>
      </c>
      <c r="BD526">
        <v>6011.2295322607497</v>
      </c>
      <c r="BE526">
        <v>6446.0037328022163</v>
      </c>
      <c r="BF526">
        <v>5744.3188359931</v>
      </c>
      <c r="BG526">
        <v>5581.8667167293152</v>
      </c>
      <c r="BH526">
        <v>5699.4386128858241</v>
      </c>
      <c r="BI526">
        <v>4861.0138974326564</v>
      </c>
      <c r="BJ526">
        <v>5377.1584480806059</v>
      </c>
      <c r="BK526">
        <v>5197.2429513181987</v>
      </c>
      <c r="BL526">
        <v>6711.5688820013474</v>
      </c>
      <c r="BM526">
        <v>6855.8555280511355</v>
      </c>
      <c r="BN526">
        <v>6866.4720637321989</v>
      </c>
      <c r="BO526">
        <v>6722.1085611574144</v>
      </c>
      <c r="BP526">
        <v>6378.8049865256753</v>
      </c>
      <c r="BQ526">
        <v>6820.8707925441013</v>
      </c>
      <c r="BR526">
        <v>6126.3693989954099</v>
      </c>
      <c r="BS526">
        <v>5970.7211655994324</v>
      </c>
      <c r="BT526">
        <v>6094.4263409386785</v>
      </c>
      <c r="BU526">
        <v>5261.2387976415012</v>
      </c>
      <c r="BV526">
        <v>5781.6640746693402</v>
      </c>
      <c r="BW526">
        <v>5605.2620878417392</v>
      </c>
      <c r="BX526">
        <v>7122.8033334052961</v>
      </c>
      <c r="BY526">
        <v>7270.7030822590104</v>
      </c>
      <c r="BZ526">
        <v>7286.104228382339</v>
      </c>
      <c r="CA526">
        <v>7148.3171634051469</v>
      </c>
      <c r="CB526">
        <v>6813.5882772736204</v>
      </c>
      <c r="CC526">
        <v>7265.833125942685</v>
      </c>
      <c r="CD526">
        <v>6582.0973125136616</v>
      </c>
      <c r="CE526">
        <v>6436.3649827557474</v>
      </c>
      <c r="CF526">
        <v>6567.6065154731423</v>
      </c>
      <c r="CG526">
        <v>5738.3889189741794</v>
      </c>
      <c r="CH526">
        <v>6258.6293582782273</v>
      </c>
      <c r="CI526">
        <v>6078.2839495897015</v>
      </c>
      <c r="CJ526">
        <v>7589.8088210498008</v>
      </c>
      <c r="CK526">
        <v>7731.4052236721955</v>
      </c>
      <c r="CL526">
        <v>7742.6884698558006</v>
      </c>
      <c r="CM526">
        <v>7608.4384209898262</v>
      </c>
      <c r="CN526">
        <v>7281.3448400902998</v>
      </c>
      <c r="CO526">
        <v>7752.6797140414728</v>
      </c>
      <c r="CP526">
        <v>7103.2903248981038</v>
      </c>
      <c r="CQ526">
        <v>6973.409828212536</v>
      </c>
      <c r="CR526">
        <v>7172.9558195268346</v>
      </c>
      <c r="CS526">
        <v>6335.8482242092468</v>
      </c>
      <c r="CT526">
        <v>6686.3717352527856</v>
      </c>
      <c r="CU526">
        <v>7009.7505686879958</v>
      </c>
      <c r="CV526">
        <v>1</v>
      </c>
      <c r="CW526">
        <f>'conditional forecasts_6'!CW526</f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f>'conditional forecasts_6'!CW527</f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4374.6748907549973</v>
      </c>
      <c r="E528">
        <v>4527.9617420139921</v>
      </c>
      <c r="F528">
        <v>5507.4617997182177</v>
      </c>
      <c r="G528">
        <v>5582.591000646823</v>
      </c>
      <c r="H528">
        <v>5682.3696135176451</v>
      </c>
      <c r="I528">
        <v>5316.3284481279024</v>
      </c>
      <c r="J528">
        <v>5359.605234716043</v>
      </c>
      <c r="K528">
        <v>5437.3667346491138</v>
      </c>
      <c r="L528">
        <v>5041.2095000667396</v>
      </c>
      <c r="M528">
        <v>5262.1341964675848</v>
      </c>
      <c r="N528">
        <v>5121.1367868828684</v>
      </c>
      <c r="O528">
        <v>4930.6315608479426</v>
      </c>
      <c r="P528">
        <v>4912.307463998085</v>
      </c>
      <c r="Q528">
        <v>4971.2265616247796</v>
      </c>
      <c r="R528">
        <v>5654.5652206210834</v>
      </c>
      <c r="S528">
        <v>5644.0045203957761</v>
      </c>
      <c r="T528">
        <v>5771.600612299304</v>
      </c>
      <c r="U528">
        <v>5408.9866285199196</v>
      </c>
      <c r="V528">
        <v>5377.9093225431143</v>
      </c>
      <c r="W528">
        <v>5386.4273133343477</v>
      </c>
      <c r="X528">
        <v>4970.1783255259825</v>
      </c>
      <c r="Y528">
        <v>5198.9456576558441</v>
      </c>
      <c r="Z528">
        <v>5075.0609720835118</v>
      </c>
      <c r="AA528">
        <v>4908.3993632725087</v>
      </c>
      <c r="AB528">
        <v>4917.7996136280226</v>
      </c>
      <c r="AC528">
        <v>5000.9969657588608</v>
      </c>
      <c r="AD528">
        <v>5698.8544996074179</v>
      </c>
      <c r="AE528">
        <v>5692.4912961299433</v>
      </c>
      <c r="AF528">
        <v>5818.3859944098404</v>
      </c>
      <c r="AG528">
        <v>5453.4023271283759</v>
      </c>
      <c r="AH528">
        <v>5422.538447969001</v>
      </c>
      <c r="AI528">
        <v>5435.0443190011047</v>
      </c>
      <c r="AJ528">
        <v>5026.4467574775572</v>
      </c>
      <c r="AK528">
        <v>5265.6712177572399</v>
      </c>
      <c r="AL528">
        <v>5153.9096642175818</v>
      </c>
      <c r="AM528">
        <v>4999.9953284862595</v>
      </c>
      <c r="AN528">
        <v>5022.00586991202</v>
      </c>
      <c r="AO528">
        <v>5117.191322866438</v>
      </c>
      <c r="AP528">
        <v>5826.1061528335422</v>
      </c>
      <c r="AQ528">
        <v>5829.6786316960315</v>
      </c>
      <c r="AR528">
        <v>5964.3525787204044</v>
      </c>
      <c r="AS528">
        <v>5607.1709422685553</v>
      </c>
      <c r="AT528">
        <v>5583.5087429972027</v>
      </c>
      <c r="AU528">
        <v>5603.0860224968765</v>
      </c>
      <c r="AV528">
        <v>5201.8505248970687</v>
      </c>
      <c r="AW528">
        <v>5448.9820139872354</v>
      </c>
      <c r="AX528">
        <v>5345.7100966189091</v>
      </c>
      <c r="AY528">
        <v>5200.7154611765136</v>
      </c>
      <c r="AZ528">
        <v>5231.8151949826442</v>
      </c>
      <c r="BA528">
        <v>5335.990735748419</v>
      </c>
      <c r="BB528">
        <v>6053.5995439083699</v>
      </c>
      <c r="BC528">
        <v>6065.4807070649749</v>
      </c>
      <c r="BD528">
        <v>6208.0886104018482</v>
      </c>
      <c r="BE528">
        <v>5858.5400134373958</v>
      </c>
      <c r="BF528">
        <v>5842.3032403911811</v>
      </c>
      <c r="BG528">
        <v>5869.1769452633725</v>
      </c>
      <c r="BH528">
        <v>5475.1561910759219</v>
      </c>
      <c r="BI528">
        <v>5729.4373062767409</v>
      </c>
      <c r="BJ528">
        <v>5633.2475626769465</v>
      </c>
      <c r="BK528">
        <v>5495.262030813401</v>
      </c>
      <c r="BL528">
        <v>5533.3018306244639</v>
      </c>
      <c r="BM528">
        <v>5644.3683726898471</v>
      </c>
      <c r="BN528">
        <v>6368.8532661043082</v>
      </c>
      <c r="BO528">
        <v>6387.6346472847663</v>
      </c>
      <c r="BP528">
        <v>6537.1960516225263</v>
      </c>
      <c r="BQ528">
        <v>6194.6564346900486</v>
      </c>
      <c r="BR528">
        <v>6185.4445491940942</v>
      </c>
      <c r="BS528">
        <v>6219.2704210651291</v>
      </c>
      <c r="BT528">
        <v>5831.9970127617698</v>
      </c>
      <c r="BU528">
        <v>6092.6676103881846</v>
      </c>
      <c r="BV528">
        <v>6002.3758156078893</v>
      </c>
      <c r="BW528">
        <v>5869.7348524719791</v>
      </c>
      <c r="BX528">
        <v>5912.6267067454855</v>
      </c>
      <c r="BY528">
        <v>6028.2639822302608</v>
      </c>
      <c r="BZ528">
        <v>6757.3839926043493</v>
      </c>
      <c r="CA528">
        <v>6781.2757720710288</v>
      </c>
      <c r="CB528">
        <v>6936.7860005115517</v>
      </c>
      <c r="CC528">
        <v>6601.2137343753493</v>
      </c>
      <c r="CD528">
        <v>6599.8722719191828</v>
      </c>
      <c r="CE528">
        <v>6642.0113689936579</v>
      </c>
      <c r="CF528">
        <v>6262.7744997380887</v>
      </c>
      <c r="CG528">
        <v>6530.3911822769605</v>
      </c>
      <c r="CH528">
        <v>6445.2970185934919</v>
      </c>
      <c r="CI528">
        <v>6315.734422126844</v>
      </c>
      <c r="CJ528">
        <v>6359.5587801238817</v>
      </c>
      <c r="CK528">
        <v>6474.5296832875356</v>
      </c>
      <c r="CL528">
        <v>7202.6853487830558</v>
      </c>
      <c r="CM528">
        <v>7225.7876858894233</v>
      </c>
      <c r="CN528">
        <v>7383.6992654505666</v>
      </c>
      <c r="CO528">
        <v>7053.9217813428631</v>
      </c>
      <c r="CP528">
        <v>7061.8172193830724</v>
      </c>
      <c r="CQ528">
        <v>7125.1267634826527</v>
      </c>
      <c r="CR528">
        <v>6761.6612573598068</v>
      </c>
      <c r="CS528">
        <v>7044.5241408217717</v>
      </c>
      <c r="CT528">
        <v>7033.6802016385927</v>
      </c>
      <c r="CU528">
        <v>6727.0948787005527</v>
      </c>
      <c r="CV528">
        <v>-1</v>
      </c>
      <c r="CW528">
        <f>'conditional forecasts_6'!CW528</f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f>'conditional forecasts_6'!CW529</f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882.8491885395448</v>
      </c>
      <c r="E530">
        <v>917.66728900503063</v>
      </c>
      <c r="F530">
        <v>985.20263417144452</v>
      </c>
      <c r="G530">
        <v>946.83301805804444</v>
      </c>
      <c r="H530">
        <v>874.31950945329447</v>
      </c>
      <c r="I530">
        <v>881.94679184102574</v>
      </c>
      <c r="J530">
        <v>795.24500070426723</v>
      </c>
      <c r="K530">
        <v>785.92199087844529</v>
      </c>
      <c r="L530">
        <v>758.60757784224791</v>
      </c>
      <c r="M530">
        <v>660.42260053506334</v>
      </c>
      <c r="N530">
        <v>703.99592009235425</v>
      </c>
      <c r="O530">
        <v>619.92237739279858</v>
      </c>
      <c r="P530">
        <v>812.85529487397571</v>
      </c>
      <c r="Q530">
        <v>865.78506039599665</v>
      </c>
      <c r="R530">
        <v>949.25577279844993</v>
      </c>
      <c r="S530">
        <v>920.50636484079746</v>
      </c>
      <c r="T530">
        <v>853.2724599664075</v>
      </c>
      <c r="U530">
        <v>860.40833406505783</v>
      </c>
      <c r="V530">
        <v>774.12036256643341</v>
      </c>
      <c r="W530">
        <v>765.74897729805411</v>
      </c>
      <c r="X530">
        <v>742.17072548258375</v>
      </c>
      <c r="Y530">
        <v>651.4519446301756</v>
      </c>
      <c r="Z530">
        <v>703.66060460862877</v>
      </c>
      <c r="AA530">
        <v>627.29664431617721</v>
      </c>
      <c r="AB530">
        <v>825.52068111903554</v>
      </c>
      <c r="AC530">
        <v>880.60293988652109</v>
      </c>
      <c r="AD530">
        <v>963.61377558747722</v>
      </c>
      <c r="AE530">
        <v>933.08434447994273</v>
      </c>
      <c r="AF530">
        <v>864.10873406107146</v>
      </c>
      <c r="AG530">
        <v>870.51632246730219</v>
      </c>
      <c r="AH530">
        <v>784.89337634583251</v>
      </c>
      <c r="AI530">
        <v>778.42482364586294</v>
      </c>
      <c r="AJ530">
        <v>757.54370867017246</v>
      </c>
      <c r="AK530">
        <v>669.83079527711209</v>
      </c>
      <c r="AL530">
        <v>724.97602491342593</v>
      </c>
      <c r="AM530">
        <v>651.26152274352773</v>
      </c>
      <c r="AN530">
        <v>851.76651892940663</v>
      </c>
      <c r="AO530">
        <v>908.76265909717699</v>
      </c>
      <c r="AP530">
        <v>993.36526223411147</v>
      </c>
      <c r="AQ530">
        <v>964.17818249227355</v>
      </c>
      <c r="AR530">
        <v>896.39116533498577</v>
      </c>
      <c r="AS530">
        <v>903.94443047812274</v>
      </c>
      <c r="AT530">
        <v>819.53204126440744</v>
      </c>
      <c r="AU530">
        <v>814.41879823031911</v>
      </c>
      <c r="AV530">
        <v>795.0696297733333</v>
      </c>
      <c r="AW530">
        <v>709.04387522100637</v>
      </c>
      <c r="AX530">
        <v>765.96876647878992</v>
      </c>
      <c r="AY530">
        <v>694.04652236806839</v>
      </c>
      <c r="AZ530">
        <v>896.28538144654556</v>
      </c>
      <c r="BA530">
        <v>954.91340383509646</v>
      </c>
      <c r="BB530">
        <v>1041.0355694947575</v>
      </c>
      <c r="BC530">
        <v>1013.2725753631746</v>
      </c>
      <c r="BD530">
        <v>946.84516694847116</v>
      </c>
      <c r="BE530">
        <v>955.72499489047823</v>
      </c>
      <c r="BF530">
        <v>872.62843049832668</v>
      </c>
      <c r="BG530">
        <v>868.83014061797348</v>
      </c>
      <c r="BH530">
        <v>850.79470767973135</v>
      </c>
      <c r="BI530">
        <v>766.07630175177633</v>
      </c>
      <c r="BJ530">
        <v>824.297931661598</v>
      </c>
      <c r="BK530">
        <v>753.66252200989993</v>
      </c>
      <c r="BL530">
        <v>957.18503276665513</v>
      </c>
      <c r="BM530">
        <v>1017.1043680905606</v>
      </c>
      <c r="BN530">
        <v>1104.5362722180373</v>
      </c>
      <c r="BO530">
        <v>1078.1067648295664</v>
      </c>
      <c r="BP530">
        <v>1013.0313862957926</v>
      </c>
      <c r="BQ530">
        <v>1023.2628197291749</v>
      </c>
      <c r="BR530">
        <v>941.48485954613284</v>
      </c>
      <c r="BS530">
        <v>938.93074800130921</v>
      </c>
      <c r="BT530">
        <v>922.02453278739654</v>
      </c>
      <c r="BU530">
        <v>838.29435227657791</v>
      </c>
      <c r="BV530">
        <v>897.36605835929572</v>
      </c>
      <c r="BW530">
        <v>827.48450060896539</v>
      </c>
      <c r="BX530">
        <v>1031.7460400591958</v>
      </c>
      <c r="BY530">
        <v>1092.4975198758743</v>
      </c>
      <c r="BZ530">
        <v>1180.9627098826627</v>
      </c>
      <c r="CA530">
        <v>1155.8407450531761</v>
      </c>
      <c r="CB530">
        <v>1092.3509914920751</v>
      </c>
      <c r="CC530">
        <v>1104.3611013850775</v>
      </c>
      <c r="CD530">
        <v>1024.3852830630358</v>
      </c>
      <c r="CE530">
        <v>1023.4382644174179</v>
      </c>
      <c r="CF530">
        <v>1007.7266977286677</v>
      </c>
      <c r="CG530">
        <v>924.62596381247386</v>
      </c>
      <c r="CH530">
        <v>983.70973637185239</v>
      </c>
      <c r="CI530">
        <v>913.31891705577345</v>
      </c>
      <c r="CJ530">
        <v>1116.8052183631726</v>
      </c>
      <c r="CK530">
        <v>1176.8705943759267</v>
      </c>
      <c r="CL530">
        <v>1265.1425163898593</v>
      </c>
      <c r="CM530">
        <v>1241.0446191834694</v>
      </c>
      <c r="CN530">
        <v>1179.5569109865419</v>
      </c>
      <c r="CO530">
        <v>1195.1668602550394</v>
      </c>
      <c r="CP530">
        <v>1120.2825896023437</v>
      </c>
      <c r="CQ530">
        <v>1122.9671786884483</v>
      </c>
      <c r="CR530">
        <v>1112.8044682588629</v>
      </c>
      <c r="CS530">
        <v>1031.0217253950577</v>
      </c>
      <c r="CT530">
        <v>1071.1695622900083</v>
      </c>
      <c r="CU530">
        <v>1046.2860115796313</v>
      </c>
      <c r="CV530">
        <v>1</v>
      </c>
      <c r="CW530">
        <f>'conditional forecasts_6'!CW530</f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f>'conditional forecasts_6'!CW531</f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940.32423580061607</v>
      </c>
      <c r="E532">
        <v>866.29580806495142</v>
      </c>
      <c r="F532">
        <v>865.36872848529515</v>
      </c>
      <c r="G532">
        <v>807.09736380917025</v>
      </c>
      <c r="H532">
        <v>775.07646119824585</v>
      </c>
      <c r="I532">
        <v>748.77897255627317</v>
      </c>
      <c r="J532">
        <v>718.32511862327488</v>
      </c>
      <c r="K532">
        <v>743.4002385540407</v>
      </c>
      <c r="L532">
        <v>728.94808182413954</v>
      </c>
      <c r="M532">
        <v>752.62814114200421</v>
      </c>
      <c r="N532">
        <v>797.1427340910061</v>
      </c>
      <c r="O532">
        <v>770.07159818713603</v>
      </c>
      <c r="P532">
        <v>814.80677267563749</v>
      </c>
      <c r="Q532">
        <v>789.44027177610872</v>
      </c>
      <c r="R532">
        <v>811.80611349358469</v>
      </c>
      <c r="S532">
        <v>764.70154300649517</v>
      </c>
      <c r="T532">
        <v>739.88604453777577</v>
      </c>
      <c r="U532">
        <v>720.40438593170984</v>
      </c>
      <c r="V532">
        <v>696.28086713324069</v>
      </c>
      <c r="W532">
        <v>727.81759381076199</v>
      </c>
      <c r="X532">
        <v>720.05382453933396</v>
      </c>
      <c r="Y532">
        <v>749.85630869492275</v>
      </c>
      <c r="Z532">
        <v>798.88034271115794</v>
      </c>
      <c r="AA532">
        <v>774.3289879891131</v>
      </c>
      <c r="AB532">
        <v>819.76685746415808</v>
      </c>
      <c r="AC532">
        <v>793.91281256014952</v>
      </c>
      <c r="AD532">
        <v>815.51582597096149</v>
      </c>
      <c r="AE532">
        <v>768.1902773910499</v>
      </c>
      <c r="AF532">
        <v>744.15052172715559</v>
      </c>
      <c r="AG532">
        <v>726.49127718552415</v>
      </c>
      <c r="AH532">
        <v>704.97569121797471</v>
      </c>
      <c r="AI532">
        <v>739.50654309067363</v>
      </c>
      <c r="AJ532">
        <v>734.74915533043895</v>
      </c>
      <c r="AK532">
        <v>767.31474587008711</v>
      </c>
      <c r="AL532">
        <v>818.74360056576438</v>
      </c>
      <c r="AM532">
        <v>796.23891752288432</v>
      </c>
      <c r="AN532">
        <v>843.43412978957667</v>
      </c>
      <c r="AO532">
        <v>819.14427980653352</v>
      </c>
      <c r="AP532">
        <v>842.21691028528971</v>
      </c>
      <c r="AQ532">
        <v>796.3546350234659</v>
      </c>
      <c r="AR532">
        <v>773.84176383039971</v>
      </c>
      <c r="AS532">
        <v>757.81762298226067</v>
      </c>
      <c r="AT532">
        <v>738.05897528435594</v>
      </c>
      <c r="AU532">
        <v>774.4504011995848</v>
      </c>
      <c r="AV532">
        <v>771.61380099606322</v>
      </c>
      <c r="AW532">
        <v>806.10492567802191</v>
      </c>
      <c r="AX532">
        <v>859.41229700466135</v>
      </c>
      <c r="AY532">
        <v>838.70411703804325</v>
      </c>
      <c r="AZ532">
        <v>887.60188597945876</v>
      </c>
      <c r="BA532">
        <v>864.93011188161415</v>
      </c>
      <c r="BB532">
        <v>889.55946458456697</v>
      </c>
      <c r="BC532">
        <v>845.21926490290548</v>
      </c>
      <c r="BD532">
        <v>824.21549422160331</v>
      </c>
      <c r="BE532">
        <v>809.69944653494827</v>
      </c>
      <c r="BF532">
        <v>791.4499851040257</v>
      </c>
      <c r="BG532">
        <v>829.34716202719801</v>
      </c>
      <c r="BH532">
        <v>828.00637968717933</v>
      </c>
      <c r="BI532">
        <v>863.97901328297928</v>
      </c>
      <c r="BJ532">
        <v>918.75349365389036</v>
      </c>
      <c r="BK532">
        <v>899.501983312839</v>
      </c>
      <c r="BL532">
        <v>949.85172333830269</v>
      </c>
      <c r="BM532">
        <v>928.63135218511843</v>
      </c>
      <c r="BN532">
        <v>954.71070202419901</v>
      </c>
      <c r="BO532">
        <v>911.81107238635548</v>
      </c>
      <c r="BP532">
        <v>892.22302289446679</v>
      </c>
      <c r="BQ532">
        <v>879.07726925971076</v>
      </c>
      <c r="BR532">
        <v>862.1316194972419</v>
      </c>
      <c r="BS532">
        <v>901.25111185966239</v>
      </c>
      <c r="BT532">
        <v>901.04928190404189</v>
      </c>
      <c r="BU532">
        <v>938.09455799639295</v>
      </c>
      <c r="BV532">
        <v>993.9133698825791</v>
      </c>
      <c r="BW532">
        <v>975.73273631458835</v>
      </c>
      <c r="BX532">
        <v>1027.240232899067</v>
      </c>
      <c r="BY532">
        <v>1007.3127887455157</v>
      </c>
      <c r="BZ532">
        <v>1034.8366538541281</v>
      </c>
      <c r="CA532">
        <v>993.50169601030711</v>
      </c>
      <c r="CB532">
        <v>975.51443556345544</v>
      </c>
      <c r="CC532">
        <v>963.88080627084594</v>
      </c>
      <c r="CD532">
        <v>948.22256373144796</v>
      </c>
      <c r="CE532">
        <v>988.29778179843606</v>
      </c>
      <c r="CF532">
        <v>988.68145839295312</v>
      </c>
      <c r="CG532">
        <v>1025.9951975350909</v>
      </c>
      <c r="CH532">
        <v>1081.9104574972853</v>
      </c>
      <c r="CI532">
        <v>1063.8729962632076</v>
      </c>
      <c r="CJ532">
        <v>1115.8131062363225</v>
      </c>
      <c r="CK532">
        <v>1096.8107945139564</v>
      </c>
      <c r="CL532">
        <v>1125.9538446103102</v>
      </c>
      <c r="CM532">
        <v>1086.9251252420404</v>
      </c>
      <c r="CN532">
        <v>1071.6700770430284</v>
      </c>
      <c r="CO532">
        <v>1063.1653863174397</v>
      </c>
      <c r="CP532">
        <v>1050.211040088268</v>
      </c>
      <c r="CQ532">
        <v>1092.0791816208284</v>
      </c>
      <c r="CR532">
        <v>1093.4134744971311</v>
      </c>
      <c r="CS532">
        <v>1124.9707553588084</v>
      </c>
      <c r="CT532">
        <v>1181.5540248378452</v>
      </c>
      <c r="CU532">
        <v>1158.6159685253017</v>
      </c>
      <c r="CV532">
        <v>-1</v>
      </c>
      <c r="CW532">
        <f>'conditional forecasts_6'!CW532</f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f>'conditional forecasts_6'!CW533</f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1013.7627717352152</v>
      </c>
      <c r="E534">
        <v>1065.0474042094097</v>
      </c>
      <c r="F534">
        <v>1234.5648493488143</v>
      </c>
      <c r="G534">
        <v>1224.7745743498513</v>
      </c>
      <c r="H534">
        <v>1203.0677089178637</v>
      </c>
      <c r="I534">
        <v>1209.6902386669472</v>
      </c>
      <c r="J534">
        <v>1110.2517366201453</v>
      </c>
      <c r="K534">
        <v>1089.1906703411084</v>
      </c>
      <c r="L534">
        <v>1009.0609482133808</v>
      </c>
      <c r="M534">
        <v>889.74660312130777</v>
      </c>
      <c r="N534">
        <v>885.89825239065033</v>
      </c>
      <c r="O534">
        <v>754.32464823847886</v>
      </c>
      <c r="P534">
        <v>989.51841352498582</v>
      </c>
      <c r="Q534">
        <v>1066.1544475953838</v>
      </c>
      <c r="R534">
        <v>1247.2540557970397</v>
      </c>
      <c r="S534">
        <v>1236.9563998044418</v>
      </c>
      <c r="T534">
        <v>1214.6623849883822</v>
      </c>
      <c r="U534">
        <v>1211.6139842172727</v>
      </c>
      <c r="V534">
        <v>1101.7309363226968</v>
      </c>
      <c r="W534">
        <v>1073.4054047431473</v>
      </c>
      <c r="X534">
        <v>992.60538215253746</v>
      </c>
      <c r="Y534">
        <v>881.57456968427527</v>
      </c>
      <c r="Z534">
        <v>891.60450897730482</v>
      </c>
      <c r="AA534">
        <v>775.43714263673996</v>
      </c>
      <c r="AB534">
        <v>1023.6659907722743</v>
      </c>
      <c r="AC534">
        <v>1108.3092938823354</v>
      </c>
      <c r="AD534">
        <v>1292.0054115749545</v>
      </c>
      <c r="AE534">
        <v>1280.3169954351276</v>
      </c>
      <c r="AF534">
        <v>1254.8189755319559</v>
      </c>
      <c r="AG534">
        <v>1248.7638095262505</v>
      </c>
      <c r="AH534">
        <v>1137.3360659183747</v>
      </c>
      <c r="AI534">
        <v>1109.3268617708234</v>
      </c>
      <c r="AJ534">
        <v>1030.4720928197594</v>
      </c>
      <c r="AK534">
        <v>922.49247439845328</v>
      </c>
      <c r="AL534">
        <v>936.12774189902757</v>
      </c>
      <c r="AM534">
        <v>823.67325160668702</v>
      </c>
      <c r="AN534">
        <v>1075.4037325698539</v>
      </c>
      <c r="AO534">
        <v>1163.1198225131741</v>
      </c>
      <c r="AP534">
        <v>1349.327171560034</v>
      </c>
      <c r="AQ534">
        <v>1339.5492694624177</v>
      </c>
      <c r="AR534">
        <v>1315.4293858319338</v>
      </c>
      <c r="AS534">
        <v>1310.3896556013365</v>
      </c>
      <c r="AT534">
        <v>1199.8464370816669</v>
      </c>
      <c r="AU534">
        <v>1172.8212426921875</v>
      </c>
      <c r="AV534">
        <v>1095.2158321839584</v>
      </c>
      <c r="AW534">
        <v>988.81417285123518</v>
      </c>
      <c r="AX534">
        <v>1004.3156433408742</v>
      </c>
      <c r="AY534">
        <v>893.90333115283693</v>
      </c>
      <c r="AZ534">
        <v>1147.7156229177031</v>
      </c>
      <c r="BA534">
        <v>1237.4370756603589</v>
      </c>
      <c r="BB534">
        <v>1425.5042694482167</v>
      </c>
      <c r="BC534">
        <v>1417.423481683127</v>
      </c>
      <c r="BD534">
        <v>1394.8601599982594</v>
      </c>
      <c r="BE534">
        <v>1391.2775796104629</v>
      </c>
      <c r="BF534">
        <v>1282.133121797041</v>
      </c>
      <c r="BG534">
        <v>1256.4774203425136</v>
      </c>
      <c r="BH534">
        <v>1180.2265601425313</v>
      </c>
      <c r="BI534">
        <v>1075.1681645474955</v>
      </c>
      <c r="BJ534">
        <v>1092.0021562090772</v>
      </c>
      <c r="BK534">
        <v>982.91635715205052</v>
      </c>
      <c r="BL534">
        <v>1238.0623583442839</v>
      </c>
      <c r="BM534">
        <v>1329.146155446462</v>
      </c>
      <c r="BN534">
        <v>1518.6290225913365</v>
      </c>
      <c r="BO534">
        <v>1512.0364015647608</v>
      </c>
      <c r="BP534">
        <v>1491.0368012349913</v>
      </c>
      <c r="BQ534">
        <v>1489.0710453079273</v>
      </c>
      <c r="BR534">
        <v>1381.5438459914512</v>
      </c>
      <c r="BS534">
        <v>1357.4264148995658</v>
      </c>
      <c r="BT534">
        <v>1282.5425602767405</v>
      </c>
      <c r="BU534">
        <v>1178.5988455840102</v>
      </c>
      <c r="BV534">
        <v>1196.2555367533364</v>
      </c>
      <c r="BW534">
        <v>1087.7302586603728</v>
      </c>
      <c r="BX534">
        <v>1343.2888293559295</v>
      </c>
      <c r="BY534">
        <v>1434.8280937682789</v>
      </c>
      <c r="BZ534">
        <v>1625.0410177396507</v>
      </c>
      <c r="CA534">
        <v>1619.6648187172248</v>
      </c>
      <c r="CB534">
        <v>1600.4871955424351</v>
      </c>
      <c r="CC534">
        <v>1600.9133447337058</v>
      </c>
      <c r="CD534">
        <v>1496.1290014814022</v>
      </c>
      <c r="CE534">
        <v>1474.7276464456504</v>
      </c>
      <c r="CF534">
        <v>1402.0690545666778</v>
      </c>
      <c r="CG534">
        <v>1299.4203704565364</v>
      </c>
      <c r="CH534">
        <v>1317.1347526235977</v>
      </c>
      <c r="CI534">
        <v>1207.3752088353936</v>
      </c>
      <c r="CJ534">
        <v>1460.6851895660777</v>
      </c>
      <c r="CK534">
        <v>1549.4904495843339</v>
      </c>
      <c r="CL534">
        <v>1737.3911459058381</v>
      </c>
      <c r="CM534">
        <v>1731.3903835673327</v>
      </c>
      <c r="CN534">
        <v>1713.5658247880915</v>
      </c>
      <c r="CO534">
        <v>1718.6518692782433</v>
      </c>
      <c r="CP534">
        <v>1622.0291882803783</v>
      </c>
      <c r="CQ534">
        <v>1608.5620604399078</v>
      </c>
      <c r="CR534">
        <v>1549.240085001114</v>
      </c>
      <c r="CS534">
        <v>1447.4767572464202</v>
      </c>
      <c r="CT534">
        <v>1452.9379000497183</v>
      </c>
      <c r="CU534">
        <v>1388.2176388168223</v>
      </c>
      <c r="CV534">
        <v>1</v>
      </c>
      <c r="CW534">
        <f>'conditional forecasts_6'!CW534</f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f>'conditional forecasts_6'!CW535</f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1086.4073647741488</v>
      </c>
      <c r="E536">
        <v>1024.6118704780331</v>
      </c>
      <c r="F536">
        <v>1058.2867822911949</v>
      </c>
      <c r="G536">
        <v>1019.8484719757531</v>
      </c>
      <c r="H536">
        <v>1070.9207234462533</v>
      </c>
      <c r="I536">
        <v>991.69362699007536</v>
      </c>
      <c r="J536">
        <v>1016.923343063835</v>
      </c>
      <c r="K536">
        <v>1055.8705411640517</v>
      </c>
      <c r="L536">
        <v>993.64134376165725</v>
      </c>
      <c r="M536">
        <v>1129.8521757978888</v>
      </c>
      <c r="N536">
        <v>1153.2298779167891</v>
      </c>
      <c r="O536">
        <v>1135.6946932527749</v>
      </c>
      <c r="P536">
        <v>1057.4214107322534</v>
      </c>
      <c r="Q536">
        <v>986.06803478842141</v>
      </c>
      <c r="R536">
        <v>1041.2280415727132</v>
      </c>
      <c r="S536">
        <v>998.50262595254503</v>
      </c>
      <c r="T536">
        <v>1051.404936592362</v>
      </c>
      <c r="U536">
        <v>976.49714483373793</v>
      </c>
      <c r="V536">
        <v>1002.6973392088074</v>
      </c>
      <c r="W536">
        <v>1044.6968050863911</v>
      </c>
      <c r="X536">
        <v>986.67961660541289</v>
      </c>
      <c r="Y536">
        <v>1127.9818035493577</v>
      </c>
      <c r="Z536">
        <v>1156.8927819470309</v>
      </c>
      <c r="AA536">
        <v>1144.3670663525322</v>
      </c>
      <c r="AB536">
        <v>1070.0093126728866</v>
      </c>
      <c r="AC536">
        <v>1001.5004867578397</v>
      </c>
      <c r="AD536">
        <v>1058.86616915068</v>
      </c>
      <c r="AE536">
        <v>1018.2045276670335</v>
      </c>
      <c r="AF536">
        <v>1073.3758598401819</v>
      </c>
      <c r="AG536">
        <v>1001.0492502762729</v>
      </c>
      <c r="AH536">
        <v>1030.0526098241248</v>
      </c>
      <c r="AI536">
        <v>1074.9214623927105</v>
      </c>
      <c r="AJ536">
        <v>1019.7138412960848</v>
      </c>
      <c r="AK536">
        <v>1163.7118609372783</v>
      </c>
      <c r="AL536">
        <v>1195.2213323806209</v>
      </c>
      <c r="AM536">
        <v>1185.2412550049376</v>
      </c>
      <c r="AN536">
        <v>1113.4047662746648</v>
      </c>
      <c r="AO536">
        <v>1047.3897197854803</v>
      </c>
      <c r="AP536">
        <v>1107.1977308687447</v>
      </c>
      <c r="AQ536">
        <v>1068.9040441334218</v>
      </c>
      <c r="AR536">
        <v>1126.3645812921418</v>
      </c>
      <c r="AS536">
        <v>1056.2660429270545</v>
      </c>
      <c r="AT536">
        <v>1087.4663927818774</v>
      </c>
      <c r="AU536">
        <v>1134.5291356717248</v>
      </c>
      <c r="AV536">
        <v>1081.5269519743615</v>
      </c>
      <c r="AW536">
        <v>1227.7399832753149</v>
      </c>
      <c r="AX536">
        <v>1261.4600813658435</v>
      </c>
      <c r="AY536">
        <v>1253.6688747778144</v>
      </c>
      <c r="AZ536">
        <v>1183.9862974692544</v>
      </c>
      <c r="BA536">
        <v>1120.0846185609532</v>
      </c>
      <c r="BB536">
        <v>1181.9664774304815</v>
      </c>
      <c r="BC536">
        <v>1145.7111190825558</v>
      </c>
      <c r="BD536">
        <v>1205.1777418968904</v>
      </c>
      <c r="BE536">
        <v>1137.0537025271385</v>
      </c>
      <c r="BF536">
        <v>1170.1954276175713</v>
      </c>
      <c r="BG536">
        <v>1219.1647442145108</v>
      </c>
      <c r="BH536">
        <v>1168.0348834127003</v>
      </c>
      <c r="BI536">
        <v>1316.0902373353813</v>
      </c>
      <c r="BJ536">
        <v>1351.6305385698765</v>
      </c>
      <c r="BK536">
        <v>1345.6473574746979</v>
      </c>
      <c r="BL536">
        <v>1277.7701004486589</v>
      </c>
      <c r="BM536">
        <v>1215.6772707546825</v>
      </c>
      <c r="BN536">
        <v>1279.3721436475194</v>
      </c>
      <c r="BO536">
        <v>1244.9275141112548</v>
      </c>
      <c r="BP536">
        <v>1306.1887473175125</v>
      </c>
      <c r="BQ536">
        <v>1239.8231617539759</v>
      </c>
      <c r="BR536">
        <v>1274.6639289899283</v>
      </c>
      <c r="BS536">
        <v>1325.2514488004551</v>
      </c>
      <c r="BT536">
        <v>1275.6462367580737</v>
      </c>
      <c r="BU536">
        <v>1425.1362070912282</v>
      </c>
      <c r="BV536">
        <v>1462.0465525779307</v>
      </c>
      <c r="BW536">
        <v>1457.4167185510485</v>
      </c>
      <c r="BX536">
        <v>1390.9389483370278</v>
      </c>
      <c r="BY536">
        <v>1330.353536302167</v>
      </c>
      <c r="BZ536">
        <v>1395.7027369950517</v>
      </c>
      <c r="CA536">
        <v>1363.0542900741157</v>
      </c>
      <c r="CB536">
        <v>1426.1934907884242</v>
      </c>
      <c r="CC536">
        <v>1361.6792730421985</v>
      </c>
      <c r="CD536">
        <v>1398.214404349216</v>
      </c>
      <c r="CE536">
        <v>1450.2232408452337</v>
      </c>
      <c r="CF536">
        <v>1401.7052412169253</v>
      </c>
      <c r="CG536">
        <v>1551.9567625463021</v>
      </c>
      <c r="CH536">
        <v>1589.3944338857232</v>
      </c>
      <c r="CI536">
        <v>1585.2139866205644</v>
      </c>
      <c r="CJ536">
        <v>1519.2466948032284</v>
      </c>
      <c r="CK536">
        <v>1459.4413661203102</v>
      </c>
      <c r="CL536">
        <v>1526.1566806697101</v>
      </c>
      <c r="CM536">
        <v>1495.2354177021807</v>
      </c>
      <c r="CN536">
        <v>1561.0571143808529</v>
      </c>
      <c r="CO536">
        <v>1499.7245304793933</v>
      </c>
      <c r="CP536">
        <v>1539.1783266180755</v>
      </c>
      <c r="CQ536">
        <v>1596.8616058300042</v>
      </c>
      <c r="CR536">
        <v>1545.7939452384353</v>
      </c>
      <c r="CS536">
        <v>1691.3344649967144</v>
      </c>
      <c r="CT536">
        <v>1753.679900577516</v>
      </c>
      <c r="CU536">
        <v>1680.2449048916747</v>
      </c>
      <c r="CV536">
        <v>-1</v>
      </c>
      <c r="CW536">
        <f>'conditional forecasts_6'!CW536</f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f>'conditional forecasts_6'!CW537</f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27266.115325822218</v>
      </c>
      <c r="E538">
        <v>29630.647938681366</v>
      </c>
      <c r="F538">
        <v>33132.729179191607</v>
      </c>
      <c r="G538">
        <v>34561.523623759946</v>
      </c>
      <c r="H538">
        <v>32736.824799951304</v>
      </c>
      <c r="I538">
        <v>33612.907815295359</v>
      </c>
      <c r="J538">
        <v>30396.721133287825</v>
      </c>
      <c r="K538">
        <v>30182.032897817597</v>
      </c>
      <c r="L538">
        <v>28890.754337788174</v>
      </c>
      <c r="M538">
        <v>25070.179184652483</v>
      </c>
      <c r="N538">
        <v>26837.794605447813</v>
      </c>
      <c r="O538">
        <v>23837.016551586868</v>
      </c>
      <c r="P538">
        <v>28799.834592193707</v>
      </c>
      <c r="Q538">
        <v>31532.681815668497</v>
      </c>
      <c r="R538">
        <v>35044.421847883685</v>
      </c>
      <c r="S538">
        <v>36092.455499271215</v>
      </c>
      <c r="T538">
        <v>33905.38372860221</v>
      </c>
      <c r="U538">
        <v>34355.276204472422</v>
      </c>
      <c r="V538">
        <v>30758.033273854984</v>
      </c>
      <c r="W538">
        <v>30303.600884621537</v>
      </c>
      <c r="X538">
        <v>29001.939646943945</v>
      </c>
      <c r="Y538">
        <v>25427.279597042678</v>
      </c>
      <c r="Z538">
        <v>27583.198176606362</v>
      </c>
      <c r="AA538">
        <v>24991.027456770564</v>
      </c>
      <c r="AB538">
        <v>30277.994919988683</v>
      </c>
      <c r="AC538">
        <v>33185.853906636214</v>
      </c>
      <c r="AD538">
        <v>36725.698726736213</v>
      </c>
      <c r="AE538">
        <v>37705.50450177025</v>
      </c>
      <c r="AF538">
        <v>35418.95524239455</v>
      </c>
      <c r="AG538">
        <v>35792.775851343606</v>
      </c>
      <c r="AH538">
        <v>32172.848130457016</v>
      </c>
      <c r="AI538">
        <v>31753.509526334899</v>
      </c>
      <c r="AJ538">
        <v>30532.376113841856</v>
      </c>
      <c r="AK538">
        <v>27065.218749922278</v>
      </c>
      <c r="AL538">
        <v>29338.501941502196</v>
      </c>
      <c r="AM538">
        <v>26861.145933562861</v>
      </c>
      <c r="AN538">
        <v>32252.640586342226</v>
      </c>
      <c r="AO538">
        <v>35250.319789837878</v>
      </c>
      <c r="AP538">
        <v>38863.312610660418</v>
      </c>
      <c r="AQ538">
        <v>39900.056330257961</v>
      </c>
      <c r="AR538">
        <v>37657.311291151265</v>
      </c>
      <c r="AS538">
        <v>38067.174628361674</v>
      </c>
      <c r="AT538">
        <v>34482.036219502566</v>
      </c>
      <c r="AU538">
        <v>34102.157188522477</v>
      </c>
      <c r="AV538">
        <v>32928.909193249659</v>
      </c>
      <c r="AW538">
        <v>29518.846375808655</v>
      </c>
      <c r="AX538">
        <v>31856.475550684161</v>
      </c>
      <c r="AY538">
        <v>29447.085955012215</v>
      </c>
      <c r="AZ538">
        <v>34906.259596749209</v>
      </c>
      <c r="BA538">
        <v>37968.323163776156</v>
      </c>
      <c r="BB538">
        <v>41640.905817849445</v>
      </c>
      <c r="BC538">
        <v>42732.427071991973</v>
      </c>
      <c r="BD538">
        <v>40540.635601976559</v>
      </c>
      <c r="BE538">
        <v>40998.98696620125</v>
      </c>
      <c r="BF538">
        <v>37461.065894905245</v>
      </c>
      <c r="BG538">
        <v>37127.881045688569</v>
      </c>
      <c r="BH538">
        <v>36001.087222051065</v>
      </c>
      <c r="BI538">
        <v>32637.228795971172</v>
      </c>
      <c r="BJ538">
        <v>35020.752706309038</v>
      </c>
      <c r="BK538">
        <v>32657.044464132621</v>
      </c>
      <c r="BL538">
        <v>38162.036827191128</v>
      </c>
      <c r="BM538">
        <v>41270.623901604908</v>
      </c>
      <c r="BN538">
        <v>44991.05466636768</v>
      </c>
      <c r="BO538">
        <v>46132.169656489088</v>
      </c>
      <c r="BP538">
        <v>43991.664172649827</v>
      </c>
      <c r="BQ538">
        <v>44502.244923015751</v>
      </c>
      <c r="BR538">
        <v>41015.972224532226</v>
      </c>
      <c r="BS538">
        <v>40731.695381281563</v>
      </c>
      <c r="BT538">
        <v>39648.683645607976</v>
      </c>
      <c r="BU538">
        <v>36321.529797864423</v>
      </c>
      <c r="BV538">
        <v>38733.960970608037</v>
      </c>
      <c r="BW538">
        <v>36392.585546048125</v>
      </c>
      <c r="BX538">
        <v>41916.825977647764</v>
      </c>
      <c r="BY538">
        <v>45047.009850168455</v>
      </c>
      <c r="BZ538">
        <v>48797.663911458229</v>
      </c>
      <c r="CA538">
        <v>49982.983120541292</v>
      </c>
      <c r="CB538">
        <v>47903.066511666722</v>
      </c>
      <c r="CC538">
        <v>48488.469984335745</v>
      </c>
      <c r="CD538">
        <v>45084.038050517913</v>
      </c>
      <c r="CE538">
        <v>44877.428221925678</v>
      </c>
      <c r="CF538">
        <v>43855.192503980972</v>
      </c>
      <c r="CG538">
        <v>40561.080075623337</v>
      </c>
      <c r="CH538">
        <v>42972.747729056486</v>
      </c>
      <c r="CI538">
        <v>40598.231557782492</v>
      </c>
      <c r="CJ538">
        <v>46067.174619484402</v>
      </c>
      <c r="CK538">
        <v>49135.188569639628</v>
      </c>
      <c r="CL538">
        <v>52840.916703827512</v>
      </c>
      <c r="CM538">
        <v>54031.665555003114</v>
      </c>
      <c r="CN538">
        <v>52008.971817197016</v>
      </c>
      <c r="CO538">
        <v>52735.66511772509</v>
      </c>
      <c r="CP538">
        <v>49567.809279041336</v>
      </c>
      <c r="CQ538">
        <v>49577.104542301946</v>
      </c>
      <c r="CR538">
        <v>48934.434570363563</v>
      </c>
      <c r="CS538">
        <v>45648.768538405071</v>
      </c>
      <c r="CT538">
        <v>47681.555244047951</v>
      </c>
      <c r="CU538">
        <v>46545.208988267492</v>
      </c>
      <c r="CV538">
        <v>1</v>
      </c>
      <c r="CW538">
        <f>'conditional forecasts_6'!CW538</f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f>'conditional forecasts_6'!CW539</f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26172.001841698446</v>
      </c>
      <c r="E540">
        <v>26804.772712945611</v>
      </c>
      <c r="F540">
        <v>28726.116381830328</v>
      </c>
      <c r="G540">
        <v>28359.016728221755</v>
      </c>
      <c r="H540">
        <v>29883.052562679972</v>
      </c>
      <c r="I540">
        <v>28213.235140887355</v>
      </c>
      <c r="J540">
        <v>29103.695416924082</v>
      </c>
      <c r="K540">
        <v>29642.818421360411</v>
      </c>
      <c r="L540">
        <v>28265.376914672812</v>
      </c>
      <c r="M540">
        <v>31079.829981310097</v>
      </c>
      <c r="N540">
        <v>30857.467738576303</v>
      </c>
      <c r="O540">
        <v>30478.239468408461</v>
      </c>
      <c r="P540">
        <v>28961.038993247741</v>
      </c>
      <c r="Q540">
        <v>28201.655068398301</v>
      </c>
      <c r="R540">
        <v>29985.384180890855</v>
      </c>
      <c r="S540">
        <v>29203.167916389353</v>
      </c>
      <c r="T540">
        <v>30512.861364803553</v>
      </c>
      <c r="U540">
        <v>28736.694870699277</v>
      </c>
      <c r="V540">
        <v>29485.485493196851</v>
      </c>
      <c r="W540">
        <v>29966.48874822065</v>
      </c>
      <c r="X540">
        <v>28596.533629299895</v>
      </c>
      <c r="Y540">
        <v>31479.108926842557</v>
      </c>
      <c r="Z540">
        <v>31381.72179491556</v>
      </c>
      <c r="AA540">
        <v>31148.170919337004</v>
      </c>
      <c r="AB540">
        <v>29764.677311133513</v>
      </c>
      <c r="AC540">
        <v>29108.642670452075</v>
      </c>
      <c r="AD540">
        <v>30961.622315702265</v>
      </c>
      <c r="AE540">
        <v>30223.594713459519</v>
      </c>
      <c r="AF540">
        <v>31568.008895193721</v>
      </c>
      <c r="AG540">
        <v>29831.108907430324</v>
      </c>
      <c r="AH540">
        <v>30631.664172602006</v>
      </c>
      <c r="AI540">
        <v>31178.473702103969</v>
      </c>
      <c r="AJ540">
        <v>29885.246420846357</v>
      </c>
      <c r="AK540">
        <v>32850.496511614023</v>
      </c>
      <c r="AL540">
        <v>32837.330858487563</v>
      </c>
      <c r="AM540">
        <v>32686.631876336436</v>
      </c>
      <c r="AN540">
        <v>31383.028807152619</v>
      </c>
      <c r="AO540">
        <v>30803.166288849447</v>
      </c>
      <c r="AP540">
        <v>32728.276250120362</v>
      </c>
      <c r="AQ540">
        <v>32058.34662705315</v>
      </c>
      <c r="AR540">
        <v>33467.282931631547</v>
      </c>
      <c r="AS540">
        <v>31792.297457341861</v>
      </c>
      <c r="AT540">
        <v>32653.495346322848</v>
      </c>
      <c r="AU540">
        <v>33261.041326809041</v>
      </c>
      <c r="AV540">
        <v>32029.647908413666</v>
      </c>
      <c r="AW540">
        <v>35058.203244743985</v>
      </c>
      <c r="AX540">
        <v>35109.528561976578</v>
      </c>
      <c r="AY540">
        <v>35023.756401622595</v>
      </c>
      <c r="AZ540">
        <v>33784.614571837592</v>
      </c>
      <c r="BA540">
        <v>33267.988595904229</v>
      </c>
      <c r="BB540">
        <v>35254.668146764903</v>
      </c>
      <c r="BC540">
        <v>34644.540507883816</v>
      </c>
      <c r="BD540">
        <v>36111.662328634942</v>
      </c>
      <c r="BE540">
        <v>34493.513254451136</v>
      </c>
      <c r="BF540">
        <v>35410.465986490031</v>
      </c>
      <c r="BG540">
        <v>36072.893343043776</v>
      </c>
      <c r="BH540">
        <v>34895.654927253912</v>
      </c>
      <c r="BI540">
        <v>37977.758277263209</v>
      </c>
      <c r="BJ540">
        <v>38082.152874835294</v>
      </c>
      <c r="BK540">
        <v>38049.123448468752</v>
      </c>
      <c r="BL540">
        <v>36862.557193710985</v>
      </c>
      <c r="BM540">
        <v>36398.462243636124</v>
      </c>
      <c r="BN540">
        <v>38437.657608236637</v>
      </c>
      <c r="BO540">
        <v>37879.916342895158</v>
      </c>
      <c r="BP540">
        <v>39399.010900979411</v>
      </c>
      <c r="BQ540">
        <v>37831.97805532263</v>
      </c>
      <c r="BR540">
        <v>38798.646918405764</v>
      </c>
      <c r="BS540">
        <v>39508.852763280403</v>
      </c>
      <c r="BT540">
        <v>38377.071524984975</v>
      </c>
      <c r="BU540">
        <v>41502.246670462831</v>
      </c>
      <c r="BV540">
        <v>41647.725024816478</v>
      </c>
      <c r="BW540">
        <v>41654.708548660943</v>
      </c>
      <c r="BX540">
        <v>40508.440159769423</v>
      </c>
      <c r="BY540">
        <v>40086.460615919525</v>
      </c>
      <c r="BZ540">
        <v>42170.872413797799</v>
      </c>
      <c r="CA540">
        <v>41661.975008206326</v>
      </c>
      <c r="CB540">
        <v>43232.898242700132</v>
      </c>
      <c r="CC540">
        <v>41718.722277679568</v>
      </c>
      <c r="CD540">
        <v>42736.289562065096</v>
      </c>
      <c r="CE540">
        <v>43492.058029403772</v>
      </c>
      <c r="CF540">
        <v>42397.788104666753</v>
      </c>
      <c r="CG540">
        <v>45551.148666617592</v>
      </c>
      <c r="CH540">
        <v>45716.585035516604</v>
      </c>
      <c r="CI540">
        <v>45738.738277244556</v>
      </c>
      <c r="CJ540">
        <v>44607.169496226634</v>
      </c>
      <c r="CK540">
        <v>44205.455698466074</v>
      </c>
      <c r="CL540">
        <v>46323.424762707698</v>
      </c>
      <c r="CM540">
        <v>45857.678011353506</v>
      </c>
      <c r="CN540">
        <v>47496.019082024104</v>
      </c>
      <c r="CO540">
        <v>46060.404284332471</v>
      </c>
      <c r="CP540">
        <v>47150.545516599435</v>
      </c>
      <c r="CQ540">
        <v>48045.833817816019</v>
      </c>
      <c r="CR540">
        <v>46940.475632823611</v>
      </c>
      <c r="CS540">
        <v>50055.057148234395</v>
      </c>
      <c r="CT540">
        <v>50712.163797738751</v>
      </c>
      <c r="CU540">
        <v>49292.457165363689</v>
      </c>
      <c r="CV540">
        <v>-1</v>
      </c>
      <c r="CW540">
        <f>'conditional forecasts_6'!CW540</f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f>'conditional forecasts_6'!CW541</f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3730.44971298971</v>
      </c>
      <c r="E542">
        <v>3831.890848531656</v>
      </c>
      <c r="F542">
        <v>4588.8067225392952</v>
      </c>
      <c r="G542">
        <v>4549.1633243617316</v>
      </c>
      <c r="H542">
        <v>4406.6937174571303</v>
      </c>
      <c r="I542">
        <v>4462.9842921533491</v>
      </c>
      <c r="J542">
        <v>4020.330490660951</v>
      </c>
      <c r="K542">
        <v>4047.0566961131881</v>
      </c>
      <c r="L542">
        <v>3660.2280769221798</v>
      </c>
      <c r="M542">
        <v>3288.806167054146</v>
      </c>
      <c r="N542">
        <v>3425.9261180354461</v>
      </c>
      <c r="O542">
        <v>2890.7093807062465</v>
      </c>
      <c r="P542">
        <v>3756.9298232848641</v>
      </c>
      <c r="Q542">
        <v>3997.5448626234293</v>
      </c>
      <c r="R542">
        <v>4658.0549073921638</v>
      </c>
      <c r="S542">
        <v>4599.9283542058947</v>
      </c>
      <c r="T542">
        <v>4413.466634546603</v>
      </c>
      <c r="U542">
        <v>4431.0372363211081</v>
      </c>
      <c r="V542">
        <v>3951.7126672720851</v>
      </c>
      <c r="W542">
        <v>3943.1550172205916</v>
      </c>
      <c r="X542">
        <v>3540.4663113798588</v>
      </c>
      <c r="Y542">
        <v>3176.5227056783024</v>
      </c>
      <c r="Z542">
        <v>3340.9600913047343</v>
      </c>
      <c r="AA542">
        <v>2846.6150572609267</v>
      </c>
      <c r="AB542">
        <v>3755.6283154285888</v>
      </c>
      <c r="AC542">
        <v>4030.5273261068205</v>
      </c>
      <c r="AD542">
        <v>4711.727176464783</v>
      </c>
      <c r="AE542">
        <v>4661.030635839008</v>
      </c>
      <c r="AF542">
        <v>4472.9829576698776</v>
      </c>
      <c r="AG542">
        <v>4485.8273194382491</v>
      </c>
      <c r="AH542">
        <v>4003.7071331371635</v>
      </c>
      <c r="AI542">
        <v>3997.2022789182292</v>
      </c>
      <c r="AJ542">
        <v>3602.0764401063743</v>
      </c>
      <c r="AK542">
        <v>3250.2393740563894</v>
      </c>
      <c r="AL542">
        <v>3429.6150827871102</v>
      </c>
      <c r="AM542">
        <v>2951.3272533524973</v>
      </c>
      <c r="AN542">
        <v>3876.1725129354968</v>
      </c>
      <c r="AO542">
        <v>4165.7763781583999</v>
      </c>
      <c r="AP542">
        <v>4860.0432270090887</v>
      </c>
      <c r="AQ542">
        <v>4820.5937869082663</v>
      </c>
      <c r="AR542">
        <v>4642.0864353562811</v>
      </c>
      <c r="AS542">
        <v>4663.1451261396924</v>
      </c>
      <c r="AT542">
        <v>4188.4914461970793</v>
      </c>
      <c r="AU542">
        <v>4189.3518943900726</v>
      </c>
      <c r="AV542">
        <v>3802.0474367030142</v>
      </c>
      <c r="AW542">
        <v>3458.8229913548575</v>
      </c>
      <c r="AX542">
        <v>3647.6559206256334</v>
      </c>
      <c r="AY542">
        <v>3179.472459057929</v>
      </c>
      <c r="AZ542">
        <v>4114.7221548331427</v>
      </c>
      <c r="BA542">
        <v>4414.6603971612349</v>
      </c>
      <c r="BB542">
        <v>5118.9038369439259</v>
      </c>
      <c r="BC542">
        <v>5088.9225825696731</v>
      </c>
      <c r="BD542">
        <v>4919.360561001793</v>
      </c>
      <c r="BE542">
        <v>4948.9226701649595</v>
      </c>
      <c r="BF542">
        <v>4482.4514861868847</v>
      </c>
      <c r="BG542">
        <v>4491.2875246626772</v>
      </c>
      <c r="BH542">
        <v>4111.8331670289044</v>
      </c>
      <c r="BI542">
        <v>3776.3794508329547</v>
      </c>
      <c r="BJ542">
        <v>3972.9278139606845</v>
      </c>
      <c r="BK542">
        <v>3512.4251606363327</v>
      </c>
      <c r="BL542">
        <v>4455.352624195968</v>
      </c>
      <c r="BM542">
        <v>4763.0118821561155</v>
      </c>
      <c r="BN542">
        <v>5475.0718758582843</v>
      </c>
      <c r="BO542">
        <v>5453.0417752870271</v>
      </c>
      <c r="BP542">
        <v>5291.5666683616801</v>
      </c>
      <c r="BQ542">
        <v>5329.2919596257725</v>
      </c>
      <c r="BR542">
        <v>4870.9278970512678</v>
      </c>
      <c r="BS542">
        <v>4887.6168189584778</v>
      </c>
      <c r="BT542">
        <v>4515.5292712779928</v>
      </c>
      <c r="BU542">
        <v>4186.7485380089747</v>
      </c>
      <c r="BV542">
        <v>4389.1670134910519</v>
      </c>
      <c r="BW542">
        <v>3933.7936513640061</v>
      </c>
      <c r="BX542">
        <v>4881.3856018190309</v>
      </c>
      <c r="BY542">
        <v>5193.7222713851361</v>
      </c>
      <c r="BZ542">
        <v>5911.0682727451986</v>
      </c>
      <c r="CA542">
        <v>5895.4952052693261</v>
      </c>
      <c r="CB542">
        <v>5741.988503526467</v>
      </c>
      <c r="CC542">
        <v>5789.1441262180078</v>
      </c>
      <c r="CD542">
        <v>5341.146431832115</v>
      </c>
      <c r="CE542">
        <v>5368.1841764515648</v>
      </c>
      <c r="CF542">
        <v>5005.2226123608634</v>
      </c>
      <c r="CG542">
        <v>4683.1839420590568</v>
      </c>
      <c r="CH542">
        <v>4889.1102439440292</v>
      </c>
      <c r="CI542">
        <v>4433.8339001314807</v>
      </c>
      <c r="CJ542">
        <v>5378.8023804066761</v>
      </c>
      <c r="CK542">
        <v>5687.0550872877902</v>
      </c>
      <c r="CL542">
        <v>6401.1410063096837</v>
      </c>
      <c r="CM542">
        <v>6386.3790983132376</v>
      </c>
      <c r="CN542">
        <v>6238.3400005637959</v>
      </c>
      <c r="CO542">
        <v>6300.373965895019</v>
      </c>
      <c r="CP542">
        <v>5874.6223884628562</v>
      </c>
      <c r="CQ542">
        <v>5924.415840054352</v>
      </c>
      <c r="CR542">
        <v>5604.2917329070478</v>
      </c>
      <c r="CS542">
        <v>5277.5610114333767</v>
      </c>
      <c r="CT542">
        <v>5462.1352114263154</v>
      </c>
      <c r="CU542">
        <v>5135.9258602264581</v>
      </c>
      <c r="CV542">
        <v>1</v>
      </c>
      <c r="CW542">
        <f>'conditional forecasts_6'!CW542</f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f>'conditional forecasts_6'!CW543</f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4076.48737818159</v>
      </c>
      <c r="E544">
        <v>3530.1826819912335</v>
      </c>
      <c r="F544">
        <v>3503.2211944128162</v>
      </c>
      <c r="G544">
        <v>3436.9474193479505</v>
      </c>
      <c r="H544">
        <v>3735.5015183888604</v>
      </c>
      <c r="I544">
        <v>3522.4021361900127</v>
      </c>
      <c r="J544">
        <v>3754.252451119019</v>
      </c>
      <c r="K544">
        <v>3866.7454563817596</v>
      </c>
      <c r="L544">
        <v>3680.2893611705636</v>
      </c>
      <c r="M544">
        <v>4159.0654409419949</v>
      </c>
      <c r="N544">
        <v>4069.4626372811153</v>
      </c>
      <c r="O544">
        <v>4027.8652890774479</v>
      </c>
      <c r="P544">
        <v>3588.7220981515125</v>
      </c>
      <c r="Q544">
        <v>3337.8412498174516</v>
      </c>
      <c r="R544">
        <v>3490.9275205450731</v>
      </c>
      <c r="S544">
        <v>3425.8306903965326</v>
      </c>
      <c r="T544">
        <v>3733.6987556766121</v>
      </c>
      <c r="U544">
        <v>3531.8558642462153</v>
      </c>
      <c r="V544">
        <v>3761.6817584197029</v>
      </c>
      <c r="W544">
        <v>3873.1825122176497</v>
      </c>
      <c r="X544">
        <v>3679.386451684883</v>
      </c>
      <c r="Y544">
        <v>4145.3115942527875</v>
      </c>
      <c r="Z544">
        <v>4044.2896279659417</v>
      </c>
      <c r="AA544">
        <v>3998.2714388672775</v>
      </c>
      <c r="AB544">
        <v>3564.6875954695897</v>
      </c>
      <c r="AC544">
        <v>3328.9547675350341</v>
      </c>
      <c r="AD544">
        <v>3503.3651904071476</v>
      </c>
      <c r="AE544">
        <v>3460.8979785193196</v>
      </c>
      <c r="AF544">
        <v>3788.5881471665871</v>
      </c>
      <c r="AG544">
        <v>3601.6909230348883</v>
      </c>
      <c r="AH544">
        <v>3841.6951468379343</v>
      </c>
      <c r="AI544">
        <v>3960.213548745769</v>
      </c>
      <c r="AJ544">
        <v>3772.3011403436972</v>
      </c>
      <c r="AK544">
        <v>4244.5810569483374</v>
      </c>
      <c r="AL544">
        <v>4151.2379871330213</v>
      </c>
      <c r="AM544">
        <v>4114.378388017094</v>
      </c>
      <c r="AN544">
        <v>3691.1566246957218</v>
      </c>
      <c r="AO544">
        <v>3466.5713751805451</v>
      </c>
      <c r="AP544">
        <v>3652.5274869348254</v>
      </c>
      <c r="AQ544">
        <v>3621.6888693728488</v>
      </c>
      <c r="AR544">
        <v>3960.8259651690023</v>
      </c>
      <c r="AS544">
        <v>3784.9628142604761</v>
      </c>
      <c r="AT544">
        <v>4035.4099030959878</v>
      </c>
      <c r="AU544">
        <v>4163.6991356736844</v>
      </c>
      <c r="AV544">
        <v>3984.9349824122037</v>
      </c>
      <c r="AW544">
        <v>4465.911680717365</v>
      </c>
      <c r="AX544">
        <v>4381.0536708395475</v>
      </c>
      <c r="AY544">
        <v>4352.6995626788521</v>
      </c>
      <c r="AZ544">
        <v>3938.1602439753146</v>
      </c>
      <c r="BA544">
        <v>3722.4807740476881</v>
      </c>
      <c r="BB544">
        <v>3917.509294843378</v>
      </c>
      <c r="BC544">
        <v>3895.7887651052642</v>
      </c>
      <c r="BD544">
        <v>4243.9551707261589</v>
      </c>
      <c r="BE544">
        <v>4076.9274446639156</v>
      </c>
      <c r="BF544">
        <v>4335.9632557866635</v>
      </c>
      <c r="BG544">
        <v>4472.5951010145282</v>
      </c>
      <c r="BH544">
        <v>4301.9666079007084</v>
      </c>
      <c r="BI544">
        <v>4790.9279771859838</v>
      </c>
      <c r="BJ544">
        <v>4713.9559120114363</v>
      </c>
      <c r="BK544">
        <v>4693.423393766454</v>
      </c>
      <c r="BL544">
        <v>4286.6516688689962</v>
      </c>
      <c r="BM544">
        <v>4078.6735108092971</v>
      </c>
      <c r="BN544">
        <v>4281.3092519779184</v>
      </c>
      <c r="BO544">
        <v>4267.0692077063977</v>
      </c>
      <c r="BP544">
        <v>4622.5637252913475</v>
      </c>
      <c r="BQ544">
        <v>4462.7034953959956</v>
      </c>
      <c r="BR544">
        <v>4728.7617716373652</v>
      </c>
      <c r="BS544">
        <v>4872.3107965908384</v>
      </c>
      <c r="BT544">
        <v>4708.5511575322034</v>
      </c>
      <c r="BU544">
        <v>5204.3931750543225</v>
      </c>
      <c r="BV544">
        <v>5134.3576953200591</v>
      </c>
      <c r="BW544">
        <v>5120.8257784710368</v>
      </c>
      <c r="BX544">
        <v>4721.076634371635</v>
      </c>
      <c r="BY544">
        <v>4520.0484891099186</v>
      </c>
      <c r="BZ544">
        <v>4729.4279625517556</v>
      </c>
      <c r="CA544">
        <v>4721.5823823953724</v>
      </c>
      <c r="CB544">
        <v>5083.0155161630028</v>
      </c>
      <c r="CC544">
        <v>4928.6153153883342</v>
      </c>
      <c r="CD544">
        <v>5199.7514353463939</v>
      </c>
      <c r="CE544">
        <v>5348.2051849548407</v>
      </c>
      <c r="CF544">
        <v>5189.4731171341255</v>
      </c>
      <c r="CG544">
        <v>5690.7515008992796</v>
      </c>
      <c r="CH544">
        <v>5626.8056735223709</v>
      </c>
      <c r="CI544">
        <v>5620.1095723233575</v>
      </c>
      <c r="CJ544">
        <v>5227.6625324782653</v>
      </c>
      <c r="CK544">
        <v>5034.2086331162882</v>
      </c>
      <c r="CL544">
        <v>5251.241042296585</v>
      </c>
      <c r="CM544">
        <v>5249.0432373894891</v>
      </c>
      <c r="CN544">
        <v>5616.0867379181445</v>
      </c>
      <c r="CO544">
        <v>5465.1613982733033</v>
      </c>
      <c r="CP544">
        <v>5735.2258096008554</v>
      </c>
      <c r="CQ544">
        <v>5893.6424126522343</v>
      </c>
      <c r="CR544">
        <v>5717.7800683654968</v>
      </c>
      <c r="CS544">
        <v>6218.0009664516474</v>
      </c>
      <c r="CT544">
        <v>6250.3623586808626</v>
      </c>
      <c r="CU544">
        <v>6005.3936324793558</v>
      </c>
      <c r="CV544">
        <v>-1</v>
      </c>
      <c r="CW544">
        <f>'conditional forecasts_6'!CW544</f>
        <v>5204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f>'conditional forecasts_6'!CW545</f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11268.964780488728</v>
      </c>
      <c r="E546">
        <v>12222.471181633051</v>
      </c>
      <c r="F546">
        <v>13028.721016698993</v>
      </c>
      <c r="G546">
        <v>13005.259113930424</v>
      </c>
      <c r="H546">
        <v>12379.52527867772</v>
      </c>
      <c r="I546">
        <v>12502.811528506058</v>
      </c>
      <c r="J546">
        <v>11204.909371627953</v>
      </c>
      <c r="K546">
        <v>10372.807014890343</v>
      </c>
      <c r="L546">
        <v>10256.756893785825</v>
      </c>
      <c r="M546">
        <v>8800.6706875149594</v>
      </c>
      <c r="N546">
        <v>9453.1950131826197</v>
      </c>
      <c r="O546">
        <v>9486.4825663963074</v>
      </c>
      <c r="P546">
        <v>12418.509198149917</v>
      </c>
      <c r="Q546">
        <v>13428.422134948445</v>
      </c>
      <c r="R546">
        <v>14109.597247078927</v>
      </c>
      <c r="S546">
        <v>13819.215483021584</v>
      </c>
      <c r="T546">
        <v>12975.927842425919</v>
      </c>
      <c r="U546">
        <v>12847.97563674995</v>
      </c>
      <c r="V546">
        <v>11349.193203433564</v>
      </c>
      <c r="W546">
        <v>10397.748202546683</v>
      </c>
      <c r="X546">
        <v>10273.802487713614</v>
      </c>
      <c r="Y546">
        <v>8931.8672077040683</v>
      </c>
      <c r="Z546">
        <v>9761.9669173628536</v>
      </c>
      <c r="AA546">
        <v>9971.5571407372572</v>
      </c>
      <c r="AB546">
        <v>13031.24052901548</v>
      </c>
      <c r="AC546">
        <v>14093.525308382388</v>
      </c>
      <c r="AD546">
        <v>14756.178198073008</v>
      </c>
      <c r="AE546">
        <v>14404.386537500239</v>
      </c>
      <c r="AF546">
        <v>13490.65053627109</v>
      </c>
      <c r="AG546">
        <v>13309.827584838298</v>
      </c>
      <c r="AH546">
        <v>11789.030922051195</v>
      </c>
      <c r="AI546">
        <v>10846.640600512754</v>
      </c>
      <c r="AJ546">
        <v>10754.851985032279</v>
      </c>
      <c r="AK546">
        <v>9457.6694432978384</v>
      </c>
      <c r="AL546">
        <v>10335.848391022337</v>
      </c>
      <c r="AM546">
        <v>10590.433204175686</v>
      </c>
      <c r="AN546">
        <v>13688.417354518449</v>
      </c>
      <c r="AO546">
        <v>14780.691635536885</v>
      </c>
      <c r="AP546">
        <v>15464.772714616996</v>
      </c>
      <c r="AQ546">
        <v>15126.776806688211</v>
      </c>
      <c r="AR546">
        <v>14221.26160045146</v>
      </c>
      <c r="AS546">
        <v>14046.016721771979</v>
      </c>
      <c r="AT546">
        <v>12531.365443547993</v>
      </c>
      <c r="AU546">
        <v>11598.373802778424</v>
      </c>
      <c r="AV546">
        <v>11520.715213141968</v>
      </c>
      <c r="AW546">
        <v>10242.383908859005</v>
      </c>
      <c r="AX546">
        <v>11142.850916502208</v>
      </c>
      <c r="AY546">
        <v>11421.187277075838</v>
      </c>
      <c r="AZ546">
        <v>14542.424712031921</v>
      </c>
      <c r="BA546">
        <v>15656.057589954873</v>
      </c>
      <c r="BB546">
        <v>16359.021120046198</v>
      </c>
      <c r="BC546">
        <v>16037.598839524999</v>
      </c>
      <c r="BD546">
        <v>15146.98614087076</v>
      </c>
      <c r="BE546">
        <v>14985.740930433134</v>
      </c>
      <c r="BF546">
        <v>13484.814166531927</v>
      </c>
      <c r="BG546">
        <v>12565.625362906101</v>
      </c>
      <c r="BH546">
        <v>12501.933730591591</v>
      </c>
      <c r="BI546">
        <v>11237.654318748571</v>
      </c>
      <c r="BJ546">
        <v>12152.150857722772</v>
      </c>
      <c r="BK546">
        <v>12444.474144392083</v>
      </c>
      <c r="BL546">
        <v>15579.779775352519</v>
      </c>
      <c r="BM546">
        <v>16707.815294481596</v>
      </c>
      <c r="BN546">
        <v>17425.817565177698</v>
      </c>
      <c r="BO546">
        <v>17120.294533722197</v>
      </c>
      <c r="BP546">
        <v>16246.450353608605</v>
      </c>
      <c r="BQ546">
        <v>16102.524329514377</v>
      </c>
      <c r="BR546">
        <v>14618.778039056861</v>
      </c>
      <c r="BS546">
        <v>13715.632980431021</v>
      </c>
      <c r="BT546">
        <v>13665.731066460376</v>
      </c>
      <c r="BU546">
        <v>12412.05930511724</v>
      </c>
      <c r="BV546">
        <v>13333.617748032018</v>
      </c>
      <c r="BW546">
        <v>13629.996321273307</v>
      </c>
      <c r="BX546">
        <v>16767.954062336135</v>
      </c>
      <c r="BY546">
        <v>17899.767215380409</v>
      </c>
      <c r="BZ546">
        <v>18625.622455722783</v>
      </c>
      <c r="CA546">
        <v>18334.57488037194</v>
      </c>
      <c r="CB546">
        <v>17483.009369053943</v>
      </c>
      <c r="CC546">
        <v>17368.203171183879</v>
      </c>
      <c r="CD546">
        <v>15917.04070322145</v>
      </c>
      <c r="CE546">
        <v>15044.661637664814</v>
      </c>
      <c r="CF546">
        <v>15017.665764985797</v>
      </c>
      <c r="CG546">
        <v>13773.898481854945</v>
      </c>
      <c r="CH546">
        <v>14689.486080377555</v>
      </c>
      <c r="CI546">
        <v>14964.714368223013</v>
      </c>
      <c r="CJ546">
        <v>18071.276628810003</v>
      </c>
      <c r="CK546">
        <v>19169.054275647919</v>
      </c>
      <c r="CL546">
        <v>19868.314639504111</v>
      </c>
      <c r="CM546">
        <v>19574.86732806846</v>
      </c>
      <c r="CN546">
        <v>18744.772997406275</v>
      </c>
      <c r="CO546">
        <v>18688.451454933282</v>
      </c>
      <c r="CP546">
        <v>17344.613813732849</v>
      </c>
      <c r="CQ546">
        <v>16568.936763633668</v>
      </c>
      <c r="CR546">
        <v>16703.106507963097</v>
      </c>
      <c r="CS546">
        <v>15523.156512137033</v>
      </c>
      <c r="CT546">
        <v>16106.379099822876</v>
      </c>
      <c r="CU546">
        <v>17106.070091194404</v>
      </c>
      <c r="CV546">
        <v>1</v>
      </c>
      <c r="CW546">
        <f>'conditional forecasts_6'!CW546</f>
        <v>5205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f>'conditional forecasts_6'!CW547</f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9250.4663496231733</v>
      </c>
      <c r="E548">
        <v>9721.4795129744525</v>
      </c>
      <c r="F548">
        <v>10611.139607016494</v>
      </c>
      <c r="G548">
        <v>10303.672485823132</v>
      </c>
      <c r="H548">
        <v>11222.259788072641</v>
      </c>
      <c r="I548">
        <v>9696.1305993741826</v>
      </c>
      <c r="J548">
        <v>10509.383115741799</v>
      </c>
      <c r="K548">
        <v>11062.654597861798</v>
      </c>
      <c r="L548">
        <v>10111.42869851119</v>
      </c>
      <c r="M548">
        <v>12444.648032028625</v>
      </c>
      <c r="N548">
        <v>12585.653368746522</v>
      </c>
      <c r="O548">
        <v>12938.890516864156</v>
      </c>
      <c r="P548">
        <v>10775.452341282542</v>
      </c>
      <c r="Q548">
        <v>10154.718084072876</v>
      </c>
      <c r="R548">
        <v>11200.143490602861</v>
      </c>
      <c r="S548">
        <v>10879.267906267465</v>
      </c>
      <c r="T548">
        <v>11658.317071078483</v>
      </c>
      <c r="U548">
        <v>10040.717411001664</v>
      </c>
      <c r="V548">
        <v>10760.935975255601</v>
      </c>
      <c r="W548">
        <v>11282.270390232135</v>
      </c>
      <c r="X548">
        <v>10344.409939134363</v>
      </c>
      <c r="Y548">
        <v>12709.419015163945</v>
      </c>
      <c r="Z548">
        <v>12894.637462386785</v>
      </c>
      <c r="AA548">
        <v>13286.535697193181</v>
      </c>
      <c r="AB548">
        <v>11143.881008142824</v>
      </c>
      <c r="AC548">
        <v>10528.430594856134</v>
      </c>
      <c r="AD548">
        <v>11572.990853318399</v>
      </c>
      <c r="AE548">
        <v>11253.320604151162</v>
      </c>
      <c r="AF548">
        <v>12040.46003368132</v>
      </c>
      <c r="AG548">
        <v>10438.684563708332</v>
      </c>
      <c r="AH548">
        <v>11180.32042332854</v>
      </c>
      <c r="AI548">
        <v>11725.76996635342</v>
      </c>
      <c r="AJ548">
        <v>10812.559488046851</v>
      </c>
      <c r="AK548">
        <v>13201.772076117948</v>
      </c>
      <c r="AL548">
        <v>13410.763120823907</v>
      </c>
      <c r="AM548">
        <v>13826.284500457597</v>
      </c>
      <c r="AN548">
        <v>11707.034604196937</v>
      </c>
      <c r="AO548">
        <v>11114.306608110139</v>
      </c>
      <c r="AP548">
        <v>12180.373886854526</v>
      </c>
      <c r="AQ548">
        <v>11880.753107725184</v>
      </c>
      <c r="AR548">
        <v>12686.713803162878</v>
      </c>
      <c r="AS548">
        <v>11103.143277067988</v>
      </c>
      <c r="AT548">
        <v>11863.083942947071</v>
      </c>
      <c r="AU548">
        <v>12427.465544641091</v>
      </c>
      <c r="AV548">
        <v>11533.982772670683</v>
      </c>
      <c r="AW548">
        <v>13943.53192910936</v>
      </c>
      <c r="AX548">
        <v>14173.06931945778</v>
      </c>
      <c r="AY548">
        <v>14608.925184673568</v>
      </c>
      <c r="AZ548">
        <v>12509.498870729658</v>
      </c>
      <c r="BA548">
        <v>11935.961980285043</v>
      </c>
      <c r="BB548">
        <v>13020.615202105575</v>
      </c>
      <c r="BC548">
        <v>12739.079241074331</v>
      </c>
      <c r="BD548">
        <v>13562.734004605074</v>
      </c>
      <c r="BE548">
        <v>11996.543956700538</v>
      </c>
      <c r="BF548">
        <v>12773.592193567241</v>
      </c>
      <c r="BG548">
        <v>13354.833193247152</v>
      </c>
      <c r="BH548">
        <v>12477.995607119323</v>
      </c>
      <c r="BI548">
        <v>14904.03329388472</v>
      </c>
      <c r="BJ548">
        <v>15149.980833981212</v>
      </c>
      <c r="BK548">
        <v>15602.249546522904</v>
      </c>
      <c r="BL548">
        <v>13519.296906734342</v>
      </c>
      <c r="BM548">
        <v>12962.304362086743</v>
      </c>
      <c r="BN548">
        <v>14063.516203025596</v>
      </c>
      <c r="BO548">
        <v>13798.424881383085</v>
      </c>
      <c r="BP548">
        <v>14638.220223763366</v>
      </c>
      <c r="BQ548">
        <v>13087.642356034394</v>
      </c>
      <c r="BR548">
        <v>13879.561197270206</v>
      </c>
      <c r="BS548">
        <v>14474.788902687837</v>
      </c>
      <c r="BT548">
        <v>13611.047224701331</v>
      </c>
      <c r="BU548">
        <v>16049.470854208237</v>
      </c>
      <c r="BV548">
        <v>16307.480544144217</v>
      </c>
      <c r="BW548">
        <v>16772.038453061723</v>
      </c>
      <c r="BX548">
        <v>14702.20974731404</v>
      </c>
      <c r="BY548">
        <v>14159.669368014716</v>
      </c>
      <c r="BZ548">
        <v>15276.842552042806</v>
      </c>
      <c r="CA548">
        <v>15028.921852874391</v>
      </c>
      <c r="CB548">
        <v>15886.272457278836</v>
      </c>
      <c r="CC548">
        <v>14352.401327435853</v>
      </c>
      <c r="CD548">
        <v>15158.839313278828</v>
      </c>
      <c r="CE548">
        <v>15765.290034529073</v>
      </c>
      <c r="CF548">
        <v>14909.07137093165</v>
      </c>
      <c r="CG548">
        <v>17351.730735400874</v>
      </c>
      <c r="CH548">
        <v>17612.235870463752</v>
      </c>
      <c r="CI548">
        <v>18079.838548787709</v>
      </c>
      <c r="CJ548">
        <v>16015.424492084938</v>
      </c>
      <c r="CK548">
        <v>15483.101236561684</v>
      </c>
      <c r="CL548">
        <v>16618.97614750405</v>
      </c>
      <c r="CM548">
        <v>16391.129034003105</v>
      </c>
      <c r="CN548">
        <v>17280.910768057882</v>
      </c>
      <c r="CO548">
        <v>15778.951855394709</v>
      </c>
      <c r="CP548">
        <v>16600.477621487644</v>
      </c>
      <c r="CQ548">
        <v>17274.650913751335</v>
      </c>
      <c r="CR548">
        <v>16359.199914709108</v>
      </c>
      <c r="CS548">
        <v>18738.127263675458</v>
      </c>
      <c r="CT548">
        <v>19501.365934881447</v>
      </c>
      <c r="CU548">
        <v>18621.364043263042</v>
      </c>
      <c r="CV548">
        <v>-1</v>
      </c>
      <c r="CW548">
        <f>'conditional forecasts_6'!CW548</f>
        <v>5205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f>'conditional forecasts_6'!CW549</f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21836.03732018247</v>
      </c>
      <c r="E550">
        <v>22998.398386476409</v>
      </c>
      <c r="F550">
        <v>25061.347755649665</v>
      </c>
      <c r="G550">
        <v>25060.099850169932</v>
      </c>
      <c r="H550">
        <v>24532.028861969338</v>
      </c>
      <c r="I550">
        <v>24534.840248973785</v>
      </c>
      <c r="J550">
        <v>22913.541949116621</v>
      </c>
      <c r="K550">
        <v>22603.016544833827</v>
      </c>
      <c r="L550">
        <v>21743.742595327785</v>
      </c>
      <c r="M550">
        <v>20246.77716156749</v>
      </c>
      <c r="N550">
        <v>20974.52180946654</v>
      </c>
      <c r="O550">
        <v>19720.990924074824</v>
      </c>
      <c r="P550">
        <v>22815.242085408165</v>
      </c>
      <c r="Q550">
        <v>23922.177863584242</v>
      </c>
      <c r="R550">
        <v>26085.772818200236</v>
      </c>
      <c r="S550">
        <v>26046.459897084038</v>
      </c>
      <c r="T550">
        <v>25305.551771581879</v>
      </c>
      <c r="U550">
        <v>25032.826995921387</v>
      </c>
      <c r="V550">
        <v>23164.896786259313</v>
      </c>
      <c r="W550">
        <v>22710.564785818322</v>
      </c>
      <c r="X550">
        <v>21866.875522559061</v>
      </c>
      <c r="Y550">
        <v>20554.50305167503</v>
      </c>
      <c r="Z550">
        <v>21563.312731839476</v>
      </c>
      <c r="AA550">
        <v>20594.552704212227</v>
      </c>
      <c r="AB550">
        <v>23902.48947473826</v>
      </c>
      <c r="AC550">
        <v>25112.978000211784</v>
      </c>
      <c r="AD550">
        <v>27277.176773695348</v>
      </c>
      <c r="AE550">
        <v>27176.169240059491</v>
      </c>
      <c r="AF550">
        <v>26360.071067060591</v>
      </c>
      <c r="AG550">
        <v>26036.328904126014</v>
      </c>
      <c r="AH550">
        <v>24159.373161020325</v>
      </c>
      <c r="AI550">
        <v>23737.318235415616</v>
      </c>
      <c r="AJ550">
        <v>22955.625218915167</v>
      </c>
      <c r="AK550">
        <v>21720.671293867519</v>
      </c>
      <c r="AL550">
        <v>22810.472916564962</v>
      </c>
      <c r="AM550">
        <v>21918.596022178423</v>
      </c>
      <c r="AN550">
        <v>25295.117138190115</v>
      </c>
      <c r="AO550">
        <v>26563.802140068656</v>
      </c>
      <c r="AP550">
        <v>28775.037012805471</v>
      </c>
      <c r="AQ550">
        <v>28710.488434635059</v>
      </c>
      <c r="AR550">
        <v>27922.491043545175</v>
      </c>
      <c r="AS550">
        <v>27622.222934493031</v>
      </c>
      <c r="AT550">
        <v>25768.570022725555</v>
      </c>
      <c r="AU550">
        <v>25373.609735699727</v>
      </c>
      <c r="AV550">
        <v>24625.165944275534</v>
      </c>
      <c r="AW550">
        <v>23429.858436730799</v>
      </c>
      <c r="AX550">
        <v>24564.064246496157</v>
      </c>
      <c r="AY550">
        <v>23718.648991438982</v>
      </c>
      <c r="AZ550">
        <v>27140.942529637654</v>
      </c>
      <c r="BA550">
        <v>28452.727354728766</v>
      </c>
      <c r="BB550">
        <v>30703.537202083971</v>
      </c>
      <c r="BC550">
        <v>30675.227948313805</v>
      </c>
      <c r="BD550">
        <v>29920.973608769804</v>
      </c>
      <c r="BE550">
        <v>29652.97040526534</v>
      </c>
      <c r="BF550">
        <v>27830.934361229272</v>
      </c>
      <c r="BG550">
        <v>27467.414282950198</v>
      </c>
      <c r="BH550">
        <v>26750.366999724618</v>
      </c>
      <c r="BI550">
        <v>25586.349965231639</v>
      </c>
      <c r="BJ550">
        <v>26751.660759407663</v>
      </c>
      <c r="BK550">
        <v>25937.208184562798</v>
      </c>
      <c r="BL550">
        <v>29390.546078364463</v>
      </c>
      <c r="BM550">
        <v>30733.82603303004</v>
      </c>
      <c r="BN550">
        <v>33016.978457803707</v>
      </c>
      <c r="BO550">
        <v>33022.113364841847</v>
      </c>
      <c r="BP550">
        <v>32302.335919171688</v>
      </c>
      <c r="BQ550">
        <v>32069.311553103646</v>
      </c>
      <c r="BR550">
        <v>30281.722290968009</v>
      </c>
      <c r="BS550">
        <v>29950.686936671562</v>
      </c>
      <c r="BT550">
        <v>29262.62001227025</v>
      </c>
      <c r="BU550">
        <v>28122.868490956713</v>
      </c>
      <c r="BV550">
        <v>29307.374776820536</v>
      </c>
      <c r="BW550">
        <v>28507.997586398466</v>
      </c>
      <c r="BX550">
        <v>31974.723121710391</v>
      </c>
      <c r="BY550">
        <v>33333.35485765367</v>
      </c>
      <c r="BZ550">
        <v>35637.921051218786</v>
      </c>
      <c r="CA550">
        <v>35673.88608406503</v>
      </c>
      <c r="CB550">
        <v>34995.646691263355</v>
      </c>
      <c r="CC550">
        <v>34813.102355286865</v>
      </c>
      <c r="CD550">
        <v>33079.869366562438</v>
      </c>
      <c r="CE550">
        <v>32799.522592702197</v>
      </c>
      <c r="CF550">
        <v>32150.162737285245</v>
      </c>
      <c r="CG550">
        <v>31030.290408125438</v>
      </c>
      <c r="CH550">
        <v>32212.36974030525</v>
      </c>
      <c r="CI550">
        <v>31389.890908689547</v>
      </c>
      <c r="CJ550">
        <v>34819.932259560359</v>
      </c>
      <c r="CK550">
        <v>36139.233029330586</v>
      </c>
      <c r="CL550">
        <v>38417.71942070064</v>
      </c>
      <c r="CM550">
        <v>38461.404159490834</v>
      </c>
      <c r="CN550">
        <v>37829.390654493429</v>
      </c>
      <c r="CO550">
        <v>37746.486517480102</v>
      </c>
      <c r="CP550">
        <v>36165.517822758244</v>
      </c>
      <c r="CQ550">
        <v>36047.804320009498</v>
      </c>
      <c r="CR550">
        <v>35602.612424207851</v>
      </c>
      <c r="CS550">
        <v>34500.543608365741</v>
      </c>
      <c r="CT550">
        <v>35473.867566974703</v>
      </c>
      <c r="CU550">
        <v>35187.534635388816</v>
      </c>
      <c r="CV550">
        <v>1</v>
      </c>
      <c r="CW550">
        <f>'conditional forecasts_6'!CW550</f>
        <v>5301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f>'conditional forecasts_6'!CW551</f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23550.582422663072</v>
      </c>
      <c r="E552">
        <v>23136.441133247288</v>
      </c>
      <c r="F552">
        <v>25364.788206564695</v>
      </c>
      <c r="G552">
        <v>23796.14865002863</v>
      </c>
      <c r="H552">
        <v>24688.155771282716</v>
      </c>
      <c r="I552">
        <v>22421.424041165661</v>
      </c>
      <c r="J552">
        <v>22327.594801835727</v>
      </c>
      <c r="K552">
        <v>22963.637970193544</v>
      </c>
      <c r="L552">
        <v>20875.046153738105</v>
      </c>
      <c r="M552">
        <v>23734.424036465021</v>
      </c>
      <c r="N552">
        <v>24348.431760384854</v>
      </c>
      <c r="O552">
        <v>23760.388155505367</v>
      </c>
      <c r="P552">
        <v>24087.30177065164</v>
      </c>
      <c r="Q552">
        <v>23187.876119116416</v>
      </c>
      <c r="R552">
        <v>25605.160423089714</v>
      </c>
      <c r="S552">
        <v>23861.794183310405</v>
      </c>
      <c r="T552">
        <v>24611.867104491488</v>
      </c>
      <c r="U552">
        <v>22270.936597010685</v>
      </c>
      <c r="V552">
        <v>22058.21719086451</v>
      </c>
      <c r="W552">
        <v>22634.727181977883</v>
      </c>
      <c r="X552">
        <v>20576.053520433808</v>
      </c>
      <c r="Y552">
        <v>23555.911048883281</v>
      </c>
      <c r="Z552">
        <v>24356.295519157502</v>
      </c>
      <c r="AA552">
        <v>23963.526203686342</v>
      </c>
      <c r="AB552">
        <v>24443.949579505177</v>
      </c>
      <c r="AC552">
        <v>23632.919158526816</v>
      </c>
      <c r="AD552">
        <v>26079.169138640216</v>
      </c>
      <c r="AE552">
        <v>24329.965097400665</v>
      </c>
      <c r="AF552">
        <v>25068.995408296309</v>
      </c>
      <c r="AG552">
        <v>22734.071244662093</v>
      </c>
      <c r="AH552">
        <v>22553.741221752553</v>
      </c>
      <c r="AI552">
        <v>23187.003986160529</v>
      </c>
      <c r="AJ552">
        <v>21201.031615878972</v>
      </c>
      <c r="AK552">
        <v>24260.024125953161</v>
      </c>
      <c r="AL552">
        <v>25138.93959487071</v>
      </c>
      <c r="AM552">
        <v>24820.377862772984</v>
      </c>
      <c r="AN552">
        <v>25369.307483391527</v>
      </c>
      <c r="AO552">
        <v>24620.774608776075</v>
      </c>
      <c r="AP552">
        <v>27123.573841714056</v>
      </c>
      <c r="AQ552">
        <v>25425.381735779301</v>
      </c>
      <c r="AR552">
        <v>26210.946024382723</v>
      </c>
      <c r="AS552">
        <v>23919.901377200244</v>
      </c>
      <c r="AT552">
        <v>23783.075401273796</v>
      </c>
      <c r="AU552">
        <v>24461.573368293379</v>
      </c>
      <c r="AV552">
        <v>22523.861839903177</v>
      </c>
      <c r="AW552">
        <v>25634.280348846572</v>
      </c>
      <c r="AX552">
        <v>26566.868357139363</v>
      </c>
      <c r="AY552">
        <v>26302.702933897912</v>
      </c>
      <c r="AZ552">
        <v>26905.205678994032</v>
      </c>
      <c r="BA552">
        <v>26208.315416790665</v>
      </c>
      <c r="BB552">
        <v>28760.363058807419</v>
      </c>
      <c r="BC552">
        <v>27109.142583441509</v>
      </c>
      <c r="BD552">
        <v>27939.869852893196</v>
      </c>
      <c r="BE552">
        <v>25692.735176815841</v>
      </c>
      <c r="BF552">
        <v>25599.020179975465</v>
      </c>
      <c r="BG552">
        <v>26320.111901813762</v>
      </c>
      <c r="BH552">
        <v>24424.617761155801</v>
      </c>
      <c r="BI552">
        <v>27576.958710654486</v>
      </c>
      <c r="BJ552">
        <v>28551.272339464682</v>
      </c>
      <c r="BK552">
        <v>28328.784714603164</v>
      </c>
      <c r="BL552">
        <v>28973.098956432634</v>
      </c>
      <c r="BM552">
        <v>28318.307667300833</v>
      </c>
      <c r="BN552">
        <v>30912.787328989696</v>
      </c>
      <c r="BO552">
        <v>29304.192925930962</v>
      </c>
      <c r="BP552">
        <v>30177.367390144573</v>
      </c>
      <c r="BQ552">
        <v>27971.892924744836</v>
      </c>
      <c r="BR552">
        <v>27918.274482774417</v>
      </c>
      <c r="BS552">
        <v>28677.101760264766</v>
      </c>
      <c r="BT552">
        <v>26816.389993895398</v>
      </c>
      <c r="BU552">
        <v>30000.442231257795</v>
      </c>
      <c r="BV552">
        <v>31003.989626546012</v>
      </c>
      <c r="BW552">
        <v>30809.65951294759</v>
      </c>
      <c r="BX552">
        <v>31483.118980718504</v>
      </c>
      <c r="BY552">
        <v>30860.748907569483</v>
      </c>
      <c r="BZ552">
        <v>33492.75360697462</v>
      </c>
      <c r="CA552">
        <v>31927.389711413151</v>
      </c>
      <c r="CB552">
        <v>32848.316276142083</v>
      </c>
      <c r="CC552">
        <v>30692.054930229613</v>
      </c>
      <c r="CD552">
        <v>30684.721813350079</v>
      </c>
      <c r="CE552">
        <v>31482.239045882794</v>
      </c>
      <c r="CF552">
        <v>29649.092651861814</v>
      </c>
      <c r="CG552">
        <v>32848.144092748698</v>
      </c>
      <c r="CH552">
        <v>33855.677384483584</v>
      </c>
      <c r="CI552">
        <v>33658.934078372113</v>
      </c>
      <c r="CJ552">
        <v>34329.221251502342</v>
      </c>
      <c r="CK552">
        <v>33711.213690482691</v>
      </c>
      <c r="CL552">
        <v>36366.354981286742</v>
      </c>
      <c r="CM552">
        <v>34840.909022125634</v>
      </c>
      <c r="CN552">
        <v>35834.503534175354</v>
      </c>
      <c r="CO552">
        <v>33775.911234700332</v>
      </c>
      <c r="CP552">
        <v>33858.979399501593</v>
      </c>
      <c r="CQ552">
        <v>34829.121846013928</v>
      </c>
      <c r="CR552">
        <v>32969.546728464644</v>
      </c>
      <c r="CS552">
        <v>36057.980445973008</v>
      </c>
      <c r="CT552">
        <v>37572.968213498214</v>
      </c>
      <c r="CU552">
        <v>35938.890812330057</v>
      </c>
      <c r="CV552">
        <v>-1</v>
      </c>
      <c r="CW552">
        <f>'conditional forecasts_6'!CW552</f>
        <v>5301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f>'conditional forecasts_6'!CW553</f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4.3738936511532813</v>
      </c>
      <c r="E554">
        <v>4.3673190061532816</v>
      </c>
      <c r="F554">
        <v>4.4652642331532819</v>
      </c>
      <c r="G554">
        <v>4.4568557751532811</v>
      </c>
      <c r="H554">
        <v>4.495890891153282</v>
      </c>
      <c r="I554">
        <v>4.5097159961532816</v>
      </c>
      <c r="J554">
        <v>4.5334593381532819</v>
      </c>
      <c r="K554">
        <v>4.5696673531532817</v>
      </c>
      <c r="L554">
        <v>4.5390303831532819</v>
      </c>
      <c r="M554">
        <v>4.5412501401532817</v>
      </c>
      <c r="N554">
        <v>4.4993651271532817</v>
      </c>
      <c r="O554">
        <v>4.385620170153282</v>
      </c>
      <c r="P554">
        <v>4.4131143643065629</v>
      </c>
      <c r="Q554">
        <v>4.4065397193065632</v>
      </c>
      <c r="R554">
        <v>4.5044849463065635</v>
      </c>
      <c r="S554">
        <v>4.4960764883065636</v>
      </c>
      <c r="T554">
        <v>4.5351116043065645</v>
      </c>
      <c r="U554">
        <v>4.548936709306564</v>
      </c>
      <c r="V554">
        <v>4.5726800513065644</v>
      </c>
      <c r="W554">
        <v>4.6088880663065641</v>
      </c>
      <c r="X554">
        <v>4.5782510963065643</v>
      </c>
      <c r="Y554">
        <v>4.5804708533065632</v>
      </c>
      <c r="Z554">
        <v>4.5385858403065642</v>
      </c>
      <c r="AA554">
        <v>4.4248408833065636</v>
      </c>
      <c r="AB554">
        <v>4.4523350774598445</v>
      </c>
      <c r="AC554">
        <v>4.4457604324598465</v>
      </c>
      <c r="AD554">
        <v>4.5437056594598451</v>
      </c>
      <c r="AE554">
        <v>4.5352972014598452</v>
      </c>
      <c r="AF554">
        <v>4.5743323174598451</v>
      </c>
      <c r="AG554">
        <v>4.5881574224598447</v>
      </c>
      <c r="AH554">
        <v>4.6119007644598469</v>
      </c>
      <c r="AI554">
        <v>4.6481087794598457</v>
      </c>
      <c r="AJ554">
        <v>4.617471809459845</v>
      </c>
      <c r="AK554">
        <v>4.6196915664598475</v>
      </c>
      <c r="AL554">
        <v>4.5778065534598449</v>
      </c>
      <c r="AM554">
        <v>4.464061596459846</v>
      </c>
      <c r="AN554">
        <v>4.4915557906131252</v>
      </c>
      <c r="AO554">
        <v>4.4849811456131263</v>
      </c>
      <c r="AP554">
        <v>4.5829263726131266</v>
      </c>
      <c r="AQ554">
        <v>4.574517914613125</v>
      </c>
      <c r="AR554">
        <v>4.6135530306131267</v>
      </c>
      <c r="AS554">
        <v>4.6273781356131281</v>
      </c>
      <c r="AT554">
        <v>4.6511214776131276</v>
      </c>
      <c r="AU554">
        <v>4.6873294926131273</v>
      </c>
      <c r="AV554">
        <v>4.6566925226131266</v>
      </c>
      <c r="AW554">
        <v>4.6589122796131264</v>
      </c>
      <c r="AX554">
        <v>4.6170272666131291</v>
      </c>
      <c r="AY554">
        <v>4.5032823096131258</v>
      </c>
      <c r="AZ554">
        <v>4.5307765037664076</v>
      </c>
      <c r="BA554">
        <v>4.5242018587664079</v>
      </c>
      <c r="BB554">
        <v>4.6221470857664091</v>
      </c>
      <c r="BC554">
        <v>4.6137386277664101</v>
      </c>
      <c r="BD554">
        <v>4.6527737437664092</v>
      </c>
      <c r="BE554">
        <v>4.6665988487664087</v>
      </c>
      <c r="BF554">
        <v>4.6903421907664082</v>
      </c>
      <c r="BG554">
        <v>4.7265502057664097</v>
      </c>
      <c r="BH554">
        <v>4.69591323576641</v>
      </c>
      <c r="BI554">
        <v>4.6981329927664071</v>
      </c>
      <c r="BJ554">
        <v>4.656247979766408</v>
      </c>
      <c r="BK554">
        <v>4.5425030227664092</v>
      </c>
      <c r="BL554">
        <v>4.5699972169196919</v>
      </c>
      <c r="BM554">
        <v>4.5634225719196913</v>
      </c>
      <c r="BN554">
        <v>4.6613677989196924</v>
      </c>
      <c r="BO554">
        <v>4.6529593409196899</v>
      </c>
      <c r="BP554">
        <v>4.6919944569196899</v>
      </c>
      <c r="BQ554">
        <v>4.7058195619196903</v>
      </c>
      <c r="BR554">
        <v>4.7295629039196925</v>
      </c>
      <c r="BS554">
        <v>4.7657709189196904</v>
      </c>
      <c r="BT554">
        <v>4.7351339489196898</v>
      </c>
      <c r="BU554">
        <v>4.7373537059196895</v>
      </c>
      <c r="BV554">
        <v>4.6954686929196887</v>
      </c>
      <c r="BW554">
        <v>4.5817237359196916</v>
      </c>
      <c r="BX554">
        <v>4.6092179300729725</v>
      </c>
      <c r="BY554">
        <v>4.602643285072971</v>
      </c>
      <c r="BZ554">
        <v>4.7005885120729731</v>
      </c>
      <c r="CA554">
        <v>4.6921800540729732</v>
      </c>
      <c r="CB554">
        <v>4.7312151700729705</v>
      </c>
      <c r="CC554">
        <v>4.7450402750729719</v>
      </c>
      <c r="CD554">
        <v>4.7687836170729723</v>
      </c>
      <c r="CE554">
        <v>4.8049916320729702</v>
      </c>
      <c r="CF554">
        <v>4.7743546620729722</v>
      </c>
      <c r="CG554">
        <v>4.7765744190729729</v>
      </c>
      <c r="CH554">
        <v>4.7346894060729703</v>
      </c>
      <c r="CI554">
        <v>4.6209444490729723</v>
      </c>
      <c r="CJ554">
        <v>4.6484386432262541</v>
      </c>
      <c r="CK554">
        <v>4.6418639982262526</v>
      </c>
      <c r="CL554">
        <v>4.7398092252262538</v>
      </c>
      <c r="CM554">
        <v>4.7314007672262539</v>
      </c>
      <c r="CN554">
        <v>4.7704358832262539</v>
      </c>
      <c r="CO554">
        <v>4.7842609882262535</v>
      </c>
      <c r="CP554">
        <v>4.8080043302262538</v>
      </c>
      <c r="CQ554">
        <v>4.8442123452262544</v>
      </c>
      <c r="CR554">
        <v>4.8135753752262538</v>
      </c>
      <c r="CS554">
        <v>4.8157951322262535</v>
      </c>
      <c r="CT554">
        <v>4.7739101192262545</v>
      </c>
      <c r="CU554">
        <v>4.6601651622262521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7" customFormat="1" x14ac:dyDescent="0.25">
      <c r="B557" s="7" t="s">
        <v>245</v>
      </c>
      <c r="C557" s="7">
        <f>SUMPRODUCT(C6:C553,$CV$6:$CV$553)</f>
        <v>0</v>
      </c>
      <c r="D557" s="7">
        <f>SUMPRODUCT(D6:D553,$CV$6:$CV$553)</f>
        <v>-178887.3786827513</v>
      </c>
      <c r="E557" s="7">
        <f t="shared" ref="E557:BP557" si="2">SUMPRODUCT(E6:E553,$CV$6:$CV$553)</f>
        <v>-74280.62818596141</v>
      </c>
      <c r="F557" s="7">
        <f t="shared" si="2"/>
        <v>-35728.767470624036</v>
      </c>
      <c r="G557" s="7">
        <f t="shared" si="2"/>
        <v>68723.832862865427</v>
      </c>
      <c r="H557" s="7">
        <f t="shared" si="2"/>
        <v>-6468.6417796763744</v>
      </c>
      <c r="I557" s="7">
        <f t="shared" si="2"/>
        <v>156098.90118734483</v>
      </c>
      <c r="J557" s="7">
        <f t="shared" si="2"/>
        <v>59941.221581051781</v>
      </c>
      <c r="K557" s="7">
        <f t="shared" si="2"/>
        <v>168.70924708467646</v>
      </c>
      <c r="L557" s="7">
        <f t="shared" si="2"/>
        <v>70420.765570149932</v>
      </c>
      <c r="M557" s="7">
        <f t="shared" si="2"/>
        <v>-236163.30078046626</v>
      </c>
      <c r="N557" s="7">
        <f t="shared" si="2"/>
        <v>-255695.81200909434</v>
      </c>
      <c r="O557" s="7">
        <f t="shared" si="2"/>
        <v>-361856.88658087677</v>
      </c>
      <c r="P557" s="7">
        <f t="shared" si="2"/>
        <v>-116774.68656817106</v>
      </c>
      <c r="Q557" s="7">
        <f t="shared" si="2"/>
        <v>25299.771027228926</v>
      </c>
      <c r="R557" s="7">
        <f t="shared" si="2"/>
        <v>54335.050893626314</v>
      </c>
      <c r="S557" s="7">
        <f t="shared" si="2"/>
        <v>146864.49545802225</v>
      </c>
      <c r="T557" s="7">
        <f t="shared" si="2"/>
        <v>57345.89853019853</v>
      </c>
      <c r="U557" s="7">
        <f t="shared" si="2"/>
        <v>204405.3754880956</v>
      </c>
      <c r="V557" s="7">
        <f t="shared" si="2"/>
        <v>100330.79067643518</v>
      </c>
      <c r="W557" s="7">
        <f t="shared" si="2"/>
        <v>37067.208486866446</v>
      </c>
      <c r="X557" s="7">
        <f t="shared" si="2"/>
        <v>108373.462179011</v>
      </c>
      <c r="Y557" s="7">
        <f t="shared" si="2"/>
        <v>-192662.16716183306</v>
      </c>
      <c r="Z557" s="7">
        <f t="shared" si="2"/>
        <v>-205217.26484310895</v>
      </c>
      <c r="AA557" s="7">
        <f t="shared" si="2"/>
        <v>-305261.93358319846</v>
      </c>
      <c r="AB557" s="7">
        <f t="shared" si="2"/>
        <v>-56548.826161728401</v>
      </c>
      <c r="AC557" s="7">
        <f t="shared" si="2"/>
        <v>86056.465036315203</v>
      </c>
      <c r="AD557" s="7">
        <f t="shared" si="2"/>
        <v>112977.23366390396</v>
      </c>
      <c r="AE557" s="7">
        <f t="shared" si="2"/>
        <v>201791.32223034819</v>
      </c>
      <c r="AF557" s="7">
        <f t="shared" si="2"/>
        <v>108059.6367445936</v>
      </c>
      <c r="AG557" s="7">
        <f t="shared" si="2"/>
        <v>251273.9996583584</v>
      </c>
      <c r="AH557" s="7">
        <f t="shared" si="2"/>
        <v>144225.02167689783</v>
      </c>
      <c r="AI557" s="7">
        <f t="shared" si="2"/>
        <v>79023.391168972419</v>
      </c>
      <c r="AJ557" s="7">
        <f t="shared" si="2"/>
        <v>149345.44098893381</v>
      </c>
      <c r="AK557" s="7">
        <f t="shared" si="2"/>
        <v>-151950.24189736001</v>
      </c>
      <c r="AL557" s="7">
        <f t="shared" si="2"/>
        <v>-164338.01425568707</v>
      </c>
      <c r="AM557" s="7">
        <f t="shared" si="2"/>
        <v>-264090.4616748605</v>
      </c>
      <c r="AN557" s="7">
        <f t="shared" si="2"/>
        <v>-15227.103208712322</v>
      </c>
      <c r="AO557" s="7">
        <f t="shared" si="2"/>
        <v>127188.91363627069</v>
      </c>
      <c r="AP557" s="7">
        <f t="shared" si="2"/>
        <v>153482.24088322101</v>
      </c>
      <c r="AQ557" s="7">
        <f t="shared" si="2"/>
        <v>241244.45048809645</v>
      </c>
      <c r="AR557" s="7">
        <f t="shared" si="2"/>
        <v>146148.31242776033</v>
      </c>
      <c r="AS557" s="7">
        <f t="shared" si="2"/>
        <v>287856.19525207853</v>
      </c>
      <c r="AT557" s="7">
        <f t="shared" si="2"/>
        <v>179336.1290909113</v>
      </c>
      <c r="AU557" s="7">
        <f t="shared" si="2"/>
        <v>112835.95771123335</v>
      </c>
      <c r="AV557" s="7">
        <f t="shared" si="2"/>
        <v>182100.37480671424</v>
      </c>
      <c r="AW557" s="7">
        <f t="shared" si="2"/>
        <v>-120016.5537763272</v>
      </c>
      <c r="AX557" s="7">
        <f t="shared" si="2"/>
        <v>-133049.36149999057</v>
      </c>
      <c r="AY557" s="7">
        <f t="shared" si="2"/>
        <v>-233357.33429932949</v>
      </c>
      <c r="AZ557" s="7">
        <f t="shared" si="2"/>
        <v>14956.424664422455</v>
      </c>
      <c r="BA557" s="7">
        <f t="shared" si="2"/>
        <v>156769.49578042669</v>
      </c>
      <c r="BB557" s="7">
        <f t="shared" si="2"/>
        <v>182380.34260696353</v>
      </c>
      <c r="BC557" s="7">
        <f t="shared" si="2"/>
        <v>269384.67839064432</v>
      </c>
      <c r="BD557" s="7">
        <f t="shared" si="2"/>
        <v>173479.44897902149</v>
      </c>
      <c r="BE557" s="7">
        <f t="shared" si="2"/>
        <v>314358.31839125743</v>
      </c>
      <c r="BF557" s="7">
        <f t="shared" si="2"/>
        <v>205016.40413096099</v>
      </c>
      <c r="BG557" s="7">
        <f t="shared" si="2"/>
        <v>137717.3468095678</v>
      </c>
      <c r="BH557" s="7">
        <f t="shared" si="2"/>
        <v>206208.47649972225</v>
      </c>
      <c r="BI557" s="7">
        <f t="shared" si="2"/>
        <v>-96663.792959518498</v>
      </c>
      <c r="BJ557" s="7">
        <f t="shared" si="2"/>
        <v>-110445.83194468939</v>
      </c>
      <c r="BK557" s="7">
        <f t="shared" si="2"/>
        <v>-211505.73946027897</v>
      </c>
      <c r="BL557" s="7">
        <f t="shared" si="2"/>
        <v>36053.604581793828</v>
      </c>
      <c r="BM557" s="7">
        <f t="shared" si="2"/>
        <v>177121.85927223988</v>
      </c>
      <c r="BN557" s="7">
        <f t="shared" si="2"/>
        <v>202019.83472608746</v>
      </c>
      <c r="BO557" s="7">
        <f t="shared" si="2"/>
        <v>288369.82553141535</v>
      </c>
      <c r="BP557" s="7">
        <f t="shared" si="2"/>
        <v>191890.39046167745</v>
      </c>
      <c r="BQ557" s="7">
        <f t="shared" ref="BQ557:CU557" si="3">SUMPRODUCT(BQ6:BQ553,$CV$6:$CV$553)</f>
        <v>332281.83835760033</v>
      </c>
      <c r="BR557" s="7">
        <f t="shared" si="3"/>
        <v>222523.08495799516</v>
      </c>
      <c r="BS557" s="7">
        <f t="shared" si="3"/>
        <v>154835.83414011696</v>
      </c>
      <c r="BT557" s="7">
        <f t="shared" si="3"/>
        <v>222903.97191113036</v>
      </c>
      <c r="BU557" s="7">
        <f t="shared" si="3"/>
        <v>-80498.816769352081</v>
      </c>
      <c r="BV557" s="7">
        <f t="shared" si="3"/>
        <v>-94981.697824885719</v>
      </c>
      <c r="BW557" s="7">
        <f t="shared" si="3"/>
        <v>-196942.71817101614</v>
      </c>
      <c r="BX557" s="7">
        <f t="shared" si="3"/>
        <v>49538.419772384936</v>
      </c>
      <c r="BY557" s="7">
        <f t="shared" si="3"/>
        <v>189438.52688475559</v>
      </c>
      <c r="BZ557" s="7">
        <f t="shared" si="3"/>
        <v>213224.13304830409</v>
      </c>
      <c r="CA557" s="7">
        <f t="shared" si="3"/>
        <v>298696.23446273821</v>
      </c>
      <c r="CB557" s="7">
        <f t="shared" si="3"/>
        <v>201738.31673107974</v>
      </c>
      <c r="CC557" s="7">
        <f t="shared" si="3"/>
        <v>342144.89901562838</v>
      </c>
      <c r="CD557" s="7">
        <f t="shared" si="3"/>
        <v>232864.90260875222</v>
      </c>
      <c r="CE557" s="7">
        <f t="shared" si="3"/>
        <v>165946.14402151873</v>
      </c>
      <c r="CF557" s="7">
        <f t="shared" si="3"/>
        <v>234763.10656664599</v>
      </c>
      <c r="CG557" s="7">
        <f t="shared" si="3"/>
        <v>-68278.365590002853</v>
      </c>
      <c r="CH557" s="7">
        <f t="shared" si="3"/>
        <v>-83150.762621318281</v>
      </c>
      <c r="CI557" s="7">
        <f t="shared" si="3"/>
        <v>-186490.05455202633</v>
      </c>
      <c r="CJ557" s="7">
        <f t="shared" si="3"/>
        <v>57691.041781043605</v>
      </c>
      <c r="CK557" s="7">
        <f t="shared" si="3"/>
        <v>194585.68102949869</v>
      </c>
      <c r="CL557" s="7">
        <f t="shared" si="3"/>
        <v>214966.86378690437</v>
      </c>
      <c r="CM557" s="7">
        <f t="shared" si="3"/>
        <v>298208.43262045167</v>
      </c>
      <c r="CN557" s="7">
        <f t="shared" si="3"/>
        <v>199466.71772213734</v>
      </c>
      <c r="CO557" s="7">
        <f t="shared" si="3"/>
        <v>340006.49599706952</v>
      </c>
      <c r="CP557" s="7">
        <f t="shared" si="3"/>
        <v>235012.10406054207</v>
      </c>
      <c r="CQ557" s="7">
        <f t="shared" si="3"/>
        <v>167232.02161825437</v>
      </c>
      <c r="CR557" s="7">
        <f t="shared" si="3"/>
        <v>249410.76985684934</v>
      </c>
      <c r="CS557" s="7">
        <f t="shared" si="3"/>
        <v>-42251.456134790787</v>
      </c>
      <c r="CT557" s="7">
        <f t="shared" si="3"/>
        <v>-111793.50639752172</v>
      </c>
      <c r="CU557" s="7">
        <f t="shared" si="3"/>
        <v>-68551.414667880978</v>
      </c>
    </row>
    <row r="558" spans="1:101" s="7" customFormat="1" x14ac:dyDescent="0.25">
      <c r="B558" s="7" t="s">
        <v>398</v>
      </c>
      <c r="D558" s="7">
        <f>C558+D557</f>
        <v>-178887.3786827513</v>
      </c>
      <c r="E558" s="7">
        <f t="shared" ref="E558:BP558" si="4">D558+E557</f>
        <v>-253168.00686871272</v>
      </c>
      <c r="F558" s="7">
        <f t="shared" si="4"/>
        <v>-288896.77433933679</v>
      </c>
      <c r="G558" s="7">
        <f t="shared" si="4"/>
        <v>-220172.94147647137</v>
      </c>
      <c r="H558" s="7">
        <f t="shared" si="4"/>
        <v>-226641.58325614774</v>
      </c>
      <c r="I558" s="7">
        <f t="shared" si="4"/>
        <v>-70542.682068802911</v>
      </c>
      <c r="J558" s="7">
        <f t="shared" si="4"/>
        <v>-10601.46048775113</v>
      </c>
      <c r="K558" s="7">
        <f t="shared" si="4"/>
        <v>-10432.751240666454</v>
      </c>
      <c r="L558" s="7">
        <f t="shared" si="4"/>
        <v>59988.014329483478</v>
      </c>
      <c r="M558" s="7">
        <f t="shared" si="4"/>
        <v>-176175.28645098279</v>
      </c>
      <c r="N558" s="7">
        <f t="shared" si="4"/>
        <v>-431871.09846007713</v>
      </c>
      <c r="O558" s="7">
        <f t="shared" si="4"/>
        <v>-793727.98504095385</v>
      </c>
      <c r="P558" s="7">
        <f t="shared" si="4"/>
        <v>-910502.67160912487</v>
      </c>
      <c r="Q558" s="7">
        <f t="shared" si="4"/>
        <v>-885202.90058189596</v>
      </c>
      <c r="R558" s="7">
        <f t="shared" si="4"/>
        <v>-830867.84968826966</v>
      </c>
      <c r="S558" s="7">
        <f t="shared" si="4"/>
        <v>-684003.35423024744</v>
      </c>
      <c r="T558" s="7">
        <f t="shared" si="4"/>
        <v>-626657.45570004894</v>
      </c>
      <c r="U558" s="7">
        <f t="shared" si="4"/>
        <v>-422252.08021195338</v>
      </c>
      <c r="V558" s="7">
        <f t="shared" si="4"/>
        <v>-321921.28953551821</v>
      </c>
      <c r="W558" s="7">
        <f t="shared" si="4"/>
        <v>-284854.08104865177</v>
      </c>
      <c r="X558" s="7">
        <f t="shared" si="4"/>
        <v>-176480.61886964078</v>
      </c>
      <c r="Y558" s="7">
        <f t="shared" si="4"/>
        <v>-369142.78603147384</v>
      </c>
      <c r="Z558" s="7">
        <f t="shared" si="4"/>
        <v>-574360.05087458272</v>
      </c>
      <c r="AA558" s="7">
        <f t="shared" si="4"/>
        <v>-879621.98445778119</v>
      </c>
      <c r="AB558" s="7">
        <f t="shared" si="4"/>
        <v>-936170.81061950955</v>
      </c>
      <c r="AC558" s="7">
        <f t="shared" si="4"/>
        <v>-850114.3455831944</v>
      </c>
      <c r="AD558" s="7">
        <f t="shared" si="4"/>
        <v>-737137.11191929039</v>
      </c>
      <c r="AE558" s="7">
        <f t="shared" si="4"/>
        <v>-535345.78968894226</v>
      </c>
      <c r="AF558" s="7">
        <f t="shared" si="4"/>
        <v>-427286.15294434864</v>
      </c>
      <c r="AG558" s="7">
        <f t="shared" si="4"/>
        <v>-176012.15328599024</v>
      </c>
      <c r="AH558" s="7">
        <f t="shared" si="4"/>
        <v>-31787.131609092408</v>
      </c>
      <c r="AI558" s="7">
        <f t="shared" si="4"/>
        <v>47236.259559880011</v>
      </c>
      <c r="AJ558" s="7">
        <f t="shared" si="4"/>
        <v>196581.70054881382</v>
      </c>
      <c r="AK558" s="7">
        <f t="shared" si="4"/>
        <v>44631.45865145381</v>
      </c>
      <c r="AL558" s="7">
        <f t="shared" si="4"/>
        <v>-119706.55560423326</v>
      </c>
      <c r="AM558" s="7">
        <f t="shared" si="4"/>
        <v>-383797.01727909374</v>
      </c>
      <c r="AN558" s="7">
        <f t="shared" si="4"/>
        <v>-399024.12048780604</v>
      </c>
      <c r="AO558" s="7">
        <f t="shared" si="4"/>
        <v>-271835.20685153536</v>
      </c>
      <c r="AP558" s="7">
        <f t="shared" si="4"/>
        <v>-118352.96596831435</v>
      </c>
      <c r="AQ558" s="7">
        <f t="shared" si="4"/>
        <v>122891.4845197821</v>
      </c>
      <c r="AR558" s="7">
        <f t="shared" si="4"/>
        <v>269039.79694754246</v>
      </c>
      <c r="AS558" s="7">
        <f t="shared" si="4"/>
        <v>556895.99219962093</v>
      </c>
      <c r="AT558" s="7">
        <f t="shared" si="4"/>
        <v>736232.12129053217</v>
      </c>
      <c r="AU558" s="7">
        <f t="shared" si="4"/>
        <v>849068.07900176547</v>
      </c>
      <c r="AV558" s="7">
        <f t="shared" si="4"/>
        <v>1031168.4538084797</v>
      </c>
      <c r="AW558" s="7">
        <f t="shared" si="4"/>
        <v>911151.90003215254</v>
      </c>
      <c r="AX558" s="7">
        <f t="shared" si="4"/>
        <v>778102.53853216197</v>
      </c>
      <c r="AY558" s="7">
        <f t="shared" si="4"/>
        <v>544745.20423283242</v>
      </c>
      <c r="AZ558" s="7">
        <f t="shared" si="4"/>
        <v>559701.62889725482</v>
      </c>
      <c r="BA558" s="7">
        <f t="shared" si="4"/>
        <v>716471.12467768148</v>
      </c>
      <c r="BB558" s="7">
        <f t="shared" si="4"/>
        <v>898851.46728464495</v>
      </c>
      <c r="BC558" s="7">
        <f t="shared" si="4"/>
        <v>1168236.1456752892</v>
      </c>
      <c r="BD558" s="7">
        <f t="shared" si="4"/>
        <v>1341715.5946543107</v>
      </c>
      <c r="BE558" s="7">
        <f t="shared" si="4"/>
        <v>1656073.9130455682</v>
      </c>
      <c r="BF558" s="7">
        <f t="shared" si="4"/>
        <v>1861090.3171765292</v>
      </c>
      <c r="BG558" s="7">
        <f t="shared" si="4"/>
        <v>1998807.6639860971</v>
      </c>
      <c r="BH558" s="7">
        <f t="shared" si="4"/>
        <v>2205016.1404858194</v>
      </c>
      <c r="BI558" s="7">
        <f t="shared" si="4"/>
        <v>2108352.3475263007</v>
      </c>
      <c r="BJ558" s="7">
        <f t="shared" si="4"/>
        <v>1997906.5155816113</v>
      </c>
      <c r="BK558" s="7">
        <f t="shared" si="4"/>
        <v>1786400.7761213323</v>
      </c>
      <c r="BL558" s="7">
        <f t="shared" si="4"/>
        <v>1822454.3807031261</v>
      </c>
      <c r="BM558" s="7">
        <f t="shared" si="4"/>
        <v>1999576.239975366</v>
      </c>
      <c r="BN558" s="7">
        <f t="shared" si="4"/>
        <v>2201596.0747014536</v>
      </c>
      <c r="BO558" s="7">
        <f t="shared" si="4"/>
        <v>2489965.9002328687</v>
      </c>
      <c r="BP558" s="7">
        <f t="shared" si="4"/>
        <v>2681856.290694546</v>
      </c>
      <c r="BQ558" s="7">
        <f t="shared" ref="BQ558:CU558" si="5">BP558+BQ557</f>
        <v>3014138.1290521463</v>
      </c>
      <c r="BR558" s="7">
        <f t="shared" si="5"/>
        <v>3236661.2140101413</v>
      </c>
      <c r="BS558" s="7">
        <f t="shared" si="5"/>
        <v>3391497.0481502581</v>
      </c>
      <c r="BT558" s="7">
        <f t="shared" si="5"/>
        <v>3614401.0200613886</v>
      </c>
      <c r="BU558" s="7">
        <f t="shared" si="5"/>
        <v>3533902.2032920364</v>
      </c>
      <c r="BV558" s="7">
        <f t="shared" si="5"/>
        <v>3438920.5054671508</v>
      </c>
      <c r="BW558" s="7">
        <f t="shared" si="5"/>
        <v>3241977.7872961345</v>
      </c>
      <c r="BX558" s="7">
        <f t="shared" si="5"/>
        <v>3291516.2070685197</v>
      </c>
      <c r="BY558" s="7">
        <f t="shared" si="5"/>
        <v>3480954.7339532753</v>
      </c>
      <c r="BZ558" s="7">
        <f t="shared" si="5"/>
        <v>3694178.8670015791</v>
      </c>
      <c r="CA558" s="7">
        <f t="shared" si="5"/>
        <v>3992875.1014643172</v>
      </c>
      <c r="CB558" s="7">
        <f t="shared" si="5"/>
        <v>4194613.4181953967</v>
      </c>
      <c r="CC558" s="7">
        <f t="shared" si="5"/>
        <v>4536758.3172110254</v>
      </c>
      <c r="CD558" s="7">
        <f t="shared" si="5"/>
        <v>4769623.2198197776</v>
      </c>
      <c r="CE558" s="7">
        <f t="shared" si="5"/>
        <v>4935569.3638412962</v>
      </c>
      <c r="CF558" s="7">
        <f t="shared" si="5"/>
        <v>5170332.4704079423</v>
      </c>
      <c r="CG558" s="7">
        <f t="shared" si="5"/>
        <v>5102054.1048179399</v>
      </c>
      <c r="CH558" s="7">
        <f t="shared" si="5"/>
        <v>5018903.3421966219</v>
      </c>
      <c r="CI558" s="7">
        <f t="shared" si="5"/>
        <v>4832413.2876445958</v>
      </c>
      <c r="CJ558" s="7">
        <f t="shared" si="5"/>
        <v>4890104.3294256395</v>
      </c>
      <c r="CK558" s="7">
        <f t="shared" si="5"/>
        <v>5084690.0104551381</v>
      </c>
      <c r="CL558" s="7">
        <f t="shared" si="5"/>
        <v>5299656.8742420422</v>
      </c>
      <c r="CM558" s="7">
        <f t="shared" si="5"/>
        <v>5597865.306862494</v>
      </c>
      <c r="CN558" s="7">
        <f t="shared" si="5"/>
        <v>5797332.0245846314</v>
      </c>
      <c r="CO558" s="7">
        <f t="shared" si="5"/>
        <v>6137338.5205817008</v>
      </c>
      <c r="CP558" s="7">
        <f t="shared" si="5"/>
        <v>6372350.6246422427</v>
      </c>
      <c r="CQ558" s="7">
        <f t="shared" si="5"/>
        <v>6539582.6462604972</v>
      </c>
      <c r="CR558" s="7">
        <f t="shared" si="5"/>
        <v>6788993.4161173468</v>
      </c>
      <c r="CS558" s="7">
        <f t="shared" si="5"/>
        <v>6746741.9599825563</v>
      </c>
      <c r="CT558" s="7">
        <f t="shared" si="5"/>
        <v>6634948.4535850342</v>
      </c>
      <c r="CU558" s="7">
        <f t="shared" si="5"/>
        <v>6566397.0389171531</v>
      </c>
    </row>
    <row r="560" spans="1:101" s="8" customFormat="1" x14ac:dyDescent="0.25">
      <c r="B560" s="8" t="str">
        <f>B579</f>
        <v>Salvador</v>
      </c>
      <c r="C560" s="8">
        <f>C579</f>
        <v>2905</v>
      </c>
      <c r="D560" s="8">
        <f>SUMIFS(D$6:D$553,$CW$6:$CW$553,$C560,$B$6:$B$553,"adm")</f>
        <v>24182.538155721224</v>
      </c>
      <c r="E560" s="8">
        <f t="shared" ref="E560:BP560" si="6">SUMIFS(E$6:E$553,$CW$6:$CW$553,$C560,$B$6:$B$553,"adm")</f>
        <v>23571.977723665706</v>
      </c>
      <c r="F560" s="8">
        <f t="shared" si="6"/>
        <v>26687.278415270477</v>
      </c>
      <c r="G560" s="8">
        <f t="shared" si="6"/>
        <v>26629.949938653557</v>
      </c>
      <c r="H560" s="8">
        <f t="shared" si="6"/>
        <v>26645.510185465111</v>
      </c>
      <c r="I560" s="8">
        <f t="shared" si="6"/>
        <v>27501.588758922531</v>
      </c>
      <c r="J560" s="8">
        <f t="shared" si="6"/>
        <v>26099.152786458821</v>
      </c>
      <c r="K560" s="8">
        <f t="shared" si="6"/>
        <v>27059.411771877138</v>
      </c>
      <c r="L560" s="8">
        <f t="shared" si="6"/>
        <v>26341.32692701363</v>
      </c>
      <c r="M560" s="8">
        <f t="shared" si="6"/>
        <v>24964.883200603566</v>
      </c>
      <c r="N560" s="8">
        <f t="shared" si="6"/>
        <v>26020.362638362334</v>
      </c>
      <c r="O560" s="8">
        <f t="shared" si="6"/>
        <v>22679.510577520858</v>
      </c>
      <c r="P560" s="8">
        <f t="shared" si="6"/>
        <v>25609.063195793446</v>
      </c>
      <c r="Q560" s="8">
        <f t="shared" si="6"/>
        <v>25470.304390091624</v>
      </c>
      <c r="R560" s="8">
        <f t="shared" si="6"/>
        <v>28517.773604527109</v>
      </c>
      <c r="S560" s="8">
        <f t="shared" si="6"/>
        <v>28728.016043241732</v>
      </c>
      <c r="T560" s="8">
        <f t="shared" si="6"/>
        <v>28461.51712150043</v>
      </c>
      <c r="U560" s="8">
        <f t="shared" si="6"/>
        <v>29163.75569871828</v>
      </c>
      <c r="V560" s="8">
        <f t="shared" si="6"/>
        <v>27512.30354873756</v>
      </c>
      <c r="W560" s="8">
        <f t="shared" si="6"/>
        <v>28359.61409162679</v>
      </c>
      <c r="X560" s="8">
        <f t="shared" si="6"/>
        <v>27682.325066063982</v>
      </c>
      <c r="Y560" s="8">
        <f t="shared" si="6"/>
        <v>26522.64489492125</v>
      </c>
      <c r="Z560" s="8">
        <f t="shared" si="6"/>
        <v>27883.060108164998</v>
      </c>
      <c r="AA560" s="8">
        <f t="shared" si="6"/>
        <v>24843.691457756137</v>
      </c>
      <c r="AB560" s="8">
        <f t="shared" si="6"/>
        <v>27990.287736543898</v>
      </c>
      <c r="AC560" s="8">
        <f t="shared" si="6"/>
        <v>27948.552962181784</v>
      </c>
      <c r="AD560" s="8">
        <f t="shared" si="6"/>
        <v>30984.81816909484</v>
      </c>
      <c r="AE560" s="8">
        <f t="shared" si="6"/>
        <v>31121.569763170788</v>
      </c>
      <c r="AF560" s="8">
        <f t="shared" si="6"/>
        <v>30770.893411504057</v>
      </c>
      <c r="AG560" s="8">
        <f t="shared" si="6"/>
        <v>31417.049961893739</v>
      </c>
      <c r="AH560" s="8">
        <f t="shared" si="6"/>
        <v>29754.627252620699</v>
      </c>
      <c r="AI560" s="8">
        <f t="shared" si="6"/>
        <v>30633.834684604342</v>
      </c>
      <c r="AJ560" s="8">
        <f t="shared" si="6"/>
        <v>30018.277397559086</v>
      </c>
      <c r="AK560" s="8">
        <f t="shared" si="6"/>
        <v>28934.982737113634</v>
      </c>
      <c r="AL560" s="8">
        <f t="shared" si="6"/>
        <v>30374.313095075791</v>
      </c>
      <c r="AM560" s="8">
        <f t="shared" si="6"/>
        <v>27408.85107215363</v>
      </c>
      <c r="AN560" s="8">
        <f t="shared" si="6"/>
        <v>30620.390641696875</v>
      </c>
      <c r="AO560" s="8">
        <f t="shared" si="6"/>
        <v>30632.713796500495</v>
      </c>
      <c r="AP560" s="8">
        <f t="shared" si="6"/>
        <v>33711.489069309537</v>
      </c>
      <c r="AQ560" s="8">
        <f t="shared" si="6"/>
        <v>33879.910797688433</v>
      </c>
      <c r="AR560" s="8">
        <f t="shared" si="6"/>
        <v>33552.471619281307</v>
      </c>
      <c r="AS560" s="8">
        <f t="shared" si="6"/>
        <v>34217.403702990981</v>
      </c>
      <c r="AT560" s="8">
        <f t="shared" si="6"/>
        <v>32573.97253893549</v>
      </c>
      <c r="AU560" s="8">
        <f t="shared" si="6"/>
        <v>33476.474919106666</v>
      </c>
      <c r="AV560" s="8">
        <f t="shared" si="6"/>
        <v>32890.861694074316</v>
      </c>
      <c r="AW560" s="8">
        <f t="shared" si="6"/>
        <v>31844.257564649823</v>
      </c>
      <c r="AX560" s="8">
        <f t="shared" si="6"/>
        <v>33325.173179646743</v>
      </c>
      <c r="AY560" s="8">
        <f t="shared" si="6"/>
        <v>30403.289419337969</v>
      </c>
      <c r="AZ560" s="8">
        <f t="shared" si="6"/>
        <v>33657.522939635914</v>
      </c>
      <c r="BA560" s="8">
        <f t="shared" si="6"/>
        <v>33709.634641668221</v>
      </c>
      <c r="BB560" s="8">
        <f t="shared" si="6"/>
        <v>36824.481830811535</v>
      </c>
      <c r="BC560" s="8">
        <f t="shared" si="6"/>
        <v>37025.532685666331</v>
      </c>
      <c r="BD560" s="8">
        <f t="shared" si="6"/>
        <v>36728.210664228143</v>
      </c>
      <c r="BE560" s="8">
        <f t="shared" si="6"/>
        <v>37421.839621755993</v>
      </c>
      <c r="BF560" s="8">
        <f t="shared" si="6"/>
        <v>35806.56258347007</v>
      </c>
      <c r="BG560" s="8">
        <f t="shared" si="6"/>
        <v>36737.173259931267</v>
      </c>
      <c r="BH560" s="8">
        <f t="shared" si="6"/>
        <v>36179.768018335468</v>
      </c>
      <c r="BI560" s="8">
        <f t="shared" si="6"/>
        <v>35161.415219983013</v>
      </c>
      <c r="BJ560" s="8">
        <f t="shared" si="6"/>
        <v>36670.545863631029</v>
      </c>
      <c r="BK560" s="8">
        <f t="shared" si="6"/>
        <v>33776.872535387738</v>
      </c>
      <c r="BL560" s="8">
        <f t="shared" si="6"/>
        <v>37059.506098804581</v>
      </c>
      <c r="BM560" s="8">
        <f t="shared" si="6"/>
        <v>37140.524220206098</v>
      </c>
      <c r="BN560" s="8">
        <f t="shared" si="6"/>
        <v>40285.108501253766</v>
      </c>
      <c r="BO560" s="8">
        <f t="shared" si="6"/>
        <v>40516.900215777641</v>
      </c>
      <c r="BP560" s="8">
        <f t="shared" si="6"/>
        <v>40251.18372936004</v>
      </c>
      <c r="BQ560" s="8">
        <f t="shared" ref="BQ560:CU564" si="7">SUMIFS(BQ$6:BQ$553,$CW$6:$CW$553,$C560,$B$6:$B$553,"adm")</f>
        <v>40976.716270474251</v>
      </c>
      <c r="BR560" s="8">
        <f t="shared" si="7"/>
        <v>39392.626524751962</v>
      </c>
      <c r="BS560" s="8">
        <f t="shared" si="7"/>
        <v>40352.364012909835</v>
      </c>
      <c r="BT560" s="8">
        <f t="shared" si="7"/>
        <v>39820.628087558536</v>
      </c>
      <c r="BU560" s="8">
        <f t="shared" si="7"/>
        <v>38823.455018721557</v>
      </c>
      <c r="BV560" s="8">
        <f t="shared" si="7"/>
        <v>40349.09006761355</v>
      </c>
      <c r="BW560" s="8">
        <f t="shared" si="7"/>
        <v>37468.308525285975</v>
      </c>
      <c r="BX560" s="8">
        <f t="shared" si="7"/>
        <v>40762.667763556434</v>
      </c>
      <c r="BY560" s="8">
        <f t="shared" si="7"/>
        <v>40857.788166782659</v>
      </c>
      <c r="BZ560" s="8">
        <f t="shared" si="7"/>
        <v>44022.71496776976</v>
      </c>
      <c r="CA560" s="8">
        <f t="shared" si="7"/>
        <v>44284.111986577554</v>
      </c>
      <c r="CB560" s="8">
        <f t="shared" si="7"/>
        <v>44058.180524342068</v>
      </c>
      <c r="CC560" s="8">
        <f t="shared" si="7"/>
        <v>44831.576055762096</v>
      </c>
      <c r="CD560" s="8">
        <f t="shared" si="7"/>
        <v>43298.153518111656</v>
      </c>
      <c r="CE560" s="8">
        <f t="shared" si="7"/>
        <v>44303.849749231973</v>
      </c>
      <c r="CF560" s="8">
        <f t="shared" si="7"/>
        <v>43805.388846608752</v>
      </c>
      <c r="CG560" s="8">
        <f t="shared" si="7"/>
        <v>42822.704969749742</v>
      </c>
      <c r="CH560" s="8">
        <f t="shared" si="7"/>
        <v>44341.567945594608</v>
      </c>
      <c r="CI560" s="8">
        <f t="shared" si="7"/>
        <v>41435.450950117156</v>
      </c>
      <c r="CJ560" s="8">
        <f t="shared" si="7"/>
        <v>44693.760483139507</v>
      </c>
      <c r="CK560" s="8">
        <f t="shared" si="7"/>
        <v>44752.828995830423</v>
      </c>
      <c r="CL560" s="8">
        <f t="shared" si="7"/>
        <v>47896.551844367306</v>
      </c>
      <c r="CM560" s="8">
        <f t="shared" si="7"/>
        <v>48172.173163038518</v>
      </c>
      <c r="CN560" s="8">
        <f t="shared" si="7"/>
        <v>47994.406561540673</v>
      </c>
      <c r="CO560" s="8">
        <f t="shared" si="7"/>
        <v>48866.600270536044</v>
      </c>
      <c r="CP560" s="8">
        <f t="shared" si="7"/>
        <v>47482.70326813982</v>
      </c>
      <c r="CQ560" s="8">
        <f t="shared" si="7"/>
        <v>48631.558692848957</v>
      </c>
      <c r="CR560" s="8">
        <f t="shared" si="7"/>
        <v>48346.949324794346</v>
      </c>
      <c r="CS560" s="8">
        <f t="shared" si="7"/>
        <v>47386.502897809216</v>
      </c>
      <c r="CT560" s="8">
        <f t="shared" si="7"/>
        <v>48615.153336534277</v>
      </c>
      <c r="CU560" s="8">
        <f t="shared" si="7"/>
        <v>46441.444585584839</v>
      </c>
      <c r="CW560" s="9">
        <f>SUM(CJ560:CU560)</f>
        <v>569280.6334241638</v>
      </c>
    </row>
    <row r="561" spans="2:101" s="8" customFormat="1" x14ac:dyDescent="0.25">
      <c r="B561" s="8" t="str">
        <f t="shared" ref="B561:C564" si="8">B580</f>
        <v>Rio Jan.</v>
      </c>
      <c r="C561" s="8">
        <f t="shared" si="8"/>
        <v>3306</v>
      </c>
      <c r="D561" s="8">
        <f t="shared" ref="D561:S564" si="9">SUMIFS(D$6:D$553,$CW$6:$CW$553,$C561,$B$6:$B$553,"adm")</f>
        <v>81415.801886885427</v>
      </c>
      <c r="E561" s="8">
        <f t="shared" si="9"/>
        <v>89033.034688148648</v>
      </c>
      <c r="F561" s="8">
        <f t="shared" si="9"/>
        <v>99127.968871732752</v>
      </c>
      <c r="G561" s="8">
        <f t="shared" si="9"/>
        <v>100080.46436043511</v>
      </c>
      <c r="H561" s="8">
        <f t="shared" si="9"/>
        <v>99526.848045430175</v>
      </c>
      <c r="I561" s="8">
        <f t="shared" si="9"/>
        <v>98741.346452836384</v>
      </c>
      <c r="J561" s="8">
        <f t="shared" si="9"/>
        <v>94878.935790378237</v>
      </c>
      <c r="K561" s="8">
        <f t="shared" si="9"/>
        <v>94028.269847864853</v>
      </c>
      <c r="L561" s="8">
        <f t="shared" si="9"/>
        <v>90359.141002373945</v>
      </c>
      <c r="M561" s="8">
        <f t="shared" si="9"/>
        <v>87526.640649153502</v>
      </c>
      <c r="N561" s="8">
        <f t="shared" si="9"/>
        <v>89188.84482181388</v>
      </c>
      <c r="O561" s="8">
        <f t="shared" si="9"/>
        <v>83111.037045504068</v>
      </c>
      <c r="P561" s="8">
        <f t="shared" si="9"/>
        <v>91056.838324423064</v>
      </c>
      <c r="Q561" s="8">
        <f t="shared" si="9"/>
        <v>95096.33504716157</v>
      </c>
      <c r="R561" s="8">
        <f t="shared" si="9"/>
        <v>104224.56389128919</v>
      </c>
      <c r="S561" s="8">
        <f t="shared" si="9"/>
        <v>104688.77417206776</v>
      </c>
      <c r="T561" s="8">
        <f t="shared" ref="T561:AI561" si="10">SUMIFS(T$6:T$553,$CW$6:$CW$553,$C561,$B$6:$B$553,"adm")</f>
        <v>103065.97149937021</v>
      </c>
      <c r="U561" s="8">
        <f t="shared" si="10"/>
        <v>101292.4420580391</v>
      </c>
      <c r="V561" s="8">
        <f t="shared" si="10"/>
        <v>96496.13226533102</v>
      </c>
      <c r="W561" s="8">
        <f t="shared" si="10"/>
        <v>95149.351057166365</v>
      </c>
      <c r="X561" s="8">
        <f t="shared" si="10"/>
        <v>91614.866539564435</v>
      </c>
      <c r="Y561" s="8">
        <f t="shared" si="10"/>
        <v>89552.303555502658</v>
      </c>
      <c r="Z561" s="8">
        <f t="shared" si="10"/>
        <v>92362.286014508427</v>
      </c>
      <c r="AA561" s="8">
        <f t="shared" si="10"/>
        <v>87426.338776492164</v>
      </c>
      <c r="AB561" s="8">
        <f t="shared" si="10"/>
        <v>96205.856277297033</v>
      </c>
      <c r="AC561" s="8">
        <f t="shared" si="10"/>
        <v>100628.82726755421</v>
      </c>
      <c r="AD561" s="8">
        <f t="shared" si="10"/>
        <v>109729.43672930678</v>
      </c>
      <c r="AE561" s="8">
        <f t="shared" si="10"/>
        <v>109925.11424933111</v>
      </c>
      <c r="AF561" s="8">
        <f t="shared" si="10"/>
        <v>107993.6624775755</v>
      </c>
      <c r="AG561" s="8">
        <f t="shared" si="10"/>
        <v>106022.38934091449</v>
      </c>
      <c r="AH561" s="8">
        <f t="shared" si="10"/>
        <v>101206.27173786964</v>
      </c>
      <c r="AI561" s="8">
        <f t="shared" si="10"/>
        <v>100008.77934355711</v>
      </c>
      <c r="AJ561" s="8">
        <f t="shared" ref="AJ561:AY561" si="11">SUMIFS(AJ$6:AJ$553,$CW$6:$CW$553,$C561,$B$6:$B$553,"adm")</f>
        <v>96740.434665595647</v>
      </c>
      <c r="AK561" s="8">
        <f t="shared" si="11"/>
        <v>94999.636700098083</v>
      </c>
      <c r="AL561" s="8">
        <f t="shared" si="11"/>
        <v>98138.416336743947</v>
      </c>
      <c r="AM561" s="8">
        <f t="shared" si="11"/>
        <v>93508.66859918031</v>
      </c>
      <c r="AN561" s="8">
        <f t="shared" si="11"/>
        <v>102557.30968588102</v>
      </c>
      <c r="AO561" s="8">
        <f t="shared" si="11"/>
        <v>107206.48688334101</v>
      </c>
      <c r="AP561" s="8">
        <f t="shared" si="11"/>
        <v>116489.34521281692</v>
      </c>
      <c r="AQ561" s="8">
        <f t="shared" si="11"/>
        <v>116826.90681194951</v>
      </c>
      <c r="AR561" s="8">
        <f t="shared" si="11"/>
        <v>115006.34443569247</v>
      </c>
      <c r="AS561" s="8">
        <f t="shared" si="11"/>
        <v>113129.79422731957</v>
      </c>
      <c r="AT561" s="8">
        <f t="shared" si="11"/>
        <v>108409.56877450258</v>
      </c>
      <c r="AU561" s="8">
        <f t="shared" si="11"/>
        <v>107324.29996521496</v>
      </c>
      <c r="AV561" s="8">
        <f t="shared" si="11"/>
        <v>104193.21085587147</v>
      </c>
      <c r="AW561" s="8">
        <f t="shared" si="11"/>
        <v>102614.97564597943</v>
      </c>
      <c r="AX561" s="8">
        <f t="shared" si="11"/>
        <v>105934.53317715181</v>
      </c>
      <c r="AY561" s="8">
        <f t="shared" si="11"/>
        <v>101492.68257720605</v>
      </c>
      <c r="AZ561" s="8">
        <f t="shared" ref="AZ561:BO561" si="12">SUMIFS(AZ$6:AZ$553,$CW$6:$CW$553,$C561,$B$6:$B$553,"adm")</f>
        <v>110725.32582267883</v>
      </c>
      <c r="BA561" s="8">
        <f t="shared" si="12"/>
        <v>115546.88264109919</v>
      </c>
      <c r="BB561" s="8">
        <f t="shared" si="12"/>
        <v>124987.44531312495</v>
      </c>
      <c r="BC561" s="8">
        <f t="shared" si="12"/>
        <v>125469.19508155787</v>
      </c>
      <c r="BD561" s="8">
        <f t="shared" si="12"/>
        <v>123783.01880748256</v>
      </c>
      <c r="BE561" s="8">
        <f t="shared" si="12"/>
        <v>122035.37977476418</v>
      </c>
      <c r="BF561" s="8">
        <f t="shared" si="12"/>
        <v>117442.04823445901</v>
      </c>
      <c r="BG561" s="8">
        <f t="shared" si="12"/>
        <v>116483.57598829106</v>
      </c>
      <c r="BH561" s="8">
        <f t="shared" si="12"/>
        <v>113479.67499635465</v>
      </c>
      <c r="BI561" s="8">
        <f t="shared" si="12"/>
        <v>112028.66917553355</v>
      </c>
      <c r="BJ561" s="8">
        <f t="shared" si="12"/>
        <v>115475.02606269307</v>
      </c>
      <c r="BK561" s="8">
        <f t="shared" si="12"/>
        <v>111159.50677580881</v>
      </c>
      <c r="BL561" s="8">
        <f t="shared" si="12"/>
        <v>120518.63842617137</v>
      </c>
      <c r="BM561" s="8">
        <f t="shared" si="12"/>
        <v>125468.00065780732</v>
      </c>
      <c r="BN561" s="8">
        <f t="shared" si="12"/>
        <v>135038.95375053666</v>
      </c>
      <c r="BO561" s="8">
        <f t="shared" si="12"/>
        <v>135654.45004117081</v>
      </c>
      <c r="BP561" s="8">
        <f t="shared" ref="E561:BP564" si="13">SUMIFS(BP$6:BP$553,$CW$6:$CW$553,$C561,$B$6:$B$553,"adm")</f>
        <v>134105.02585881454</v>
      </c>
      <c r="BQ561" s="8">
        <f t="shared" si="7"/>
        <v>132495.21040752885</v>
      </c>
      <c r="BR561" s="8">
        <f t="shared" si="7"/>
        <v>128037.14504427202</v>
      </c>
      <c r="BS561" s="8">
        <f t="shared" si="7"/>
        <v>127206.45956441938</v>
      </c>
      <c r="BT561" s="8">
        <f t="shared" si="7"/>
        <v>124317.64785737154</v>
      </c>
      <c r="BU561" s="8">
        <f t="shared" si="7"/>
        <v>122965.04844008427</v>
      </c>
      <c r="BV561" s="8">
        <f t="shared" si="7"/>
        <v>126492.16104988131</v>
      </c>
      <c r="BW561" s="8">
        <f t="shared" si="7"/>
        <v>122243.32504274903</v>
      </c>
      <c r="BX561" s="8">
        <f t="shared" si="7"/>
        <v>131663.78059210771</v>
      </c>
      <c r="BY561" s="8">
        <f t="shared" si="7"/>
        <v>136682.00794991979</v>
      </c>
      <c r="BZ561" s="8">
        <f t="shared" si="7"/>
        <v>146343.7141173461</v>
      </c>
      <c r="CA561" s="8">
        <f t="shared" si="7"/>
        <v>147083.43250050728</v>
      </c>
      <c r="CB561" s="8">
        <f t="shared" si="7"/>
        <v>145695.82130614802</v>
      </c>
      <c r="CC561" s="8">
        <f t="shared" si="7"/>
        <v>144278.55657314384</v>
      </c>
      <c r="CD561" s="8">
        <f t="shared" si="7"/>
        <v>140025.11022395251</v>
      </c>
      <c r="CE561" s="8">
        <f t="shared" si="7"/>
        <v>139383.66787169498</v>
      </c>
      <c r="CF561" s="8">
        <f t="shared" si="7"/>
        <v>136638.9483938395</v>
      </c>
      <c r="CG561" s="8">
        <f t="shared" si="7"/>
        <v>135361.60504006105</v>
      </c>
      <c r="CH561" s="8">
        <f t="shared" si="7"/>
        <v>138884.77432323765</v>
      </c>
      <c r="CI561" s="8">
        <f t="shared" si="7"/>
        <v>134561.52981916495</v>
      </c>
      <c r="CJ561" s="8">
        <f t="shared" si="7"/>
        <v>143864.28818685218</v>
      </c>
      <c r="CK561" s="8">
        <f t="shared" si="7"/>
        <v>148763.88667604391</v>
      </c>
      <c r="CL561" s="8">
        <f t="shared" si="7"/>
        <v>158358.38790587656</v>
      </c>
      <c r="CM561" s="8">
        <f t="shared" si="7"/>
        <v>159150.44392416836</v>
      </c>
      <c r="CN561" s="8">
        <f t="shared" si="7"/>
        <v>157966.31918296422</v>
      </c>
      <c r="CO561" s="8">
        <f t="shared" si="7"/>
        <v>156912.20358808915</v>
      </c>
      <c r="CP561" s="8">
        <f t="shared" si="7"/>
        <v>153202.0149587995</v>
      </c>
      <c r="CQ561" s="8">
        <f t="shared" si="7"/>
        <v>153233.28376879334</v>
      </c>
      <c r="CR561" s="8">
        <f t="shared" si="7"/>
        <v>151040.88550511718</v>
      </c>
      <c r="CS561" s="8">
        <f t="shared" si="7"/>
        <v>150228.53750167758</v>
      </c>
      <c r="CT561" s="8">
        <f t="shared" si="7"/>
        <v>153046.52974674088</v>
      </c>
      <c r="CU561" s="8">
        <f t="shared" si="7"/>
        <v>149449.52261045412</v>
      </c>
      <c r="CW561" s="9">
        <f t="shared" ref="CW561:CW562" si="14">SUM(CJ561:CU561)</f>
        <v>1835216.3035555773</v>
      </c>
    </row>
    <row r="562" spans="2:101" s="8" customFormat="1" x14ac:dyDescent="0.25">
      <c r="B562" s="8" t="str">
        <f t="shared" si="8"/>
        <v>P. Alegre</v>
      </c>
      <c r="C562" s="8">
        <f t="shared" si="8"/>
        <v>4305</v>
      </c>
      <c r="D562" s="8">
        <f t="shared" si="9"/>
        <v>46282.644409835615</v>
      </c>
      <c r="E562" s="8">
        <f t="shared" si="13"/>
        <v>47474.975773580336</v>
      </c>
      <c r="F562" s="8">
        <f t="shared" si="13"/>
        <v>53764.982994296137</v>
      </c>
      <c r="G562" s="8">
        <f t="shared" si="13"/>
        <v>51891.460332932082</v>
      </c>
      <c r="H562" s="8">
        <f t="shared" si="13"/>
        <v>50277.975769441669</v>
      </c>
      <c r="I562" s="8">
        <f t="shared" si="13"/>
        <v>49911.825713890794</v>
      </c>
      <c r="J562" s="8">
        <f t="shared" si="13"/>
        <v>45731.725877378725</v>
      </c>
      <c r="K562" s="8">
        <f t="shared" si="13"/>
        <v>46396.866954590405</v>
      </c>
      <c r="L562" s="8">
        <f t="shared" si="13"/>
        <v>43820.346249386319</v>
      </c>
      <c r="M562" s="8">
        <f t="shared" si="13"/>
        <v>41925.117670472006</v>
      </c>
      <c r="N562" s="8">
        <f t="shared" si="13"/>
        <v>44618.573468636547</v>
      </c>
      <c r="O562" s="8">
        <f t="shared" si="13"/>
        <v>39940.230466832829</v>
      </c>
      <c r="P562" s="8">
        <f t="shared" si="13"/>
        <v>47497.273856750828</v>
      </c>
      <c r="Q562" s="8">
        <f t="shared" si="13"/>
        <v>48713.54253275675</v>
      </c>
      <c r="R562" s="8">
        <f t="shared" si="13"/>
        <v>54880.642601321553</v>
      </c>
      <c r="S562" s="8">
        <f t="shared" si="13"/>
        <v>53504.092308123974</v>
      </c>
      <c r="T562" s="8">
        <f t="shared" si="13"/>
        <v>51452.078546681791</v>
      </c>
      <c r="U562" s="8">
        <f t="shared" si="13"/>
        <v>50666.087352919232</v>
      </c>
      <c r="V562" s="8">
        <f t="shared" si="13"/>
        <v>46041.214511980332</v>
      </c>
      <c r="W562" s="8">
        <f t="shared" si="13"/>
        <v>46529.706706148536</v>
      </c>
      <c r="X562" s="8">
        <f t="shared" si="13"/>
        <v>44197.766900377799</v>
      </c>
      <c r="Y562" s="8">
        <f t="shared" si="13"/>
        <v>42941.21765464171</v>
      </c>
      <c r="Z562" s="8">
        <f t="shared" si="13"/>
        <v>46493.915416823977</v>
      </c>
      <c r="AA562" s="8">
        <f t="shared" si="13"/>
        <v>42611.968202287811</v>
      </c>
      <c r="AB562" s="8">
        <f t="shared" si="13"/>
        <v>50690.017058661804</v>
      </c>
      <c r="AC562" s="8">
        <f t="shared" si="13"/>
        <v>52077.218009832191</v>
      </c>
      <c r="AD562" s="8">
        <f t="shared" si="13"/>
        <v>58120.368323138573</v>
      </c>
      <c r="AE562" s="8">
        <f t="shared" si="13"/>
        <v>56469.381743013837</v>
      </c>
      <c r="AF562" s="8">
        <f t="shared" si="13"/>
        <v>54147.176224853756</v>
      </c>
      <c r="AG562" s="8">
        <f t="shared" si="13"/>
        <v>53199.528166737582</v>
      </c>
      <c r="AH562" s="8">
        <f t="shared" si="13"/>
        <v>48557.168448497418</v>
      </c>
      <c r="AI562" s="8">
        <f t="shared" si="13"/>
        <v>49152.226714860793</v>
      </c>
      <c r="AJ562" s="8">
        <f t="shared" si="13"/>
        <v>47002.677432251832</v>
      </c>
      <c r="AK562" s="8">
        <f t="shared" si="13"/>
        <v>45955.264120055246</v>
      </c>
      <c r="AL562" s="8">
        <f t="shared" si="13"/>
        <v>49709.256258746856</v>
      </c>
      <c r="AM562" s="8">
        <f t="shared" si="13"/>
        <v>46002.999489618502</v>
      </c>
      <c r="AN562" s="8">
        <f t="shared" si="13"/>
        <v>54225.17610539656</v>
      </c>
      <c r="AO562" s="8">
        <f t="shared" si="13"/>
        <v>55724.640897394958</v>
      </c>
      <c r="AP562" s="8">
        <f t="shared" si="13"/>
        <v>61850.163043541223</v>
      </c>
      <c r="AQ562" s="8">
        <f t="shared" si="13"/>
        <v>60255.832619511246</v>
      </c>
      <c r="AR562" s="8">
        <f t="shared" si="13"/>
        <v>57972.06733163348</v>
      </c>
      <c r="AS562" s="8">
        <f t="shared" si="13"/>
        <v>57055.423019978058</v>
      </c>
      <c r="AT562" s="8">
        <f t="shared" si="13"/>
        <v>52448.626585159698</v>
      </c>
      <c r="AU562" s="8">
        <f t="shared" si="13"/>
        <v>53093.713048635356</v>
      </c>
      <c r="AV562" s="8">
        <f t="shared" si="13"/>
        <v>51013.553031516785</v>
      </c>
      <c r="AW562" s="8">
        <f t="shared" si="13"/>
        <v>50053.667565748154</v>
      </c>
      <c r="AX562" s="8">
        <f t="shared" si="13"/>
        <v>53907.105359760433</v>
      </c>
      <c r="AY562" s="8">
        <f t="shared" si="13"/>
        <v>50303.68491383463</v>
      </c>
      <c r="AZ562" s="8">
        <f t="shared" si="13"/>
        <v>58624.272213735509</v>
      </c>
      <c r="BA562" s="8">
        <f t="shared" si="13"/>
        <v>60212.787759529085</v>
      </c>
      <c r="BB562" s="8">
        <f t="shared" si="13"/>
        <v>66416.669250652427</v>
      </c>
      <c r="BC562" s="8">
        <f t="shared" si="13"/>
        <v>64891.641938936249</v>
      </c>
      <c r="BD562" s="8">
        <f t="shared" si="13"/>
        <v>62671.314637032861</v>
      </c>
      <c r="BE562" s="8">
        <f t="shared" si="13"/>
        <v>61815.515973192989</v>
      </c>
      <c r="BF562" s="8">
        <f t="shared" si="13"/>
        <v>57269.319168715054</v>
      </c>
      <c r="BG562" s="8">
        <f t="shared" si="13"/>
        <v>57975.839651075032</v>
      </c>
      <c r="BH562" s="8">
        <f t="shared" si="13"/>
        <v>55957.99453522417</v>
      </c>
      <c r="BI562" s="8">
        <f t="shared" si="13"/>
        <v>55060.855630354446</v>
      </c>
      <c r="BJ562" s="8">
        <f t="shared" si="13"/>
        <v>58977.084960956054</v>
      </c>
      <c r="BK562" s="8">
        <f t="shared" si="13"/>
        <v>55436.548399353509</v>
      </c>
      <c r="BL562" s="8">
        <f t="shared" si="13"/>
        <v>63820.68564264087</v>
      </c>
      <c r="BM562" s="8">
        <f t="shared" si="13"/>
        <v>65474.3376045638</v>
      </c>
      <c r="BN562" s="8">
        <f t="shared" si="13"/>
        <v>71745.830206989223</v>
      </c>
      <c r="BO562" s="8">
        <f t="shared" si="13"/>
        <v>70291.274537428981</v>
      </c>
      <c r="BP562" s="8">
        <f t="shared" si="13"/>
        <v>68143.726968809176</v>
      </c>
      <c r="BQ562" s="8">
        <f t="shared" si="7"/>
        <v>67361.256456166186</v>
      </c>
      <c r="BR562" s="8">
        <f t="shared" si="7"/>
        <v>62885.994200535992</v>
      </c>
      <c r="BS562" s="8">
        <f t="shared" si="7"/>
        <v>63657.34838442818</v>
      </c>
      <c r="BT562" s="8">
        <f t="shared" si="7"/>
        <v>61694.602860103521</v>
      </c>
      <c r="BU562" s="8">
        <f t="shared" si="7"/>
        <v>60840.445622629428</v>
      </c>
      <c r="BV562" s="8">
        <f t="shared" si="7"/>
        <v>64787.674621601815</v>
      </c>
      <c r="BW562" s="8">
        <f t="shared" si="7"/>
        <v>61269.771485509118</v>
      </c>
      <c r="BX562" s="8">
        <f t="shared" si="7"/>
        <v>69675.428571337907</v>
      </c>
      <c r="BY562" s="8">
        <f t="shared" si="7"/>
        <v>71359.347712314397</v>
      </c>
      <c r="BZ562" s="8">
        <f t="shared" si="7"/>
        <v>77680.019321656393</v>
      </c>
      <c r="CA562" s="8">
        <f t="shared" si="7"/>
        <v>76300.790423761093</v>
      </c>
      <c r="CB562" s="8">
        <f t="shared" si="7"/>
        <v>74255.721898536227</v>
      </c>
      <c r="CC562" s="8">
        <f t="shared" si="7"/>
        <v>73595.497980504239</v>
      </c>
      <c r="CD562" s="8">
        <f t="shared" si="7"/>
        <v>69246.558542933009</v>
      </c>
      <c r="CE562" s="8">
        <f t="shared" si="7"/>
        <v>70127.231995615788</v>
      </c>
      <c r="CF562" s="8">
        <f t="shared" si="7"/>
        <v>68235.61432940315</v>
      </c>
      <c r="CG562" s="8">
        <f t="shared" si="7"/>
        <v>67399.368378987361</v>
      </c>
      <c r="CH562" s="8">
        <f t="shared" si="7"/>
        <v>71307.252239277121</v>
      </c>
      <c r="CI562" s="8">
        <f t="shared" si="7"/>
        <v>67703.089386231048</v>
      </c>
      <c r="CJ562" s="8">
        <f t="shared" si="7"/>
        <v>76000.252283216396</v>
      </c>
      <c r="CK562" s="8">
        <f t="shared" si="7"/>
        <v>77584.679257678858</v>
      </c>
      <c r="CL562" s="8">
        <f t="shared" si="7"/>
        <v>83857.252742983444</v>
      </c>
      <c r="CM562" s="8">
        <f t="shared" si="7"/>
        <v>82528.908960716886</v>
      </c>
      <c r="CN562" s="8">
        <f t="shared" si="7"/>
        <v>80639.314619258235</v>
      </c>
      <c r="CO562" s="8">
        <f t="shared" si="7"/>
        <v>80266.564661781405</v>
      </c>
      <c r="CP562" s="8">
        <f t="shared" si="7"/>
        <v>76323.095402828112</v>
      </c>
      <c r="CQ562" s="8">
        <f t="shared" si="7"/>
        <v>77595.472999522739</v>
      </c>
      <c r="CR562" s="8">
        <f t="shared" si="7"/>
        <v>76249.641089842989</v>
      </c>
      <c r="CS562" s="8">
        <f t="shared" si="7"/>
        <v>75302.066626513071</v>
      </c>
      <c r="CT562" s="8">
        <f t="shared" si="7"/>
        <v>78757.036858463223</v>
      </c>
      <c r="CU562" s="8">
        <f t="shared" si="7"/>
        <v>76021.010950211858</v>
      </c>
      <c r="CW562" s="9">
        <f t="shared" si="14"/>
        <v>941125.29645301716</v>
      </c>
    </row>
    <row r="563" spans="2:101" s="8" customFormat="1" x14ac:dyDescent="0.25">
      <c r="B563" s="8" t="str">
        <f t="shared" si="8"/>
        <v>B. Horizon.</v>
      </c>
      <c r="C563" s="8">
        <f t="shared" si="8"/>
        <v>3107</v>
      </c>
      <c r="D563" s="8">
        <f t="shared" si="9"/>
        <v>51246.193746538178</v>
      </c>
      <c r="E563" s="8">
        <f t="shared" si="13"/>
        <v>56283.781493152404</v>
      </c>
      <c r="F563" s="8">
        <f t="shared" si="13"/>
        <v>65246.043797486971</v>
      </c>
      <c r="G563" s="8">
        <f t="shared" si="13"/>
        <v>65956.441810669858</v>
      </c>
      <c r="H563" s="8">
        <f t="shared" si="13"/>
        <v>66677.68625108595</v>
      </c>
      <c r="I563" s="8">
        <f t="shared" si="13"/>
        <v>68278.638537192674</v>
      </c>
      <c r="J563" s="8">
        <f t="shared" si="13"/>
        <v>65713.373417722934</v>
      </c>
      <c r="K563" s="8">
        <f t="shared" si="13"/>
        <v>66203.983795914246</v>
      </c>
      <c r="L563" s="8">
        <f t="shared" si="13"/>
        <v>63979.663934882185</v>
      </c>
      <c r="M563" s="8">
        <f t="shared" si="13"/>
        <v>59508.7995379473</v>
      </c>
      <c r="N563" s="8">
        <f t="shared" si="13"/>
        <v>58633.097246350721</v>
      </c>
      <c r="O563" s="8">
        <f t="shared" si="13"/>
        <v>50849.378917332178</v>
      </c>
      <c r="P563" s="8">
        <f t="shared" si="13"/>
        <v>60261.911025554989</v>
      </c>
      <c r="Q563" s="8">
        <f t="shared" si="13"/>
        <v>64152.290518597089</v>
      </c>
      <c r="R563" s="8">
        <f t="shared" si="13"/>
        <v>73671.771216474459</v>
      </c>
      <c r="S563" s="8">
        <f t="shared" si="13"/>
        <v>73762.125014376797</v>
      </c>
      <c r="T563" s="8">
        <f t="shared" si="13"/>
        <v>73402.531285043413</v>
      </c>
      <c r="U563" s="8">
        <f t="shared" si="13"/>
        <v>73686.873221249261</v>
      </c>
      <c r="V563" s="8">
        <f t="shared" si="13"/>
        <v>69939.700597290444</v>
      </c>
      <c r="W563" s="8">
        <f t="shared" si="13"/>
        <v>69794.977642249898</v>
      </c>
      <c r="X563" s="8">
        <f t="shared" si="13"/>
        <v>67580.441364902726</v>
      </c>
      <c r="Y563" s="8">
        <f t="shared" si="13"/>
        <v>63725.748614985037</v>
      </c>
      <c r="Z563" s="8">
        <f t="shared" si="13"/>
        <v>63748.131269791338</v>
      </c>
      <c r="AA563" s="8">
        <f t="shared" si="13"/>
        <v>56793.104672590875</v>
      </c>
      <c r="AB563" s="8">
        <f t="shared" si="13"/>
        <v>66743.866990890034</v>
      </c>
      <c r="AC563" s="8">
        <f t="shared" si="13"/>
        <v>70804.161556180698</v>
      </c>
      <c r="AD563" s="8">
        <f t="shared" si="13"/>
        <v>80190.56762327507</v>
      </c>
      <c r="AE563" s="8">
        <f t="shared" si="13"/>
        <v>79995.002572252066</v>
      </c>
      <c r="AF563" s="8">
        <f t="shared" si="13"/>
        <v>79346.454037581425</v>
      </c>
      <c r="AG563" s="8">
        <f t="shared" si="13"/>
        <v>79436.651710228878</v>
      </c>
      <c r="AH563" s="8">
        <f t="shared" si="13"/>
        <v>75623.957197629119</v>
      </c>
      <c r="AI563" s="8">
        <f t="shared" si="13"/>
        <v>75527.506032045465</v>
      </c>
      <c r="AJ563" s="8">
        <f t="shared" si="13"/>
        <v>73438.325166996496</v>
      </c>
      <c r="AK563" s="8">
        <f t="shared" si="13"/>
        <v>69749.360670514739</v>
      </c>
      <c r="AL563" s="8">
        <f t="shared" si="13"/>
        <v>69950.488339795294</v>
      </c>
      <c r="AM563" s="8">
        <f t="shared" si="13"/>
        <v>63169.022579008182</v>
      </c>
      <c r="AN563" s="8">
        <f t="shared" si="13"/>
        <v>73275.299098606614</v>
      </c>
      <c r="AO563" s="8">
        <f t="shared" si="13"/>
        <v>77462.921437387777</v>
      </c>
      <c r="AP563" s="8">
        <f t="shared" si="13"/>
        <v>86941.726955178136</v>
      </c>
      <c r="AQ563" s="8">
        <f t="shared" si="13"/>
        <v>86802.92404476818</v>
      </c>
      <c r="AR563" s="8">
        <f t="shared" si="13"/>
        <v>86182.498251841258</v>
      </c>
      <c r="AS563" s="8">
        <f t="shared" si="13"/>
        <v>86285.695721000753</v>
      </c>
      <c r="AT563" s="8">
        <f t="shared" si="13"/>
        <v>82486.952681235707</v>
      </c>
      <c r="AU563" s="8">
        <f t="shared" si="13"/>
        <v>82419.016510039452</v>
      </c>
      <c r="AV563" s="8">
        <f t="shared" si="13"/>
        <v>80380.198292056491</v>
      </c>
      <c r="AW563" s="8">
        <f t="shared" si="13"/>
        <v>76763.163802002644</v>
      </c>
      <c r="AX563" s="8">
        <f t="shared" si="13"/>
        <v>77051.445404574784</v>
      </c>
      <c r="AY563" s="8">
        <f t="shared" si="13"/>
        <v>70363.154169346992</v>
      </c>
      <c r="AZ563" s="8">
        <f t="shared" si="13"/>
        <v>80559.967446758703</v>
      </c>
      <c r="BA563" s="8">
        <f t="shared" si="13"/>
        <v>84829.74011380029</v>
      </c>
      <c r="BB563" s="8">
        <f t="shared" si="13"/>
        <v>94380.254645972542</v>
      </c>
      <c r="BC563" s="8">
        <f t="shared" si="13"/>
        <v>94303.750597891849</v>
      </c>
      <c r="BD563" s="8">
        <f t="shared" si="13"/>
        <v>93738.964926626417</v>
      </c>
      <c r="BE563" s="8">
        <f t="shared" si="13"/>
        <v>93894.194015013316</v>
      </c>
      <c r="BF563" s="8">
        <f t="shared" si="13"/>
        <v>90146.235159477161</v>
      </c>
      <c r="BG563" s="8">
        <f t="shared" si="13"/>
        <v>90129.125462126234</v>
      </c>
      <c r="BH563" s="8">
        <f t="shared" si="13"/>
        <v>88141.528339187411</v>
      </c>
      <c r="BI563" s="8">
        <f t="shared" si="13"/>
        <v>84575.951905047681</v>
      </c>
      <c r="BJ563" s="8">
        <f t="shared" si="13"/>
        <v>84915.747423415683</v>
      </c>
      <c r="BK563" s="8">
        <f t="shared" si="13"/>
        <v>78279.191485848423</v>
      </c>
      <c r="BL563" s="8">
        <f t="shared" si="13"/>
        <v>88528.628069798433</v>
      </c>
      <c r="BM563" s="8">
        <f t="shared" si="13"/>
        <v>92852.984928373335</v>
      </c>
      <c r="BN563" s="8">
        <f t="shared" si="13"/>
        <v>102461.19682182613</v>
      </c>
      <c r="BO563" s="8">
        <f t="shared" si="13"/>
        <v>102446.24104339088</v>
      </c>
      <c r="BP563" s="8">
        <f t="shared" si="13"/>
        <v>101946.63189740936</v>
      </c>
      <c r="BQ563" s="8">
        <f t="shared" si="7"/>
        <v>102169.04647386186</v>
      </c>
      <c r="BR563" s="8">
        <f t="shared" si="7"/>
        <v>98487.126051361178</v>
      </c>
      <c r="BS563" s="8">
        <f t="shared" si="7"/>
        <v>98530.541108918696</v>
      </c>
      <c r="BT563" s="8">
        <f t="shared" si="7"/>
        <v>96593.259369392239</v>
      </c>
      <c r="BU563" s="8">
        <f t="shared" si="7"/>
        <v>93064.139765377171</v>
      </c>
      <c r="BV563" s="8">
        <f t="shared" si="7"/>
        <v>93425.532664488594</v>
      </c>
      <c r="BW563" s="8">
        <f t="shared" si="7"/>
        <v>86798.707467247499</v>
      </c>
      <c r="BX563" s="8">
        <f t="shared" si="7"/>
        <v>97053.481209776044</v>
      </c>
      <c r="BY563" s="8">
        <f t="shared" si="7"/>
        <v>101389.87799892701</v>
      </c>
      <c r="BZ563" s="8">
        <f t="shared" si="7"/>
        <v>111029.18115259963</v>
      </c>
      <c r="CA563" s="8">
        <f t="shared" si="7"/>
        <v>111074.38833323236</v>
      </c>
      <c r="CB563" s="8">
        <f t="shared" si="7"/>
        <v>110667.78404029334</v>
      </c>
      <c r="CC563" s="8">
        <f t="shared" si="7"/>
        <v>111010.62772566198</v>
      </c>
      <c r="CD563" s="8">
        <f t="shared" si="7"/>
        <v>107461.2747040668</v>
      </c>
      <c r="CE563" s="8">
        <f t="shared" si="7"/>
        <v>107626.66398468238</v>
      </c>
      <c r="CF563" s="8">
        <f t="shared" si="7"/>
        <v>105775.65714543741</v>
      </c>
      <c r="CG563" s="8">
        <f t="shared" si="7"/>
        <v>102276.23785065347</v>
      </c>
      <c r="CH563" s="8">
        <f t="shared" si="7"/>
        <v>102599.80704448774</v>
      </c>
      <c r="CI563" s="8">
        <f t="shared" si="7"/>
        <v>95871.931413734899</v>
      </c>
      <c r="CJ563" s="8">
        <f t="shared" si="7"/>
        <v>105984.68393719695</v>
      </c>
      <c r="CK563" s="8">
        <f t="shared" si="7"/>
        <v>110170.99345891406</v>
      </c>
      <c r="CL563" s="8">
        <f t="shared" si="7"/>
        <v>119701.7871319132</v>
      </c>
      <c r="CM563" s="8">
        <f t="shared" si="7"/>
        <v>119746.12789879684</v>
      </c>
      <c r="CN563" s="8">
        <f t="shared" si="7"/>
        <v>119458.10764322922</v>
      </c>
      <c r="CO563" s="8">
        <f t="shared" si="7"/>
        <v>120085.39461945098</v>
      </c>
      <c r="CP563" s="8">
        <f t="shared" si="7"/>
        <v>116995.07054725899</v>
      </c>
      <c r="CQ563" s="8">
        <f t="shared" si="7"/>
        <v>117599.964060417</v>
      </c>
      <c r="CR563" s="8">
        <f t="shared" si="7"/>
        <v>116438.82693266151</v>
      </c>
      <c r="CS563" s="8">
        <f t="shared" si="7"/>
        <v>112942.29525471038</v>
      </c>
      <c r="CT563" s="8">
        <f t="shared" si="7"/>
        <v>112484.40216111517</v>
      </c>
      <c r="CU563" s="8">
        <f t="shared" si="7"/>
        <v>107727.7729683982</v>
      </c>
      <c r="CW563" s="9"/>
    </row>
    <row r="564" spans="2:101" s="8" customFormat="1" x14ac:dyDescent="0.25">
      <c r="B564" s="8" t="str">
        <f t="shared" si="8"/>
        <v>SP</v>
      </c>
      <c r="C564" s="8">
        <f t="shared" si="8"/>
        <v>3515</v>
      </c>
      <c r="D564" s="8">
        <f t="shared" si="9"/>
        <v>193500.24139009032</v>
      </c>
      <c r="E564" s="8">
        <f t="shared" si="13"/>
        <v>212196.12800977059</v>
      </c>
      <c r="F564" s="8">
        <f t="shared" si="13"/>
        <v>236613.43516889241</v>
      </c>
      <c r="G564" s="8">
        <f t="shared" si="13"/>
        <v>234899.5472445605</v>
      </c>
      <c r="H564" s="8">
        <f t="shared" si="13"/>
        <v>229979.13477695076</v>
      </c>
      <c r="I564" s="8">
        <f t="shared" si="13"/>
        <v>230119.64591857378</v>
      </c>
      <c r="J564" s="8">
        <f t="shared" si="13"/>
        <v>214790.61789603764</v>
      </c>
      <c r="K564" s="8">
        <f t="shared" si="13"/>
        <v>212315.43880558328</v>
      </c>
      <c r="L564" s="8">
        <f t="shared" si="13"/>
        <v>206004.99532982727</v>
      </c>
      <c r="M564" s="8">
        <f t="shared" si="13"/>
        <v>192505.10667942179</v>
      </c>
      <c r="N564" s="8">
        <f t="shared" si="13"/>
        <v>198391.66266392148</v>
      </c>
      <c r="O564" s="8">
        <f t="shared" si="13"/>
        <v>182048.07626131628</v>
      </c>
      <c r="P564" s="8">
        <f t="shared" si="13"/>
        <v>215492.34577558195</v>
      </c>
      <c r="Q564" s="8">
        <f t="shared" si="13"/>
        <v>226380.54460466339</v>
      </c>
      <c r="R564" s="8">
        <f t="shared" si="13"/>
        <v>250703.76001589088</v>
      </c>
      <c r="S564" s="8">
        <f t="shared" si="13"/>
        <v>248231.19813549938</v>
      </c>
      <c r="T564" s="8">
        <f t="shared" si="13"/>
        <v>241034.2743984361</v>
      </c>
      <c r="U564" s="8">
        <f t="shared" si="13"/>
        <v>238255.81654182379</v>
      </c>
      <c r="V564" s="8">
        <f t="shared" si="13"/>
        <v>220533.45389100208</v>
      </c>
      <c r="W564" s="8">
        <f t="shared" si="13"/>
        <v>217006.80136527994</v>
      </c>
      <c r="X564" s="8">
        <f t="shared" si="13"/>
        <v>211481.77507121617</v>
      </c>
      <c r="Y564" s="8">
        <f t="shared" si="13"/>
        <v>200592.0202399168</v>
      </c>
      <c r="Z564" s="8">
        <f t="shared" si="13"/>
        <v>209932.82724998979</v>
      </c>
      <c r="AA564" s="8">
        <f t="shared" si="13"/>
        <v>196736.45804930272</v>
      </c>
      <c r="AB564" s="8">
        <f t="shared" si="13"/>
        <v>232223.96035609589</v>
      </c>
      <c r="AC564" s="8">
        <f t="shared" si="13"/>
        <v>243751.48635975074</v>
      </c>
      <c r="AD564" s="8">
        <f t="shared" si="13"/>
        <v>267550.90462584893</v>
      </c>
      <c r="AE564" s="8">
        <f t="shared" si="13"/>
        <v>263975.71166298119</v>
      </c>
      <c r="AF564" s="8">
        <f t="shared" si="13"/>
        <v>255702.34636807127</v>
      </c>
      <c r="AG564" s="8">
        <f t="shared" si="13"/>
        <v>252279.04365420132</v>
      </c>
      <c r="AH564" s="8">
        <f t="shared" si="13"/>
        <v>234480.08283246323</v>
      </c>
      <c r="AI564" s="8">
        <f t="shared" si="13"/>
        <v>231364.37198734054</v>
      </c>
      <c r="AJ564" s="8">
        <f t="shared" si="13"/>
        <v>226552.3800046813</v>
      </c>
      <c r="AK564" s="8">
        <f t="shared" si="13"/>
        <v>216490.83555193932</v>
      </c>
      <c r="AL564" s="8">
        <f t="shared" si="13"/>
        <v>226641.0859407307</v>
      </c>
      <c r="AM564" s="8">
        <f t="shared" si="13"/>
        <v>214162.72928475152</v>
      </c>
      <c r="AN564" s="8">
        <f t="shared" si="13"/>
        <v>250247.41811451758</v>
      </c>
      <c r="AO564" s="8">
        <f t="shared" si="13"/>
        <v>262243.43916813732</v>
      </c>
      <c r="AP564" s="8">
        <f t="shared" si="13"/>
        <v>286385.83718272683</v>
      </c>
      <c r="AQ564" s="8">
        <f t="shared" si="13"/>
        <v>283043.53103170183</v>
      </c>
      <c r="AR564" s="8">
        <f t="shared" si="13"/>
        <v>274924.58017612767</v>
      </c>
      <c r="AS564" s="8">
        <f t="shared" si="13"/>
        <v>271623.36418314261</v>
      </c>
      <c r="AT564" s="8">
        <f t="shared" si="13"/>
        <v>253964.99021313744</v>
      </c>
      <c r="AU564" s="8">
        <f t="shared" si="13"/>
        <v>251049.60900539218</v>
      </c>
      <c r="AV564" s="8">
        <f t="shared" si="13"/>
        <v>246517.5220119009</v>
      </c>
      <c r="AW564" s="8">
        <f t="shared" si="13"/>
        <v>236809.9420528395</v>
      </c>
      <c r="AX564" s="8">
        <f t="shared" si="13"/>
        <v>247362.49345181807</v>
      </c>
      <c r="AY564" s="8">
        <f t="shared" si="13"/>
        <v>235300.0811757131</v>
      </c>
      <c r="AZ564" s="8">
        <f t="shared" si="13"/>
        <v>271782.90739465039</v>
      </c>
      <c r="BA564" s="8">
        <f t="shared" si="13"/>
        <v>284139.61195892585</v>
      </c>
      <c r="BB564" s="8">
        <f t="shared" si="13"/>
        <v>308600.05474883143</v>
      </c>
      <c r="BC564" s="8">
        <f t="shared" si="13"/>
        <v>305539.71173151012</v>
      </c>
      <c r="BD564" s="8">
        <f t="shared" si="13"/>
        <v>297679.23683374008</v>
      </c>
      <c r="BE564" s="8">
        <f t="shared" si="13"/>
        <v>294625.78392256098</v>
      </c>
      <c r="BF564" s="8">
        <f t="shared" si="13"/>
        <v>277213.47024518054</v>
      </c>
      <c r="BG564" s="8">
        <f t="shared" si="13"/>
        <v>274546.4241312301</v>
      </c>
      <c r="BH564" s="8">
        <f t="shared" si="13"/>
        <v>270264.89213167503</v>
      </c>
      <c r="BI564" s="8">
        <f t="shared" si="13"/>
        <v>260808.21293218026</v>
      </c>
      <c r="BJ564" s="8">
        <f t="shared" si="13"/>
        <v>271610.60809763463</v>
      </c>
      <c r="BK564" s="8">
        <f t="shared" si="13"/>
        <v>259797.58543952144</v>
      </c>
      <c r="BL564" s="8">
        <f t="shared" si="13"/>
        <v>296532.33771400002</v>
      </c>
      <c r="BM564" s="8">
        <f t="shared" si="13"/>
        <v>309148.10767828015</v>
      </c>
      <c r="BN564" s="8">
        <f t="shared" si="13"/>
        <v>333879.30246144987</v>
      </c>
      <c r="BO564" s="8">
        <f t="shared" si="13"/>
        <v>331103.76178717869</v>
      </c>
      <c r="BP564" s="8">
        <f t="shared" si="13"/>
        <v>323540.27207094908</v>
      </c>
      <c r="BQ564" s="8">
        <f t="shared" si="7"/>
        <v>320788.52530659887</v>
      </c>
      <c r="BR564" s="8">
        <f t="shared" si="7"/>
        <v>303669.51199560263</v>
      </c>
      <c r="BS564" s="8">
        <f t="shared" si="7"/>
        <v>301270.29237487185</v>
      </c>
      <c r="BT564" s="8">
        <f t="shared" si="7"/>
        <v>297213.82403101173</v>
      </c>
      <c r="BU564" s="8">
        <f t="shared" si="7"/>
        <v>287927.32363494445</v>
      </c>
      <c r="BV564" s="8">
        <f t="shared" si="7"/>
        <v>298844.03698009619</v>
      </c>
      <c r="BW564" s="8">
        <f t="shared" si="7"/>
        <v>287104.34579308704</v>
      </c>
      <c r="BX564" s="8">
        <f t="shared" ref="BX564:CM564" si="15">SUMIFS(BX$6:BX$553,$CW$6:$CW$553,$C564,$B$6:$B$553,"adm")</f>
        <v>323903.28199576109</v>
      </c>
      <c r="BY564" s="8">
        <f t="shared" si="15"/>
        <v>336618.597941824</v>
      </c>
      <c r="BZ564" s="8">
        <f t="shared" si="15"/>
        <v>361531.6722156388</v>
      </c>
      <c r="CA564" s="8">
        <f t="shared" si="15"/>
        <v>359055.17371083505</v>
      </c>
      <c r="CB564" s="8">
        <f t="shared" si="15"/>
        <v>351915.35828136129</v>
      </c>
      <c r="CC564" s="8">
        <f t="shared" si="15"/>
        <v>349681.75237403496</v>
      </c>
      <c r="CD564" s="8">
        <f t="shared" si="15"/>
        <v>333107.21161691373</v>
      </c>
      <c r="CE564" s="8">
        <f t="shared" si="15"/>
        <v>331185.31547741487</v>
      </c>
      <c r="CF564" s="8">
        <f t="shared" si="15"/>
        <v>327442.93375253573</v>
      </c>
      <c r="CG564" s="8">
        <f t="shared" si="15"/>
        <v>318236.20968981343</v>
      </c>
      <c r="CH564" s="8">
        <f t="shared" si="15"/>
        <v>328973.55938293075</v>
      </c>
      <c r="CI564" s="8">
        <f t="shared" si="15"/>
        <v>316832.51921605034</v>
      </c>
      <c r="CJ564" s="8">
        <f t="shared" si="15"/>
        <v>353109.96112540655</v>
      </c>
      <c r="CK564" s="8">
        <f t="shared" si="15"/>
        <v>365321.97358166694</v>
      </c>
      <c r="CL564" s="8">
        <f t="shared" si="15"/>
        <v>389932.97710560064</v>
      </c>
      <c r="CM564" s="8">
        <f t="shared" si="15"/>
        <v>387590.74445690203</v>
      </c>
      <c r="CN564" s="8">
        <f t="shared" ref="CN564:CU564" si="16">SUMIFS(CN$6:CN$553,$CW$6:$CW$553,$C564,$B$6:$B$553,"adm")</f>
        <v>381044.04433978203</v>
      </c>
      <c r="CO564" s="8">
        <f t="shared" si="16"/>
        <v>380001.73520687141</v>
      </c>
      <c r="CP564" s="8">
        <f t="shared" si="16"/>
        <v>365238.34990502906</v>
      </c>
      <c r="CQ564" s="8">
        <f t="shared" si="16"/>
        <v>365012.77440144308</v>
      </c>
      <c r="CR564" s="8">
        <f t="shared" si="16"/>
        <v>363567.5388241153</v>
      </c>
      <c r="CS564" s="8">
        <f t="shared" si="16"/>
        <v>354354.02816030703</v>
      </c>
      <c r="CT564" s="8">
        <f t="shared" si="16"/>
        <v>361674.0488895899</v>
      </c>
      <c r="CU564" s="8">
        <f t="shared" si="16"/>
        <v>355606.78590944799</v>
      </c>
      <c r="CW564" s="9"/>
    </row>
    <row r="565" spans="2:101" s="8" customFormat="1" x14ac:dyDescent="0.25">
      <c r="CW565" s="9"/>
    </row>
    <row r="566" spans="2:101" s="8" customFormat="1" x14ac:dyDescent="0.25">
      <c r="B566" s="8" t="str">
        <f>B579</f>
        <v>Salvador</v>
      </c>
      <c r="C566" s="8">
        <f>C579</f>
        <v>2905</v>
      </c>
      <c r="D566" s="8">
        <f>SUMIFS(D$6:D$553,$CW$6:$CW$553,$C566,$B$6:$B$553,"desl")</f>
        <v>28310.73576911616</v>
      </c>
      <c r="E566" s="8">
        <f t="shared" ref="E566:BP566" si="17">SUMIFS(E$6:E$553,$CW$6:$CW$553,$C566,$B$6:$B$553,"desl")</f>
        <v>28414.293222484037</v>
      </c>
      <c r="F566" s="8">
        <f t="shared" si="17"/>
        <v>30845.920185093506</v>
      </c>
      <c r="G566" s="8">
        <f t="shared" si="17"/>
        <v>28789.176980399938</v>
      </c>
      <c r="H566" s="8">
        <f t="shared" si="17"/>
        <v>29940.545817067894</v>
      </c>
      <c r="I566" s="8">
        <f t="shared" si="17"/>
        <v>27394.222805612146</v>
      </c>
      <c r="J566" s="8">
        <f t="shared" si="17"/>
        <v>27257.659854156267</v>
      </c>
      <c r="K566" s="8">
        <f t="shared" si="17"/>
        <v>27770.021409913155</v>
      </c>
      <c r="L566" s="8">
        <f t="shared" si="17"/>
        <v>25602.017848472613</v>
      </c>
      <c r="M566" s="8">
        <f t="shared" si="17"/>
        <v>28610.657832950994</v>
      </c>
      <c r="N566" s="8">
        <f t="shared" si="17"/>
        <v>29036.708296741737</v>
      </c>
      <c r="O566" s="8">
        <f t="shared" si="17"/>
        <v>28176.040652470692</v>
      </c>
      <c r="P566" s="8">
        <f t="shared" si="17"/>
        <v>29234.194667621432</v>
      </c>
      <c r="Q566" s="8">
        <f t="shared" si="17"/>
        <v>28149.572606092166</v>
      </c>
      <c r="R566" s="8">
        <f t="shared" si="17"/>
        <v>31335.774806830013</v>
      </c>
      <c r="S566" s="8">
        <f t="shared" si="17"/>
        <v>29037.627519423226</v>
      </c>
      <c r="T566" s="8">
        <f t="shared" si="17"/>
        <v>30195.995226007919</v>
      </c>
      <c r="U566" s="8">
        <f t="shared" si="17"/>
        <v>27487.678018469447</v>
      </c>
      <c r="V566" s="8">
        <f t="shared" si="17"/>
        <v>27211.357431366596</v>
      </c>
      <c r="W566" s="8">
        <f t="shared" si="17"/>
        <v>27660.993158518359</v>
      </c>
      <c r="X566" s="8">
        <f t="shared" si="17"/>
        <v>25568.547702485583</v>
      </c>
      <c r="Y566" s="8">
        <f t="shared" si="17"/>
        <v>28773.429205691544</v>
      </c>
      <c r="Z566" s="8">
        <f t="shared" si="17"/>
        <v>29471.313995644774</v>
      </c>
      <c r="AA566" s="8">
        <f t="shared" si="17"/>
        <v>28872.348241466276</v>
      </c>
      <c r="AB566" s="8">
        <f t="shared" si="17"/>
        <v>30123.945908056245</v>
      </c>
      <c r="AC566" s="8">
        <f t="shared" si="17"/>
        <v>29139.955710611135</v>
      </c>
      <c r="AD566" s="8">
        <f t="shared" si="17"/>
        <v>32348.874708055439</v>
      </c>
      <c r="AE566" s="8">
        <f t="shared" si="17"/>
        <v>30031.69698452267</v>
      </c>
      <c r="AF566" s="8">
        <f t="shared" si="17"/>
        <v>31168.684341823173</v>
      </c>
      <c r="AG566" s="8">
        <f t="shared" si="17"/>
        <v>28463.894119643977</v>
      </c>
      <c r="AH566" s="8">
        <f t="shared" si="17"/>
        <v>28226.139126095732</v>
      </c>
      <c r="AI566" s="8">
        <f t="shared" si="17"/>
        <v>28745.495242686884</v>
      </c>
      <c r="AJ566" s="8">
        <f t="shared" si="17"/>
        <v>26742.894055166613</v>
      </c>
      <c r="AK566" s="8">
        <f t="shared" si="17"/>
        <v>30045.968784617475</v>
      </c>
      <c r="AL566" s="8">
        <f t="shared" si="17"/>
        <v>30841.745544331447</v>
      </c>
      <c r="AM566" s="8">
        <f t="shared" si="17"/>
        <v>30335.489377928599</v>
      </c>
      <c r="AN566" s="8">
        <f t="shared" si="17"/>
        <v>31672.325006704959</v>
      </c>
      <c r="AO566" s="8">
        <f t="shared" si="17"/>
        <v>30765.097847132896</v>
      </c>
      <c r="AP566" s="8">
        <f t="shared" si="17"/>
        <v>34042.038986773885</v>
      </c>
      <c r="AQ566" s="8">
        <f t="shared" si="17"/>
        <v>31784.773737289634</v>
      </c>
      <c r="AR566" s="8">
        <f t="shared" si="17"/>
        <v>32975.405808309864</v>
      </c>
      <c r="AS566" s="8">
        <f t="shared" si="17"/>
        <v>30320.953466322091</v>
      </c>
      <c r="AT566" s="8">
        <f t="shared" si="17"/>
        <v>30133.650639720028</v>
      </c>
      <c r="AU566" s="8">
        <f t="shared" si="17"/>
        <v>30706.484582598852</v>
      </c>
      <c r="AV566" s="8">
        <f t="shared" si="17"/>
        <v>28761.955480098713</v>
      </c>
      <c r="AW566" s="8">
        <f t="shared" si="17"/>
        <v>32127.593337480586</v>
      </c>
      <c r="AX566" s="8">
        <f t="shared" si="17"/>
        <v>32988.927255165923</v>
      </c>
      <c r="AY566" s="8">
        <f t="shared" si="17"/>
        <v>32549.034977126757</v>
      </c>
      <c r="AZ566" s="8">
        <f t="shared" si="17"/>
        <v>33950.95840674857</v>
      </c>
      <c r="BA566" s="8">
        <f t="shared" si="17"/>
        <v>33106.143375219959</v>
      </c>
      <c r="BB566" s="8">
        <f t="shared" si="17"/>
        <v>36442.31264761951</v>
      </c>
      <c r="BC566" s="8">
        <f t="shared" si="17"/>
        <v>34241.337409071311</v>
      </c>
      <c r="BD566" s="8">
        <f t="shared" si="17"/>
        <v>35485.988499914703</v>
      </c>
      <c r="BE566" s="8">
        <f t="shared" si="17"/>
        <v>32884.023240871844</v>
      </c>
      <c r="BF566" s="8">
        <f t="shared" si="17"/>
        <v>32748.251682826463</v>
      </c>
      <c r="BG566" s="8">
        <f t="shared" si="17"/>
        <v>33372.000260473229</v>
      </c>
      <c r="BH566" s="8">
        <f t="shared" si="17"/>
        <v>31477.92836500251</v>
      </c>
      <c r="BI566" s="8">
        <f t="shared" si="17"/>
        <v>34893.662275202485</v>
      </c>
      <c r="BJ566" s="8">
        <f t="shared" si="17"/>
        <v>35804.868958850318</v>
      </c>
      <c r="BK566" s="8">
        <f t="shared" si="17"/>
        <v>35414.850067806779</v>
      </c>
      <c r="BL566" s="8">
        <f t="shared" si="17"/>
        <v>36866.927878784925</v>
      </c>
      <c r="BM566" s="8">
        <f t="shared" si="17"/>
        <v>36072.79546709577</v>
      </c>
      <c r="BN566" s="8">
        <f t="shared" si="17"/>
        <v>39460.270291379944</v>
      </c>
      <c r="BO566" s="8">
        <f t="shared" si="17"/>
        <v>37311.051962063793</v>
      </c>
      <c r="BP566" s="8">
        <f t="shared" si="17"/>
        <v>38607.39971938121</v>
      </c>
      <c r="BQ566" s="8">
        <f t="shared" ref="BQ566:CU570" si="18">SUMIFS(BQ$6:BQ$553,$CW$6:$CW$553,$C566,$B$6:$B$553,"desl")</f>
        <v>36056.215772507232</v>
      </c>
      <c r="BR566" s="8">
        <f t="shared" si="18"/>
        <v>35969.203931297772</v>
      </c>
      <c r="BS566" s="8">
        <f t="shared" si="18"/>
        <v>36638.537423591712</v>
      </c>
      <c r="BT566" s="8">
        <f t="shared" si="18"/>
        <v>34785.986643112366</v>
      </c>
      <c r="BU566" s="8">
        <f t="shared" si="18"/>
        <v>38238.928473961787</v>
      </c>
      <c r="BV566" s="8">
        <f t="shared" si="18"/>
        <v>39183.765184838907</v>
      </c>
      <c r="BW566" s="8">
        <f t="shared" si="18"/>
        <v>38825.688067272349</v>
      </c>
      <c r="BX566" s="8">
        <f t="shared" si="18"/>
        <v>40310.910823299419</v>
      </c>
      <c r="BY566" s="8">
        <f t="shared" si="18"/>
        <v>39554.452759889682</v>
      </c>
      <c r="BZ566" s="8">
        <f t="shared" si="18"/>
        <v>42986.945753249413</v>
      </c>
      <c r="CA566" s="8">
        <f t="shared" si="18"/>
        <v>40891.263317406192</v>
      </c>
      <c r="CB566" s="8">
        <f t="shared" si="18"/>
        <v>42248.28391749796</v>
      </c>
      <c r="CC566" s="8">
        <f t="shared" si="18"/>
        <v>39760.681107950426</v>
      </c>
      <c r="CD566" s="8">
        <f t="shared" si="18"/>
        <v>39733.74614301401</v>
      </c>
      <c r="CE566" s="8">
        <f t="shared" si="18"/>
        <v>40452.573129855969</v>
      </c>
      <c r="CF566" s="8">
        <f t="shared" si="18"/>
        <v>38633.344311862311</v>
      </c>
      <c r="CG566" s="8">
        <f t="shared" si="18"/>
        <v>42101.047962031153</v>
      </c>
      <c r="CH566" s="8">
        <f t="shared" si="18"/>
        <v>43044.234809180794</v>
      </c>
      <c r="CI566" s="8">
        <f t="shared" si="18"/>
        <v>42674.846984697906</v>
      </c>
      <c r="CJ566" s="8">
        <f t="shared" si="18"/>
        <v>44148.282624605185</v>
      </c>
      <c r="CK566" s="8">
        <f t="shared" si="18"/>
        <v>43390.438671255681</v>
      </c>
      <c r="CL566" s="8">
        <f t="shared" si="18"/>
        <v>46847.153492595302</v>
      </c>
      <c r="CM566" s="8">
        <f t="shared" si="18"/>
        <v>44803.143877924114</v>
      </c>
      <c r="CN566" s="8">
        <f t="shared" si="18"/>
        <v>46250.049762152928</v>
      </c>
      <c r="CO566" s="8">
        <f t="shared" si="18"/>
        <v>43890.508479000222</v>
      </c>
      <c r="CP566" s="8">
        <f t="shared" si="18"/>
        <v>43998.89090764882</v>
      </c>
      <c r="CQ566" s="8">
        <f t="shared" si="18"/>
        <v>44911.193985482059</v>
      </c>
      <c r="CR566" s="8">
        <f t="shared" si="18"/>
        <v>43168.74871849607</v>
      </c>
      <c r="CS566" s="8">
        <f t="shared" si="18"/>
        <v>46453.817367330936</v>
      </c>
      <c r="CT566" s="8">
        <f t="shared" si="18"/>
        <v>47867.039651545754</v>
      </c>
      <c r="CU566" s="8">
        <f t="shared" si="18"/>
        <v>46114.485177560447</v>
      </c>
      <c r="CW566" s="9">
        <f>SUM(CJ566:CU566)</f>
        <v>541843.75271559751</v>
      </c>
    </row>
    <row r="567" spans="2:101" s="8" customFormat="1" x14ac:dyDescent="0.25">
      <c r="B567" s="8" t="str">
        <f t="shared" ref="B567:C570" si="19">B580</f>
        <v>Rio Jan.</v>
      </c>
      <c r="C567" s="8">
        <f t="shared" si="19"/>
        <v>3306</v>
      </c>
      <c r="D567" s="8">
        <f t="shared" ref="D567:S570" si="20">SUMIFS(D$6:D$553,$CW$6:$CW$553,$C567,$B$6:$B$553,"desl")</f>
        <v>108964.53400070372</v>
      </c>
      <c r="E567" s="8">
        <f t="shared" si="20"/>
        <v>102526.52765752323</v>
      </c>
      <c r="F567" s="8">
        <f t="shared" si="20"/>
        <v>111065.2499538164</v>
      </c>
      <c r="G567" s="8">
        <f t="shared" si="20"/>
        <v>102785.18264587183</v>
      </c>
      <c r="H567" s="8">
        <f t="shared" si="20"/>
        <v>104365.47424736517</v>
      </c>
      <c r="I567" s="8">
        <f t="shared" si="20"/>
        <v>97099.728533840564</v>
      </c>
      <c r="J567" s="8">
        <f t="shared" si="20"/>
        <v>92512.289284201484</v>
      </c>
      <c r="K567" s="8">
        <f t="shared" si="20"/>
        <v>96499.552176729238</v>
      </c>
      <c r="L567" s="8">
        <f t="shared" si="20"/>
        <v>88543.449219616246</v>
      </c>
      <c r="M567" s="8">
        <f t="shared" si="20"/>
        <v>96552.396296934894</v>
      </c>
      <c r="N567" s="8">
        <f t="shared" si="20"/>
        <v>103431.74772119062</v>
      </c>
      <c r="O567" s="8">
        <f t="shared" si="20"/>
        <v>100014.86808799516</v>
      </c>
      <c r="P567" s="8">
        <f t="shared" si="20"/>
        <v>107262.20258090409</v>
      </c>
      <c r="Q567" s="8">
        <f t="shared" si="20"/>
        <v>100175.93462601499</v>
      </c>
      <c r="R567" s="8">
        <f t="shared" si="20"/>
        <v>109537.64775208943</v>
      </c>
      <c r="S567" s="8">
        <f t="shared" si="20"/>
        <v>100780.25706288459</v>
      </c>
      <c r="T567" s="8">
        <f t="shared" ref="T567:AI567" si="21">SUMIFS(T$6:T$553,$CW$6:$CW$553,$C567,$B$6:$B$553,"desl")</f>
        <v>101740.25638758838</v>
      </c>
      <c r="U567" s="8">
        <f t="shared" si="21"/>
        <v>94272.092351014551</v>
      </c>
      <c r="V567" s="8">
        <f t="shared" si="21"/>
        <v>89436.024298134042</v>
      </c>
      <c r="W567" s="8">
        <f t="shared" si="21"/>
        <v>93419.711206414751</v>
      </c>
      <c r="X567" s="8">
        <f t="shared" si="21"/>
        <v>85870.999916185479</v>
      </c>
      <c r="Y567" s="8">
        <f t="shared" si="21"/>
        <v>94603.118866158358</v>
      </c>
      <c r="Z567" s="8">
        <f t="shared" si="21"/>
        <v>102333.3393473146</v>
      </c>
      <c r="AA567" s="8">
        <f t="shared" si="21"/>
        <v>99682.477175817723</v>
      </c>
      <c r="AB567" s="8">
        <f t="shared" si="21"/>
        <v>107447.65896218485</v>
      </c>
      <c r="AC567" s="8">
        <f t="shared" si="21"/>
        <v>100589.98535949962</v>
      </c>
      <c r="AD567" s="8">
        <f t="shared" si="21"/>
        <v>109968.11168847252</v>
      </c>
      <c r="AE567" s="8">
        <f t="shared" si="21"/>
        <v>101144.91342899087</v>
      </c>
      <c r="AF567" s="8">
        <f t="shared" si="21"/>
        <v>102076.33966406097</v>
      </c>
      <c r="AG567" s="8">
        <f t="shared" si="21"/>
        <v>94688.414866424442</v>
      </c>
      <c r="AH567" s="8">
        <f t="shared" si="21"/>
        <v>90055.102862515501</v>
      </c>
      <c r="AI567" s="8">
        <f t="shared" si="21"/>
        <v>94336.233634240489</v>
      </c>
      <c r="AJ567" s="8">
        <f t="shared" ref="AJ567:AY567" si="22">SUMIFS(AJ$6:AJ$553,$CW$6:$CW$553,$C567,$B$6:$B$553,"desl")</f>
        <v>87135.440788585882</v>
      </c>
      <c r="AK567" s="8">
        <f t="shared" si="22"/>
        <v>96225.571021914919</v>
      </c>
      <c r="AL567" s="8">
        <f t="shared" si="22"/>
        <v>104297.84585639287</v>
      </c>
      <c r="AM567" s="8">
        <f t="shared" si="22"/>
        <v>101961.67379147961</v>
      </c>
      <c r="AN567" s="8">
        <f t="shared" si="22"/>
        <v>110011.78883245718</v>
      </c>
      <c r="AO567" s="8">
        <f t="shared" si="22"/>
        <v>103410.59369682771</v>
      </c>
      <c r="AP567" s="8">
        <f t="shared" si="22"/>
        <v>113019.5470408587</v>
      </c>
      <c r="AQ567" s="8">
        <f t="shared" si="22"/>
        <v>104406.09896413126</v>
      </c>
      <c r="AR567" s="8">
        <f t="shared" si="22"/>
        <v>105533.32790262171</v>
      </c>
      <c r="AS567" s="8">
        <f t="shared" si="22"/>
        <v>98336.561100532665</v>
      </c>
      <c r="AT567" s="8">
        <f t="shared" si="22"/>
        <v>93899.260529160179</v>
      </c>
      <c r="AU567" s="8">
        <f t="shared" si="22"/>
        <v>98388.268849673725</v>
      </c>
      <c r="AV567" s="8">
        <f t="shared" si="22"/>
        <v>91409.726691001299</v>
      </c>
      <c r="AW567" s="8">
        <f t="shared" si="22"/>
        <v>100734.08498073186</v>
      </c>
      <c r="AX567" s="8">
        <f t="shared" si="22"/>
        <v>109046.61093665684</v>
      </c>
      <c r="AY567" s="8">
        <f t="shared" si="22"/>
        <v>106949.58792472882</v>
      </c>
      <c r="AZ567" s="8">
        <f t="shared" ref="AZ567:BO567" si="23">SUMIFS(AZ$6:AZ$553,$CW$6:$CW$553,$C567,$B$6:$B$553,"desl")</f>
        <v>115231.81455163199</v>
      </c>
      <c r="BA567" s="8">
        <f t="shared" si="23"/>
        <v>108852.40806306142</v>
      </c>
      <c r="BB567" s="8">
        <f t="shared" si="23"/>
        <v>118672.42276695458</v>
      </c>
      <c r="BC567" s="8">
        <f t="shared" si="23"/>
        <v>110261.0166744146</v>
      </c>
      <c r="BD567" s="8">
        <f t="shared" si="23"/>
        <v>111583.87434034533</v>
      </c>
      <c r="BE567" s="8">
        <f t="shared" si="23"/>
        <v>104578.73934813341</v>
      </c>
      <c r="BF567" s="8">
        <f t="shared" si="23"/>
        <v>100330.6946573008</v>
      </c>
      <c r="BG567" s="8">
        <f t="shared" si="23"/>
        <v>105007.35005490821</v>
      </c>
      <c r="BH567" s="8">
        <f t="shared" si="23"/>
        <v>98215.082120022926</v>
      </c>
      <c r="BI567" s="8">
        <f t="shared" si="23"/>
        <v>107724.48606263398</v>
      </c>
      <c r="BJ567" s="8">
        <f t="shared" si="23"/>
        <v>116221.20403196139</v>
      </c>
      <c r="BK567" s="8">
        <f t="shared" si="23"/>
        <v>114308.20278845476</v>
      </c>
      <c r="BL567" s="8">
        <f t="shared" si="23"/>
        <v>122775.09827785558</v>
      </c>
      <c r="BM567" s="8">
        <f t="shared" si="23"/>
        <v>116581.61212097536</v>
      </c>
      <c r="BN567" s="8">
        <f t="shared" si="23"/>
        <v>126588.79229188635</v>
      </c>
      <c r="BO567" s="8">
        <f t="shared" si="23"/>
        <v>118364.85662225701</v>
      </c>
      <c r="BP567" s="8">
        <f t="shared" ref="E567:BP570" si="24">SUMIFS(BP$6:BP$553,$CW$6:$CW$553,$C567,$B$6:$B$553,"desl")</f>
        <v>119873.47524042387</v>
      </c>
      <c r="BQ567" s="8">
        <f t="shared" si="18"/>
        <v>113049.42803731372</v>
      </c>
      <c r="BR567" s="8">
        <f t="shared" si="18"/>
        <v>108974.32953162509</v>
      </c>
      <c r="BS567" s="8">
        <f t="shared" si="18"/>
        <v>113812.59052393696</v>
      </c>
      <c r="BT567" s="8">
        <f t="shared" si="18"/>
        <v>107168.69358828326</v>
      </c>
      <c r="BU567" s="8">
        <f t="shared" si="18"/>
        <v>116813.750382766</v>
      </c>
      <c r="BV567" s="8">
        <f t="shared" si="18"/>
        <v>125437.1670007905</v>
      </c>
      <c r="BW567" s="8">
        <f t="shared" si="18"/>
        <v>123649.04041391722</v>
      </c>
      <c r="BX567" s="8">
        <f t="shared" si="18"/>
        <v>132248.49963497103</v>
      </c>
      <c r="BY567" s="8">
        <f t="shared" si="18"/>
        <v>126204.95572819389</v>
      </c>
      <c r="BZ567" s="8">
        <f t="shared" si="18"/>
        <v>136386.19139700619</v>
      </c>
      <c r="CA567" s="8">
        <f t="shared" si="18"/>
        <v>128360.93008083628</v>
      </c>
      <c r="CB567" s="8">
        <f t="shared" si="18"/>
        <v>130084.97012026842</v>
      </c>
      <c r="CC567" s="8">
        <f t="shared" si="18"/>
        <v>123477.02082049722</v>
      </c>
      <c r="CD567" s="8">
        <f t="shared" si="18"/>
        <v>119597.60890304945</v>
      </c>
      <c r="CE567" s="8">
        <f t="shared" si="18"/>
        <v>124590.53579309562</v>
      </c>
      <c r="CF567" s="8">
        <f t="shared" si="18"/>
        <v>118046.83897714905</v>
      </c>
      <c r="CG567" s="8">
        <f t="shared" si="18"/>
        <v>127736.06771520598</v>
      </c>
      <c r="CH567" s="8">
        <f t="shared" si="18"/>
        <v>136360.35503143285</v>
      </c>
      <c r="CI567" s="8">
        <f t="shared" si="18"/>
        <v>134556.82408816394</v>
      </c>
      <c r="CJ567" s="8">
        <f t="shared" si="18"/>
        <v>143156.85741945979</v>
      </c>
      <c r="CK567" s="8">
        <f t="shared" si="18"/>
        <v>137163.30723048339</v>
      </c>
      <c r="CL567" s="8">
        <f t="shared" si="18"/>
        <v>147490.05313568353</v>
      </c>
      <c r="CM567" s="8">
        <f t="shared" si="18"/>
        <v>139705.04406941927</v>
      </c>
      <c r="CN567" s="8">
        <f t="shared" si="18"/>
        <v>141774.8047981727</v>
      </c>
      <c r="CO567" s="8">
        <f t="shared" si="18"/>
        <v>135635.07409712469</v>
      </c>
      <c r="CP567" s="8">
        <f t="shared" si="18"/>
        <v>132174.82438703772</v>
      </c>
      <c r="CQ567" s="8">
        <f t="shared" si="18"/>
        <v>137746.93900203539</v>
      </c>
      <c r="CR567" s="8">
        <f t="shared" si="18"/>
        <v>131439.24541447539</v>
      </c>
      <c r="CS567" s="8">
        <f t="shared" si="18"/>
        <v>140244.97775582664</v>
      </c>
      <c r="CT567" s="8">
        <f t="shared" si="18"/>
        <v>150508.61789729135</v>
      </c>
      <c r="CU567" s="8">
        <f t="shared" si="18"/>
        <v>145197.2823235676</v>
      </c>
      <c r="CW567" s="9">
        <f t="shared" ref="CW567:CW573" si="25">SUM(CJ567:CU567)</f>
        <v>1682237.0275305777</v>
      </c>
    </row>
    <row r="568" spans="2:101" s="8" customFormat="1" x14ac:dyDescent="0.25">
      <c r="B568" s="8" t="str">
        <f t="shared" si="19"/>
        <v>P. Alegre</v>
      </c>
      <c r="C568" s="8">
        <f t="shared" si="19"/>
        <v>4305</v>
      </c>
      <c r="D568" s="8">
        <f t="shared" si="20"/>
        <v>46124.721785179172</v>
      </c>
      <c r="E568" s="8">
        <f t="shared" si="24"/>
        <v>48930.58599983366</v>
      </c>
      <c r="F568" s="8">
        <f t="shared" si="24"/>
        <v>54181.963739045539</v>
      </c>
      <c r="G568" s="8">
        <f t="shared" si="24"/>
        <v>50910.165470254695</v>
      </c>
      <c r="H568" s="8">
        <f t="shared" si="24"/>
        <v>51785.163718503121</v>
      </c>
      <c r="I568" s="8">
        <f t="shared" si="24"/>
        <v>47820.18035046212</v>
      </c>
      <c r="J568" s="8">
        <f t="shared" si="24"/>
        <v>46468.064223196721</v>
      </c>
      <c r="K568" s="8">
        <f t="shared" si="24"/>
        <v>46370.670398350107</v>
      </c>
      <c r="L568" s="8">
        <f t="shared" si="24"/>
        <v>42377.70795231888</v>
      </c>
      <c r="M568" s="8">
        <f t="shared" si="24"/>
        <v>46369.486211984156</v>
      </c>
      <c r="N568" s="8">
        <f t="shared" si="24"/>
        <v>47109.799732808489</v>
      </c>
      <c r="O568" s="8">
        <f t="shared" si="24"/>
        <v>46182.041504300549</v>
      </c>
      <c r="P568" s="8">
        <f t="shared" si="24"/>
        <v>48830.457269299732</v>
      </c>
      <c r="Q568" s="8">
        <f t="shared" si="24"/>
        <v>49088.55364378068</v>
      </c>
      <c r="R568" s="8">
        <f t="shared" si="24"/>
        <v>54264.323298715732</v>
      </c>
      <c r="S568" s="8">
        <f t="shared" si="24"/>
        <v>51153.053693158436</v>
      </c>
      <c r="T568" s="8">
        <f t="shared" si="24"/>
        <v>51468.85477294607</v>
      </c>
      <c r="U568" s="8">
        <f t="shared" si="24"/>
        <v>47027.401826624679</v>
      </c>
      <c r="V568" s="8">
        <f t="shared" si="24"/>
        <v>45412.776071260065</v>
      </c>
      <c r="W568" s="8">
        <f t="shared" si="24"/>
        <v>45150.445945153857</v>
      </c>
      <c r="X568" s="8">
        <f t="shared" si="24"/>
        <v>41247.607456926991</v>
      </c>
      <c r="Y568" s="8">
        <f t="shared" si="24"/>
        <v>45712.194877139998</v>
      </c>
      <c r="Z568" s="8">
        <f t="shared" si="24"/>
        <v>47097.775269195372</v>
      </c>
      <c r="AA568" s="8">
        <f t="shared" si="24"/>
        <v>46789.205463261198</v>
      </c>
      <c r="AB568" s="8">
        <f t="shared" si="24"/>
        <v>49906.461717796803</v>
      </c>
      <c r="AC568" s="8">
        <f t="shared" si="24"/>
        <v>50388.990046699684</v>
      </c>
      <c r="AD568" s="8">
        <f t="shared" si="24"/>
        <v>55564.596761011053</v>
      </c>
      <c r="AE568" s="8">
        <f t="shared" si="24"/>
        <v>52332.734377286601</v>
      </c>
      <c r="AF568" s="8">
        <f t="shared" si="24"/>
        <v>52512.175923280869</v>
      </c>
      <c r="AG568" s="8">
        <f t="shared" si="24"/>
        <v>47996.036129950022</v>
      </c>
      <c r="AH568" s="8">
        <f t="shared" si="24"/>
        <v>46404.98990954709</v>
      </c>
      <c r="AI568" s="8">
        <f t="shared" si="24"/>
        <v>46256.777233395303</v>
      </c>
      <c r="AJ568" s="8">
        <f t="shared" si="24"/>
        <v>42527.147150290199</v>
      </c>
      <c r="AK568" s="8">
        <f t="shared" si="24"/>
        <v>47190.276963584751</v>
      </c>
      <c r="AL568" s="8">
        <f t="shared" si="24"/>
        <v>48773.648520068702</v>
      </c>
      <c r="AM568" s="8">
        <f t="shared" si="24"/>
        <v>48647.08844754273</v>
      </c>
      <c r="AN568" s="8">
        <f t="shared" si="24"/>
        <v>51924.667139895042</v>
      </c>
      <c r="AO568" s="8">
        <f t="shared" si="24"/>
        <v>52544.429563044898</v>
      </c>
      <c r="AP568" s="8">
        <f t="shared" si="24"/>
        <v>57834.722344563648</v>
      </c>
      <c r="AQ568" s="8">
        <f t="shared" si="24"/>
        <v>54697.446971191312</v>
      </c>
      <c r="AR568" s="8">
        <f t="shared" si="24"/>
        <v>54956.324349095055</v>
      </c>
      <c r="AS568" s="8">
        <f t="shared" si="24"/>
        <v>50511.90985669475</v>
      </c>
      <c r="AT568" s="8">
        <f t="shared" si="24"/>
        <v>48993.544858913461</v>
      </c>
      <c r="AU568" s="8">
        <f t="shared" si="24"/>
        <v>48926.544151964816</v>
      </c>
      <c r="AV568" s="8">
        <f t="shared" si="24"/>
        <v>45290.932769055456</v>
      </c>
      <c r="AW568" s="8">
        <f t="shared" si="24"/>
        <v>50060.852895002259</v>
      </c>
      <c r="AX568" s="8">
        <f t="shared" si="24"/>
        <v>51759.98155148988</v>
      </c>
      <c r="AY568" s="8">
        <f t="shared" si="24"/>
        <v>51752.31750204791</v>
      </c>
      <c r="AZ568" s="8">
        <f t="shared" si="24"/>
        <v>55146.214051717441</v>
      </c>
      <c r="BA568" s="8">
        <f t="shared" si="24"/>
        <v>55875.768947209101</v>
      </c>
      <c r="BB568" s="8">
        <f t="shared" si="24"/>
        <v>61267.842081831666</v>
      </c>
      <c r="BC568" s="8">
        <f t="shared" si="24"/>
        <v>58225.027718426223</v>
      </c>
      <c r="BD568" s="8">
        <f t="shared" si="24"/>
        <v>58573.025360044077</v>
      </c>
      <c r="BE568" s="8">
        <f t="shared" si="24"/>
        <v>54214.637487654662</v>
      </c>
      <c r="BF568" s="8">
        <f t="shared" si="24"/>
        <v>52780.974079538188</v>
      </c>
      <c r="BG568" s="8">
        <f t="shared" si="24"/>
        <v>52798.337164768876</v>
      </c>
      <c r="BH568" s="8">
        <f t="shared" si="24"/>
        <v>49247.056260599173</v>
      </c>
      <c r="BI568" s="8">
        <f t="shared" si="24"/>
        <v>54101.221795280217</v>
      </c>
      <c r="BJ568" s="8">
        <f t="shared" si="24"/>
        <v>55884.456582619328</v>
      </c>
      <c r="BK568" s="8">
        <f t="shared" si="24"/>
        <v>55960.93417531946</v>
      </c>
      <c r="BL568" s="8">
        <f t="shared" si="24"/>
        <v>59439.453805837809</v>
      </c>
      <c r="BM568" s="8">
        <f t="shared" si="24"/>
        <v>60254.69111876472</v>
      </c>
      <c r="BN568" s="8">
        <f t="shared" si="24"/>
        <v>65733.952659611765</v>
      </c>
      <c r="BO568" s="8">
        <f t="shared" si="24"/>
        <v>62779.841975563948</v>
      </c>
      <c r="BP568" s="8">
        <f t="shared" si="24"/>
        <v>63217.370004881457</v>
      </c>
      <c r="BQ568" s="8">
        <f t="shared" si="18"/>
        <v>58947.8252651152</v>
      </c>
      <c r="BR568" s="8">
        <f t="shared" si="18"/>
        <v>57600.06329484818</v>
      </c>
      <c r="BS568" s="8">
        <f t="shared" si="18"/>
        <v>57697.745864125332</v>
      </c>
      <c r="BT568" s="8">
        <f t="shared" si="18"/>
        <v>54218.810296648371</v>
      </c>
      <c r="BU568" s="8">
        <f t="shared" si="18"/>
        <v>59136.042282648013</v>
      </c>
      <c r="BV568" s="8">
        <f t="shared" si="18"/>
        <v>60973.707421310013</v>
      </c>
      <c r="BW568" s="8">
        <f t="shared" si="18"/>
        <v>61099.151482561989</v>
      </c>
      <c r="BX568" s="8">
        <f t="shared" si="18"/>
        <v>64626.842308321982</v>
      </c>
      <c r="BY568" s="8">
        <f t="shared" si="18"/>
        <v>65498.712606770685</v>
      </c>
      <c r="BZ568" s="8">
        <f t="shared" si="18"/>
        <v>71049.108002117719</v>
      </c>
      <c r="CA568" s="8">
        <f t="shared" si="18"/>
        <v>68185.050744130946</v>
      </c>
      <c r="CB568" s="8">
        <f t="shared" si="18"/>
        <v>68731.067759569356</v>
      </c>
      <c r="CC568" s="8">
        <f t="shared" si="18"/>
        <v>64581.763561404063</v>
      </c>
      <c r="CD568" s="8">
        <f t="shared" si="18"/>
        <v>63353.617421102419</v>
      </c>
      <c r="CE568" s="8">
        <f t="shared" si="18"/>
        <v>63554.678758549868</v>
      </c>
      <c r="CF568" s="8">
        <f t="shared" si="18"/>
        <v>60148.282537461455</v>
      </c>
      <c r="CG568" s="8">
        <f t="shared" si="18"/>
        <v>65097.830214627749</v>
      </c>
      <c r="CH568" s="8">
        <f t="shared" si="18"/>
        <v>66927.304167480092</v>
      </c>
      <c r="CI568" s="8">
        <f t="shared" si="18"/>
        <v>67014.309825359203</v>
      </c>
      <c r="CJ568" s="8">
        <f t="shared" si="18"/>
        <v>70491.749593325221</v>
      </c>
      <c r="CK568" s="8">
        <f t="shared" si="18"/>
        <v>71326.371070677327</v>
      </c>
      <c r="CL568" s="8">
        <f t="shared" si="18"/>
        <v>76885.295129267208</v>
      </c>
      <c r="CM568" s="8">
        <f t="shared" si="18"/>
        <v>74091.799873768818</v>
      </c>
      <c r="CN568" s="8">
        <f t="shared" si="18"/>
        <v>74798.895398480861</v>
      </c>
      <c r="CO568" s="8">
        <f t="shared" si="18"/>
        <v>70893.365223990375</v>
      </c>
      <c r="CP568" s="8">
        <f t="shared" si="18"/>
        <v>69960.59404519388</v>
      </c>
      <c r="CQ568" s="8">
        <f t="shared" si="18"/>
        <v>70565.609954023865</v>
      </c>
      <c r="CR568" s="8">
        <f t="shared" si="18"/>
        <v>67375.227905727108</v>
      </c>
      <c r="CS568" s="8">
        <f t="shared" si="18"/>
        <v>72218.513959120042</v>
      </c>
      <c r="CT568" s="8">
        <f t="shared" si="18"/>
        <v>74616.506398605285</v>
      </c>
      <c r="CU568" s="8">
        <f t="shared" si="18"/>
        <v>72624.23411801632</v>
      </c>
      <c r="CW568" s="9">
        <f t="shared" si="25"/>
        <v>865848.16267019627</v>
      </c>
    </row>
    <row r="569" spans="2:101" s="8" customFormat="1" x14ac:dyDescent="0.25">
      <c r="B569" s="8" t="str">
        <f t="shared" si="19"/>
        <v>B. Horizon.</v>
      </c>
      <c r="C569" s="8">
        <f t="shared" si="19"/>
        <v>3107</v>
      </c>
      <c r="D569" s="8">
        <f t="shared" si="20"/>
        <v>59641.904345746276</v>
      </c>
      <c r="E569" s="8">
        <f t="shared" si="24"/>
        <v>61422.582371675766</v>
      </c>
      <c r="F569" s="8">
        <f t="shared" si="24"/>
        <v>69093.843503676602</v>
      </c>
      <c r="G569" s="8">
        <f t="shared" si="24"/>
        <v>67421.434804179022</v>
      </c>
      <c r="H569" s="8">
        <f t="shared" si="24"/>
        <v>70679.663907856302</v>
      </c>
      <c r="I569" s="8">
        <f t="shared" si="24"/>
        <v>65979.359437708583</v>
      </c>
      <c r="J569" s="8">
        <f t="shared" si="24"/>
        <v>66235.456979459297</v>
      </c>
      <c r="K569" s="8">
        <f t="shared" si="24"/>
        <v>67522.424231601035</v>
      </c>
      <c r="L569" s="8">
        <f t="shared" si="24"/>
        <v>62575.678294629062</v>
      </c>
      <c r="M569" s="8">
        <f t="shared" si="24"/>
        <v>69060.869411144769</v>
      </c>
      <c r="N569" s="8">
        <f t="shared" si="24"/>
        <v>69594.074168581283</v>
      </c>
      <c r="O569" s="8">
        <f t="shared" si="24"/>
        <v>67481.243853286112</v>
      </c>
      <c r="P569" s="8">
        <f t="shared" si="24"/>
        <v>67353.626268741049</v>
      </c>
      <c r="Q569" s="8">
        <f t="shared" si="24"/>
        <v>66061.182463194957</v>
      </c>
      <c r="R569" s="8">
        <f t="shared" si="24"/>
        <v>73195.162725353613</v>
      </c>
      <c r="S569" s="8">
        <f t="shared" si="24"/>
        <v>70721.149427075929</v>
      </c>
      <c r="T569" s="8">
        <f t="shared" si="24"/>
        <v>73394.428671132031</v>
      </c>
      <c r="U569" s="8">
        <f t="shared" si="24"/>
        <v>68196.636875122567</v>
      </c>
      <c r="V569" s="8">
        <f t="shared" si="24"/>
        <v>67753.328374231511</v>
      </c>
      <c r="W569" s="8">
        <f t="shared" si="24"/>
        <v>68534.740199872031</v>
      </c>
      <c r="X569" s="8">
        <f t="shared" si="24"/>
        <v>63439.900578278</v>
      </c>
      <c r="Y569" s="8">
        <f t="shared" si="24"/>
        <v>70175.544869371603</v>
      </c>
      <c r="Z569" s="8">
        <f t="shared" si="24"/>
        <v>71271.546935990336</v>
      </c>
      <c r="AA569" s="8">
        <f t="shared" si="24"/>
        <v>69812.762939299922</v>
      </c>
      <c r="AB569" s="8">
        <f t="shared" si="24"/>
        <v>70222.636267323061</v>
      </c>
      <c r="AC569" s="8">
        <f t="shared" si="24"/>
        <v>69240.683601605037</v>
      </c>
      <c r="AD569" s="8">
        <f t="shared" si="24"/>
        <v>76457.866985692381</v>
      </c>
      <c r="AE569" s="8">
        <f t="shared" si="24"/>
        <v>73919.464665464518</v>
      </c>
      <c r="AF569" s="8">
        <f t="shared" si="24"/>
        <v>76487.960131234096</v>
      </c>
      <c r="AG569" s="8">
        <f t="shared" si="24"/>
        <v>71230.40320413436</v>
      </c>
      <c r="AH569" s="8">
        <f t="shared" si="24"/>
        <v>70812.521013968086</v>
      </c>
      <c r="AI569" s="8">
        <f t="shared" si="24"/>
        <v>71703.223773979</v>
      </c>
      <c r="AJ569" s="8">
        <f t="shared" si="24"/>
        <v>66776.257673010623</v>
      </c>
      <c r="AK569" s="8">
        <f t="shared" si="24"/>
        <v>73708.304284862505</v>
      </c>
      <c r="AL569" s="8">
        <f t="shared" si="24"/>
        <v>75006.835482487426</v>
      </c>
      <c r="AM569" s="8">
        <f t="shared" si="24"/>
        <v>73744.53291947984</v>
      </c>
      <c r="AN569" s="8">
        <f t="shared" si="24"/>
        <v>74339.256030879173</v>
      </c>
      <c r="AO569" s="8">
        <f t="shared" si="24"/>
        <v>73527.125756294248</v>
      </c>
      <c r="AP569" s="8">
        <f t="shared" si="24"/>
        <v>80895.946112119011</v>
      </c>
      <c r="AQ569" s="8">
        <f t="shared" si="24"/>
        <v>78488.962681595716</v>
      </c>
      <c r="AR569" s="8">
        <f t="shared" si="24"/>
        <v>81169.792409142538</v>
      </c>
      <c r="AS569" s="8">
        <f t="shared" si="24"/>
        <v>76010.821922154879</v>
      </c>
      <c r="AT569" s="8">
        <f t="shared" si="24"/>
        <v>75686.292692184128</v>
      </c>
      <c r="AU569" s="8">
        <f t="shared" si="24"/>
        <v>76674.142768185382</v>
      </c>
      <c r="AV569" s="8">
        <f t="shared" si="24"/>
        <v>71854.696054393193</v>
      </c>
      <c r="AW569" s="8">
        <f t="shared" si="24"/>
        <v>78906.88630154595</v>
      </c>
      <c r="AX569" s="8">
        <f t="shared" si="24"/>
        <v>80336.032793834544</v>
      </c>
      <c r="AY569" s="8">
        <f t="shared" si="24"/>
        <v>79209.753436335232</v>
      </c>
      <c r="AZ569" s="8">
        <f t="shared" si="24"/>
        <v>79940.130751537203</v>
      </c>
      <c r="BA569" s="8">
        <f t="shared" si="24"/>
        <v>79258.719306042141</v>
      </c>
      <c r="BB569" s="8">
        <f t="shared" si="24"/>
        <v>86750.978558149945</v>
      </c>
      <c r="BC569" s="8">
        <f t="shared" si="24"/>
        <v>84460.016591294494</v>
      </c>
      <c r="BD569" s="8">
        <f t="shared" si="24"/>
        <v>87250.794456768257</v>
      </c>
      <c r="BE569" s="8">
        <f t="shared" si="24"/>
        <v>82197.579002168</v>
      </c>
      <c r="BF569" s="8">
        <f t="shared" si="24"/>
        <v>81976.278195531151</v>
      </c>
      <c r="BG569" s="8">
        <f t="shared" si="24"/>
        <v>83065.929235843563</v>
      </c>
      <c r="BH569" s="8">
        <f t="shared" si="24"/>
        <v>78347.409134912494</v>
      </c>
      <c r="BI569" s="8">
        <f t="shared" si="24"/>
        <v>85499.897348836967</v>
      </c>
      <c r="BJ569" s="8">
        <f t="shared" si="24"/>
        <v>87028.923240802847</v>
      </c>
      <c r="BK569" s="8">
        <f t="shared" si="24"/>
        <v>86002.452014557173</v>
      </c>
      <c r="BL569" s="8">
        <f t="shared" si="24"/>
        <v>86833.071871412365</v>
      </c>
      <c r="BM569" s="8">
        <f t="shared" si="24"/>
        <v>86252.88340132928</v>
      </c>
      <c r="BN569" s="8">
        <f t="shared" si="24"/>
        <v>93847.72277751744</v>
      </c>
      <c r="BO569" s="8">
        <f t="shared" si="24"/>
        <v>91660.662666135118</v>
      </c>
      <c r="BP569" s="8">
        <f t="shared" si="24"/>
        <v>94556.001109169956</v>
      </c>
      <c r="BQ569" s="8">
        <f t="shared" si="18"/>
        <v>89606.591601547785</v>
      </c>
      <c r="BR569" s="8">
        <f t="shared" si="18"/>
        <v>89486.222404917615</v>
      </c>
      <c r="BS569" s="8">
        <f t="shared" si="18"/>
        <v>90671.387190182577</v>
      </c>
      <c r="BT569" s="8">
        <f t="shared" si="18"/>
        <v>86040.555891689932</v>
      </c>
      <c r="BU569" s="8">
        <f t="shared" si="18"/>
        <v>93271.434040789958</v>
      </c>
      <c r="BV569" s="8">
        <f t="shared" si="18"/>
        <v>94869.879823755167</v>
      </c>
      <c r="BW569" s="8">
        <f t="shared" si="18"/>
        <v>93906.634377304901</v>
      </c>
      <c r="BX569" s="8">
        <f t="shared" si="18"/>
        <v>94799.576014614257</v>
      </c>
      <c r="BY569" s="8">
        <f t="shared" si="18"/>
        <v>94287.808933076769</v>
      </c>
      <c r="BZ569" s="8">
        <f t="shared" si="18"/>
        <v>101964.1666539041</v>
      </c>
      <c r="CA569" s="8">
        <f t="shared" si="18"/>
        <v>99876.361961392933</v>
      </c>
      <c r="CB569" s="8">
        <f t="shared" si="18"/>
        <v>102888.72102337907</v>
      </c>
      <c r="CC569" s="8">
        <f t="shared" si="18"/>
        <v>98068.215516783879</v>
      </c>
      <c r="CD569" s="8">
        <f t="shared" si="18"/>
        <v>98077.284657398355</v>
      </c>
      <c r="CE569" s="8">
        <f t="shared" si="18"/>
        <v>99377.836018912189</v>
      </c>
      <c r="CF569" s="8">
        <f t="shared" si="18"/>
        <v>94834.520023063174</v>
      </c>
      <c r="CG569" s="8">
        <f t="shared" si="18"/>
        <v>102115.64785051349</v>
      </c>
      <c r="CH569" s="8">
        <f t="shared" si="18"/>
        <v>103725.78747343611</v>
      </c>
      <c r="CI569" s="8">
        <f t="shared" si="18"/>
        <v>102743.94678235601</v>
      </c>
      <c r="CJ569" s="8">
        <f t="shared" si="18"/>
        <v>103602.4031088624</v>
      </c>
      <c r="CK569" s="8">
        <f t="shared" si="18"/>
        <v>103062.61255986706</v>
      </c>
      <c r="CL569" s="8">
        <f t="shared" si="18"/>
        <v>110750.28767835704</v>
      </c>
      <c r="CM569" s="8">
        <f t="shared" si="18"/>
        <v>108721.48866439649</v>
      </c>
      <c r="CN569" s="8">
        <f t="shared" si="18"/>
        <v>111886.43943813271</v>
      </c>
      <c r="CO569" s="8">
        <f t="shared" si="18"/>
        <v>107303.07276500728</v>
      </c>
      <c r="CP569" s="8">
        <f t="shared" si="18"/>
        <v>107583.91722525159</v>
      </c>
      <c r="CQ569" s="8">
        <f t="shared" si="18"/>
        <v>109374.14917045926</v>
      </c>
      <c r="CR569" s="8">
        <f t="shared" si="18"/>
        <v>104981.27710962378</v>
      </c>
      <c r="CS569" s="8">
        <f t="shared" si="18"/>
        <v>112138.23074122342</v>
      </c>
      <c r="CT569" s="8">
        <f t="shared" si="18"/>
        <v>114900.69260107323</v>
      </c>
      <c r="CU569" s="8">
        <f t="shared" si="18"/>
        <v>110528.61288356651</v>
      </c>
      <c r="CW569" s="9"/>
    </row>
    <row r="570" spans="2:101" s="8" customFormat="1" x14ac:dyDescent="0.25">
      <c r="B570" s="8" t="str">
        <f t="shared" si="19"/>
        <v>SP</v>
      </c>
      <c r="C570" s="8">
        <f t="shared" si="19"/>
        <v>3515</v>
      </c>
      <c r="D570" s="8">
        <f t="shared" si="20"/>
        <v>218495.56593864178</v>
      </c>
      <c r="E570" s="8">
        <f t="shared" si="24"/>
        <v>224499.97396289156</v>
      </c>
      <c r="F570" s="8">
        <f t="shared" si="24"/>
        <v>245254.91375662322</v>
      </c>
      <c r="G570" s="8">
        <f t="shared" si="24"/>
        <v>233975.22351360074</v>
      </c>
      <c r="H570" s="8">
        <f t="shared" si="24"/>
        <v>238240.43913107429</v>
      </c>
      <c r="I570" s="8">
        <f t="shared" si="24"/>
        <v>219087.48005266604</v>
      </c>
      <c r="J570" s="8">
        <f t="shared" si="24"/>
        <v>213315.38665964731</v>
      </c>
      <c r="K570" s="8">
        <f t="shared" si="24"/>
        <v>213483.69734370781</v>
      </c>
      <c r="L570" s="8">
        <f t="shared" si="24"/>
        <v>196348.8999282991</v>
      </c>
      <c r="M570" s="8">
        <f t="shared" si="24"/>
        <v>215304.30188652634</v>
      </c>
      <c r="N570" s="8">
        <f t="shared" si="24"/>
        <v>222070.27295341104</v>
      </c>
      <c r="O570" s="8">
        <f t="shared" si="24"/>
        <v>219903.92175345327</v>
      </c>
      <c r="P570" s="8">
        <f t="shared" si="24"/>
        <v>230310.04195006512</v>
      </c>
      <c r="Q570" s="8">
        <f t="shared" si="24"/>
        <v>228595.69975488671</v>
      </c>
      <c r="R570" s="8">
        <f t="shared" si="24"/>
        <v>249967.23911292572</v>
      </c>
      <c r="S570" s="8">
        <f t="shared" si="24"/>
        <v>236263.64719648712</v>
      </c>
      <c r="T570" s="8">
        <f t="shared" si="24"/>
        <v>238641.14478581672</v>
      </c>
      <c r="U570" s="8">
        <f t="shared" si="24"/>
        <v>218137.34190041473</v>
      </c>
      <c r="V570" s="8">
        <f t="shared" si="24"/>
        <v>210685.0161777075</v>
      </c>
      <c r="W570" s="8">
        <f t="shared" si="24"/>
        <v>210134.89446090127</v>
      </c>
      <c r="X570" s="8">
        <f t="shared" si="24"/>
        <v>193529.35439919666</v>
      </c>
      <c r="Y570" s="8">
        <f t="shared" si="24"/>
        <v>214261.61978038045</v>
      </c>
      <c r="Z570" s="8">
        <f t="shared" si="24"/>
        <v>223595.53130628105</v>
      </c>
      <c r="AA570" s="8">
        <f t="shared" si="24"/>
        <v>224000.56443425501</v>
      </c>
      <c r="AB570" s="8">
        <f t="shared" si="24"/>
        <v>236339.18329673921</v>
      </c>
      <c r="AC570" s="8">
        <f t="shared" si="24"/>
        <v>235620.80281760322</v>
      </c>
      <c r="AD570" s="8">
        <f t="shared" si="24"/>
        <v>257137.93226287008</v>
      </c>
      <c r="AE570" s="8">
        <f t="shared" si="24"/>
        <v>243078.60422870165</v>
      </c>
      <c r="AF570" s="8">
        <f t="shared" si="24"/>
        <v>245013.52727119537</v>
      </c>
      <c r="AG570" s="8">
        <f t="shared" si="24"/>
        <v>224294.97217271646</v>
      </c>
      <c r="AH570" s="8">
        <f t="shared" si="24"/>
        <v>216996.17625143257</v>
      </c>
      <c r="AI570" s="8">
        <f t="shared" si="24"/>
        <v>216950.7761866427</v>
      </c>
      <c r="AJ570" s="8">
        <f t="shared" si="24"/>
        <v>201091.77482415643</v>
      </c>
      <c r="AK570" s="8">
        <f t="shared" si="24"/>
        <v>222682.15293243719</v>
      </c>
      <c r="AL570" s="8">
        <f t="shared" si="24"/>
        <v>232882.59201409976</v>
      </c>
      <c r="AM570" s="8">
        <f t="shared" si="24"/>
        <v>234100.70374151209</v>
      </c>
      <c r="AN570" s="8">
        <f t="shared" si="24"/>
        <v>247169.8565260903</v>
      </c>
      <c r="AO570" s="8">
        <f t="shared" si="24"/>
        <v>247089.09047808481</v>
      </c>
      <c r="AP570" s="8">
        <f t="shared" si="24"/>
        <v>269150.66814866551</v>
      </c>
      <c r="AQ570" s="8">
        <f t="shared" si="24"/>
        <v>255551.42466956342</v>
      </c>
      <c r="AR570" s="8">
        <f t="shared" si="24"/>
        <v>257881.95617579599</v>
      </c>
      <c r="AS570" s="8">
        <f t="shared" si="24"/>
        <v>237524.92642848878</v>
      </c>
      <c r="AT570" s="8">
        <f t="shared" si="24"/>
        <v>230588.72518861777</v>
      </c>
      <c r="AU570" s="8">
        <f t="shared" si="24"/>
        <v>230937.66649934615</v>
      </c>
      <c r="AV570" s="8">
        <f t="shared" si="24"/>
        <v>215522.37390335678</v>
      </c>
      <c r="AW570" s="8">
        <f t="shared" si="24"/>
        <v>237606.3733421647</v>
      </c>
      <c r="AX570" s="8">
        <f t="shared" si="24"/>
        <v>248335.89783906617</v>
      </c>
      <c r="AY570" s="8">
        <f t="shared" si="24"/>
        <v>250095.91767198543</v>
      </c>
      <c r="AZ570" s="8">
        <f t="shared" si="24"/>
        <v>263697.26882005384</v>
      </c>
      <c r="BA570" s="8">
        <f t="shared" si="24"/>
        <v>264123.09267315391</v>
      </c>
      <c r="BB570" s="8">
        <f t="shared" si="24"/>
        <v>286659.21346226113</v>
      </c>
      <c r="BC570" s="8">
        <f t="shared" si="24"/>
        <v>273504.54646544764</v>
      </c>
      <c r="BD570" s="8">
        <f t="shared" si="24"/>
        <v>276256.93196652294</v>
      </c>
      <c r="BE570" s="8">
        <f t="shared" si="24"/>
        <v>256307.54734948877</v>
      </c>
      <c r="BF570" s="8">
        <f t="shared" si="24"/>
        <v>249771.65424290719</v>
      </c>
      <c r="BG570" s="8">
        <f t="shared" si="24"/>
        <v>250517.56938478519</v>
      </c>
      <c r="BH570" s="8">
        <f t="shared" si="24"/>
        <v>235497.37391155126</v>
      </c>
      <c r="BI570" s="8">
        <f t="shared" si="24"/>
        <v>257974.72765481996</v>
      </c>
      <c r="BJ570" s="8">
        <f t="shared" si="24"/>
        <v>269096.01857564022</v>
      </c>
      <c r="BK570" s="8">
        <f t="shared" si="24"/>
        <v>271247.2723322339</v>
      </c>
      <c r="BL570" s="8">
        <f t="shared" si="24"/>
        <v>285241.42131453124</v>
      </c>
      <c r="BM570" s="8">
        <f t="shared" si="24"/>
        <v>286064.16639907652</v>
      </c>
      <c r="BN570" s="8">
        <f t="shared" si="24"/>
        <v>309003.27559689968</v>
      </c>
      <c r="BO570" s="8">
        <f t="shared" si="24"/>
        <v>296257.72981098102</v>
      </c>
      <c r="BP570" s="8">
        <f t="shared" si="24"/>
        <v>299422.46427641757</v>
      </c>
      <c r="BQ570" s="8">
        <f t="shared" si="18"/>
        <v>279882.21812491852</v>
      </c>
      <c r="BR570" s="8">
        <f t="shared" si="18"/>
        <v>273742.59580710775</v>
      </c>
      <c r="BS570" s="8">
        <f t="shared" si="18"/>
        <v>274860.50400305848</v>
      </c>
      <c r="BT570" s="8">
        <f t="shared" si="18"/>
        <v>260177.56199292635</v>
      </c>
      <c r="BU570" s="8">
        <f t="shared" si="18"/>
        <v>282951.56821321137</v>
      </c>
      <c r="BV570" s="8">
        <f t="shared" si="18"/>
        <v>294331.44854215806</v>
      </c>
      <c r="BW570" s="8">
        <f t="shared" si="18"/>
        <v>296716.76779751817</v>
      </c>
      <c r="BX570" s="8">
        <f t="shared" ref="BX570:CM570" si="26">SUMIFS(BX$6:BX$553,$CW$6:$CW$553,$C570,$B$6:$B$553,"desl")</f>
        <v>310944.8878394349</v>
      </c>
      <c r="BY570" s="8">
        <f t="shared" si="26"/>
        <v>312032.86112169095</v>
      </c>
      <c r="BZ570" s="8">
        <f t="shared" si="26"/>
        <v>335298.80423583614</v>
      </c>
      <c r="CA570" s="8">
        <f t="shared" si="26"/>
        <v>322960.553537498</v>
      </c>
      <c r="CB570" s="8">
        <f t="shared" si="26"/>
        <v>326610.57914570009</v>
      </c>
      <c r="CC570" s="8">
        <f t="shared" si="26"/>
        <v>307604.54197611893</v>
      </c>
      <c r="CD570" s="8">
        <f t="shared" si="26"/>
        <v>301994.98304323258</v>
      </c>
      <c r="CE570" s="8">
        <f t="shared" si="26"/>
        <v>303572.76247065526</v>
      </c>
      <c r="CF570" s="8">
        <f t="shared" si="26"/>
        <v>289218.54769593594</v>
      </c>
      <c r="CG570" s="8">
        <f t="shared" si="26"/>
        <v>312151.37735385029</v>
      </c>
      <c r="CH570" s="8">
        <f t="shared" si="26"/>
        <v>323519.00948660192</v>
      </c>
      <c r="CI570" s="8">
        <f t="shared" si="26"/>
        <v>325763.29539790051</v>
      </c>
      <c r="CJ570" s="8">
        <f t="shared" si="26"/>
        <v>339794.3264223265</v>
      </c>
      <c r="CK570" s="8">
        <f t="shared" si="26"/>
        <v>340732.63211828918</v>
      </c>
      <c r="CL570" s="8">
        <f t="shared" si="26"/>
        <v>364037.28067998483</v>
      </c>
      <c r="CM570" s="8">
        <f t="shared" si="26"/>
        <v>351988.74239624385</v>
      </c>
      <c r="CN570" s="8">
        <f t="shared" ref="CN570:CU570" si="27">SUMIFS(CN$6:CN$553,$CW$6:$CW$553,$C570,$B$6:$B$553,"desl")</f>
        <v>356307.64807757013</v>
      </c>
      <c r="CO570" s="8">
        <f t="shared" si="27"/>
        <v>338340.48139191093</v>
      </c>
      <c r="CP570" s="8">
        <f t="shared" si="27"/>
        <v>333982.99293187773</v>
      </c>
      <c r="CQ570" s="8">
        <f t="shared" si="27"/>
        <v>337384.95526885049</v>
      </c>
      <c r="CR570" s="8">
        <f t="shared" si="27"/>
        <v>323745.00898230751</v>
      </c>
      <c r="CS570" s="8">
        <f t="shared" si="27"/>
        <v>346118.09424798365</v>
      </c>
      <c r="CT570" s="8">
        <f t="shared" si="27"/>
        <v>360341.16608793556</v>
      </c>
      <c r="CU570" s="8">
        <f t="shared" si="27"/>
        <v>352928.07982437476</v>
      </c>
      <c r="CW570" s="9"/>
    </row>
    <row r="571" spans="2:101" s="8" customFormat="1" x14ac:dyDescent="0.25">
      <c r="CW571" s="9"/>
    </row>
    <row r="572" spans="2:101" s="8" customFormat="1" x14ac:dyDescent="0.25">
      <c r="B572" s="8" t="str">
        <f>B579</f>
        <v>Salvador</v>
      </c>
      <c r="C572" s="8">
        <f>C579</f>
        <v>2905</v>
      </c>
      <c r="D572" s="8">
        <f t="shared" ref="D572:AI572" si="28">D560-D566</f>
        <v>-4128.1976133949356</v>
      </c>
      <c r="E572" s="8">
        <f t="shared" si="28"/>
        <v>-4842.3154988183305</v>
      </c>
      <c r="F572" s="8">
        <f t="shared" si="28"/>
        <v>-4158.6417698230289</v>
      </c>
      <c r="G572" s="8">
        <f t="shared" si="28"/>
        <v>-2159.2270417463806</v>
      </c>
      <c r="H572" s="8">
        <f t="shared" si="28"/>
        <v>-3295.0356316027828</v>
      </c>
      <c r="I572" s="8">
        <f t="shared" si="28"/>
        <v>107.36595331038552</v>
      </c>
      <c r="J572" s="8">
        <f t="shared" si="28"/>
        <v>-1158.5070676974465</v>
      </c>
      <c r="K572" s="8">
        <f t="shared" si="28"/>
        <v>-710.60963803601771</v>
      </c>
      <c r="L572" s="8">
        <f t="shared" si="28"/>
        <v>739.30907854101679</v>
      </c>
      <c r="M572" s="8">
        <f t="shared" si="28"/>
        <v>-3645.7746323474275</v>
      </c>
      <c r="N572" s="8">
        <f t="shared" si="28"/>
        <v>-3016.3456583794032</v>
      </c>
      <c r="O572" s="8">
        <f t="shared" si="28"/>
        <v>-5496.5300749498347</v>
      </c>
      <c r="P572" s="8">
        <f t="shared" si="28"/>
        <v>-3625.1314718279864</v>
      </c>
      <c r="Q572" s="8">
        <f t="shared" si="28"/>
        <v>-2679.2682160005425</v>
      </c>
      <c r="R572" s="8">
        <f t="shared" si="28"/>
        <v>-2818.0012023029049</v>
      </c>
      <c r="S572" s="8">
        <f t="shared" si="28"/>
        <v>-309.61147618149334</v>
      </c>
      <c r="T572" s="8">
        <f t="shared" si="28"/>
        <v>-1734.4781045074888</v>
      </c>
      <c r="U572" s="8">
        <f t="shared" si="28"/>
        <v>1676.0776802488326</v>
      </c>
      <c r="V572" s="8">
        <f t="shared" si="28"/>
        <v>300.9461173709642</v>
      </c>
      <c r="W572" s="8">
        <f t="shared" si="28"/>
        <v>698.62093310843193</v>
      </c>
      <c r="X572" s="8">
        <f t="shared" si="28"/>
        <v>2113.7773635783997</v>
      </c>
      <c r="Y572" s="8">
        <f t="shared" si="28"/>
        <v>-2250.7843107702938</v>
      </c>
      <c r="Z572" s="8">
        <f t="shared" si="28"/>
        <v>-1588.2538874797756</v>
      </c>
      <c r="AA572" s="8">
        <f t="shared" si="28"/>
        <v>-4028.6567837101393</v>
      </c>
      <c r="AB572" s="8">
        <f t="shared" si="28"/>
        <v>-2133.6581715123466</v>
      </c>
      <c r="AC572" s="8">
        <f t="shared" si="28"/>
        <v>-1191.402748429351</v>
      </c>
      <c r="AD572" s="8">
        <f t="shared" si="28"/>
        <v>-1364.0565389605981</v>
      </c>
      <c r="AE572" s="8">
        <f t="shared" si="28"/>
        <v>1089.8727786481177</v>
      </c>
      <c r="AF572" s="8">
        <f t="shared" si="28"/>
        <v>-397.79093031911543</v>
      </c>
      <c r="AG572" s="8">
        <f t="shared" si="28"/>
        <v>2953.1558422497619</v>
      </c>
      <c r="AH572" s="8">
        <f t="shared" si="28"/>
        <v>1528.4881265249678</v>
      </c>
      <c r="AI572" s="8">
        <f t="shared" si="28"/>
        <v>1888.3394419174583</v>
      </c>
      <c r="AJ572" s="8">
        <f t="shared" ref="AJ572:BO572" si="29">AJ560-AJ566</f>
        <v>3275.3833423924734</v>
      </c>
      <c r="AK572" s="8">
        <f t="shared" si="29"/>
        <v>-1110.9860475038404</v>
      </c>
      <c r="AL572" s="8">
        <f t="shared" si="29"/>
        <v>-467.43244925565523</v>
      </c>
      <c r="AM572" s="8">
        <f t="shared" si="29"/>
        <v>-2926.6383057749699</v>
      </c>
      <c r="AN572" s="8">
        <f t="shared" si="29"/>
        <v>-1051.9343650080846</v>
      </c>
      <c r="AO572" s="8">
        <f t="shared" si="29"/>
        <v>-132.38405063240134</v>
      </c>
      <c r="AP572" s="8">
        <f t="shared" si="29"/>
        <v>-330.54991746434825</v>
      </c>
      <c r="AQ572" s="8">
        <f t="shared" si="29"/>
        <v>2095.1370603987998</v>
      </c>
      <c r="AR572" s="8">
        <f t="shared" si="29"/>
        <v>577.06581097144226</v>
      </c>
      <c r="AS572" s="8">
        <f t="shared" si="29"/>
        <v>3896.4502366688903</v>
      </c>
      <c r="AT572" s="8">
        <f t="shared" si="29"/>
        <v>2440.3218992154616</v>
      </c>
      <c r="AU572" s="8">
        <f t="shared" si="29"/>
        <v>2769.9903365078135</v>
      </c>
      <c r="AV572" s="8">
        <f t="shared" si="29"/>
        <v>4128.9062139756024</v>
      </c>
      <c r="AW572" s="8">
        <f t="shared" si="29"/>
        <v>-283.33577283076374</v>
      </c>
      <c r="AX572" s="8">
        <f t="shared" si="29"/>
        <v>336.24592448081967</v>
      </c>
      <c r="AY572" s="8">
        <f t="shared" si="29"/>
        <v>-2145.7455577887886</v>
      </c>
      <c r="AZ572" s="8">
        <f t="shared" si="29"/>
        <v>-293.43546711265662</v>
      </c>
      <c r="BA572" s="8">
        <f t="shared" si="29"/>
        <v>603.49126644826174</v>
      </c>
      <c r="BB572" s="8">
        <f t="shared" si="29"/>
        <v>382.16918319202523</v>
      </c>
      <c r="BC572" s="8">
        <f t="shared" si="29"/>
        <v>2784.1952765950191</v>
      </c>
      <c r="BD572" s="8">
        <f t="shared" si="29"/>
        <v>1242.2221643134399</v>
      </c>
      <c r="BE572" s="8">
        <f t="shared" si="29"/>
        <v>4537.8163808841491</v>
      </c>
      <c r="BF572" s="8">
        <f t="shared" si="29"/>
        <v>3058.3109006436061</v>
      </c>
      <c r="BG572" s="8">
        <f t="shared" si="29"/>
        <v>3365.1729994580382</v>
      </c>
      <c r="BH572" s="8">
        <f t="shared" si="29"/>
        <v>4701.8396533329578</v>
      </c>
      <c r="BI572" s="8">
        <f t="shared" si="29"/>
        <v>267.7529447805282</v>
      </c>
      <c r="BJ572" s="8">
        <f t="shared" si="29"/>
        <v>865.67690478071017</v>
      </c>
      <c r="BK572" s="8">
        <f t="shared" si="29"/>
        <v>-1637.9775324190414</v>
      </c>
      <c r="BL572" s="8">
        <f t="shared" si="29"/>
        <v>192.57822001965542</v>
      </c>
      <c r="BM572" s="8">
        <f t="shared" si="29"/>
        <v>1067.7287531103284</v>
      </c>
      <c r="BN572" s="8">
        <f t="shared" si="29"/>
        <v>824.83820987382205</v>
      </c>
      <c r="BO572" s="8">
        <f t="shared" si="29"/>
        <v>3205.848253713848</v>
      </c>
      <c r="BP572" s="8">
        <f t="shared" ref="BP572:CU572" si="30">BP560-BP566</f>
        <v>1643.78400997883</v>
      </c>
      <c r="BQ572" s="8">
        <f t="shared" si="30"/>
        <v>4920.5004979670193</v>
      </c>
      <c r="BR572" s="8">
        <f t="shared" si="30"/>
        <v>3423.4225934541901</v>
      </c>
      <c r="BS572" s="8">
        <f t="shared" si="30"/>
        <v>3713.8265893181233</v>
      </c>
      <c r="BT572" s="8">
        <f t="shared" si="30"/>
        <v>5034.6414444461698</v>
      </c>
      <c r="BU572" s="8">
        <f t="shared" si="30"/>
        <v>584.52654475977033</v>
      </c>
      <c r="BV572" s="8">
        <f t="shared" si="30"/>
        <v>1165.3248827746429</v>
      </c>
      <c r="BW572" s="8">
        <f t="shared" si="30"/>
        <v>-1357.3795419863745</v>
      </c>
      <c r="BX572" s="8">
        <f t="shared" si="30"/>
        <v>451.75694025701523</v>
      </c>
      <c r="BY572" s="8">
        <f t="shared" si="30"/>
        <v>1303.3354068929766</v>
      </c>
      <c r="BZ572" s="8">
        <f t="shared" si="30"/>
        <v>1035.7692145203473</v>
      </c>
      <c r="CA572" s="8">
        <f t="shared" si="30"/>
        <v>3392.8486691713624</v>
      </c>
      <c r="CB572" s="8">
        <f t="shared" si="30"/>
        <v>1809.8966068441077</v>
      </c>
      <c r="CC572" s="8">
        <f t="shared" si="30"/>
        <v>5070.8949478116701</v>
      </c>
      <c r="CD572" s="8">
        <f t="shared" si="30"/>
        <v>3564.4073750976459</v>
      </c>
      <c r="CE572" s="8">
        <f t="shared" si="30"/>
        <v>3851.2766193760035</v>
      </c>
      <c r="CF572" s="8">
        <f t="shared" si="30"/>
        <v>5172.0445347464411</v>
      </c>
      <c r="CG572" s="8">
        <f t="shared" si="30"/>
        <v>721.65700771858974</v>
      </c>
      <c r="CH572" s="8">
        <f t="shared" si="30"/>
        <v>1297.3331364138139</v>
      </c>
      <c r="CI572" s="8">
        <f t="shared" si="30"/>
        <v>-1239.39603458075</v>
      </c>
      <c r="CJ572" s="8">
        <f t="shared" si="30"/>
        <v>545.47785853432288</v>
      </c>
      <c r="CK572" s="8">
        <f t="shared" si="30"/>
        <v>1362.3903245747424</v>
      </c>
      <c r="CL572" s="8">
        <f t="shared" si="30"/>
        <v>1049.3983517720044</v>
      </c>
      <c r="CM572" s="8">
        <f t="shared" si="30"/>
        <v>3369.029285114404</v>
      </c>
      <c r="CN572" s="8">
        <f t="shared" si="30"/>
        <v>1744.3567993877441</v>
      </c>
      <c r="CO572" s="8">
        <f t="shared" si="30"/>
        <v>4976.0917915358223</v>
      </c>
      <c r="CP572" s="8">
        <f t="shared" si="30"/>
        <v>3483.8123604909997</v>
      </c>
      <c r="CQ572" s="8">
        <f t="shared" si="30"/>
        <v>3720.3647073668981</v>
      </c>
      <c r="CR572" s="8">
        <f t="shared" si="30"/>
        <v>5178.2006062982764</v>
      </c>
      <c r="CS572" s="8">
        <f t="shared" si="30"/>
        <v>932.68553047828027</v>
      </c>
      <c r="CT572" s="8">
        <f t="shared" si="30"/>
        <v>748.11368498852244</v>
      </c>
      <c r="CU572" s="8">
        <f t="shared" si="30"/>
        <v>326.95940802439145</v>
      </c>
      <c r="CW572" s="9">
        <f t="shared" si="25"/>
        <v>27436.880708566408</v>
      </c>
    </row>
    <row r="573" spans="2:101" s="8" customFormat="1" x14ac:dyDescent="0.25">
      <c r="B573" s="8" t="str">
        <f t="shared" ref="B573:C573" si="31">B580</f>
        <v>Rio Jan.</v>
      </c>
      <c r="C573" s="8">
        <f t="shared" si="31"/>
        <v>3306</v>
      </c>
      <c r="D573" s="8">
        <f t="shared" ref="D573:AI573" si="32">D561-D567</f>
        <v>-27548.732113818289</v>
      </c>
      <c r="E573" s="8">
        <f t="shared" si="32"/>
        <v>-13493.49296937458</v>
      </c>
      <c r="F573" s="8">
        <f t="shared" si="32"/>
        <v>-11937.281082083646</v>
      </c>
      <c r="G573" s="8">
        <f t="shared" si="32"/>
        <v>-2704.7182854367129</v>
      </c>
      <c r="H573" s="8">
        <f t="shared" si="32"/>
        <v>-4838.6262019349961</v>
      </c>
      <c r="I573" s="8">
        <f t="shared" si="32"/>
        <v>1641.6179189958202</v>
      </c>
      <c r="J573" s="8">
        <f t="shared" si="32"/>
        <v>2366.6465061767522</v>
      </c>
      <c r="K573" s="8">
        <f t="shared" si="32"/>
        <v>-2471.2823288643849</v>
      </c>
      <c r="L573" s="8">
        <f t="shared" si="32"/>
        <v>1815.6917827576981</v>
      </c>
      <c r="M573" s="8">
        <f t="shared" si="32"/>
        <v>-9025.7556477813923</v>
      </c>
      <c r="N573" s="8">
        <f t="shared" si="32"/>
        <v>-14242.902899376742</v>
      </c>
      <c r="O573" s="8">
        <f t="shared" si="32"/>
        <v>-16903.831042491089</v>
      </c>
      <c r="P573" s="8">
        <f t="shared" si="32"/>
        <v>-16205.364256481029</v>
      </c>
      <c r="Q573" s="8">
        <f t="shared" si="32"/>
        <v>-5079.5995788534201</v>
      </c>
      <c r="R573" s="8">
        <f t="shared" si="32"/>
        <v>-5313.0838608002377</v>
      </c>
      <c r="S573" s="8">
        <f t="shared" si="32"/>
        <v>3908.5171091831726</v>
      </c>
      <c r="T573" s="8">
        <f t="shared" si="32"/>
        <v>1325.7151117818285</v>
      </c>
      <c r="U573" s="8">
        <f t="shared" si="32"/>
        <v>7020.3497070245503</v>
      </c>
      <c r="V573" s="8">
        <f t="shared" si="32"/>
        <v>7060.1079671969783</v>
      </c>
      <c r="W573" s="8">
        <f t="shared" si="32"/>
        <v>1729.6398507516133</v>
      </c>
      <c r="X573" s="8">
        <f t="shared" si="32"/>
        <v>5743.8666233789554</v>
      </c>
      <c r="Y573" s="8">
        <f t="shared" si="32"/>
        <v>-5050.8153106557002</v>
      </c>
      <c r="Z573" s="8">
        <f t="shared" si="32"/>
        <v>-9971.053332806172</v>
      </c>
      <c r="AA573" s="8">
        <f t="shared" si="32"/>
        <v>-12256.138399325559</v>
      </c>
      <c r="AB573" s="8">
        <f t="shared" si="32"/>
        <v>-11241.802684887822</v>
      </c>
      <c r="AC573" s="8">
        <f t="shared" si="32"/>
        <v>38.841908054586384</v>
      </c>
      <c r="AD573" s="8">
        <f t="shared" si="32"/>
        <v>-238.67495916574262</v>
      </c>
      <c r="AE573" s="8">
        <f t="shared" si="32"/>
        <v>8780.2008203402365</v>
      </c>
      <c r="AF573" s="8">
        <f t="shared" si="32"/>
        <v>5917.3228135145328</v>
      </c>
      <c r="AG573" s="8">
        <f t="shared" si="32"/>
        <v>11333.974474490053</v>
      </c>
      <c r="AH573" s="8">
        <f t="shared" si="32"/>
        <v>11151.168875354138</v>
      </c>
      <c r="AI573" s="8">
        <f t="shared" si="32"/>
        <v>5672.5457093166187</v>
      </c>
      <c r="AJ573" s="8">
        <f t="shared" ref="AJ573:BO573" si="33">AJ561-AJ567</f>
        <v>9604.9938770097651</v>
      </c>
      <c r="AK573" s="8">
        <f t="shared" si="33"/>
        <v>-1225.934321816836</v>
      </c>
      <c r="AL573" s="8">
        <f t="shared" si="33"/>
        <v>-6159.4295196489256</v>
      </c>
      <c r="AM573" s="8">
        <f t="shared" si="33"/>
        <v>-8453.0051922993007</v>
      </c>
      <c r="AN573" s="8">
        <f t="shared" si="33"/>
        <v>-7454.4791465761664</v>
      </c>
      <c r="AO573" s="8">
        <f t="shared" si="33"/>
        <v>3795.8931865133054</v>
      </c>
      <c r="AP573" s="8">
        <f t="shared" si="33"/>
        <v>3469.7981719582167</v>
      </c>
      <c r="AQ573" s="8">
        <f t="shared" si="33"/>
        <v>12420.807847818243</v>
      </c>
      <c r="AR573" s="8">
        <f t="shared" si="33"/>
        <v>9473.0165330707678</v>
      </c>
      <c r="AS573" s="8">
        <f t="shared" si="33"/>
        <v>14793.233126786901</v>
      </c>
      <c r="AT573" s="8">
        <f t="shared" si="33"/>
        <v>14510.308245342399</v>
      </c>
      <c r="AU573" s="8">
        <f t="shared" si="33"/>
        <v>8936.0311155412346</v>
      </c>
      <c r="AV573" s="8">
        <f t="shared" si="33"/>
        <v>12783.484164870169</v>
      </c>
      <c r="AW573" s="8">
        <f t="shared" si="33"/>
        <v>1880.8906652475707</v>
      </c>
      <c r="AX573" s="8">
        <f t="shared" si="33"/>
        <v>-3112.0777595050313</v>
      </c>
      <c r="AY573" s="8">
        <f t="shared" si="33"/>
        <v>-5456.9053475227702</v>
      </c>
      <c r="AZ573" s="8">
        <f t="shared" si="33"/>
        <v>-4506.4887289531616</v>
      </c>
      <c r="BA573" s="8">
        <f t="shared" si="33"/>
        <v>6694.4745780377707</v>
      </c>
      <c r="BB573" s="8">
        <f t="shared" si="33"/>
        <v>6315.0225461703667</v>
      </c>
      <c r="BC573" s="8">
        <f t="shared" si="33"/>
        <v>15208.178407143278</v>
      </c>
      <c r="BD573" s="8">
        <f t="shared" si="33"/>
        <v>12199.14446713723</v>
      </c>
      <c r="BE573" s="8">
        <f t="shared" si="33"/>
        <v>17456.640426630765</v>
      </c>
      <c r="BF573" s="8">
        <f t="shared" si="33"/>
        <v>17111.35357715821</v>
      </c>
      <c r="BG573" s="8">
        <f t="shared" si="33"/>
        <v>11476.225933382855</v>
      </c>
      <c r="BH573" s="8">
        <f t="shared" si="33"/>
        <v>15264.592876331721</v>
      </c>
      <c r="BI573" s="8">
        <f t="shared" si="33"/>
        <v>4304.1831128995691</v>
      </c>
      <c r="BJ573" s="8">
        <f t="shared" si="33"/>
        <v>-746.17796926831943</v>
      </c>
      <c r="BK573" s="8">
        <f t="shared" si="33"/>
        <v>-3148.6960126459453</v>
      </c>
      <c r="BL573" s="8">
        <f t="shared" si="33"/>
        <v>-2256.4598516842088</v>
      </c>
      <c r="BM573" s="8">
        <f t="shared" si="33"/>
        <v>8886.3885368319607</v>
      </c>
      <c r="BN573" s="8">
        <f t="shared" si="33"/>
        <v>8450.1614586503129</v>
      </c>
      <c r="BO573" s="8">
        <f t="shared" si="33"/>
        <v>17289.593418913806</v>
      </c>
      <c r="BP573" s="8">
        <f t="shared" ref="BP573:CU573" si="34">BP561-BP567</f>
        <v>14231.550618390669</v>
      </c>
      <c r="BQ573" s="8">
        <f t="shared" si="34"/>
        <v>19445.782370215136</v>
      </c>
      <c r="BR573" s="8">
        <f t="shared" si="34"/>
        <v>19062.815512646936</v>
      </c>
      <c r="BS573" s="8">
        <f t="shared" si="34"/>
        <v>13393.869040482416</v>
      </c>
      <c r="BT573" s="8">
        <f t="shared" si="34"/>
        <v>17148.954269088281</v>
      </c>
      <c r="BU573" s="8">
        <f t="shared" si="34"/>
        <v>6151.2980573182722</v>
      </c>
      <c r="BV573" s="8">
        <f t="shared" si="34"/>
        <v>1054.9940490908048</v>
      </c>
      <c r="BW573" s="8">
        <f t="shared" si="34"/>
        <v>-1405.7153711681894</v>
      </c>
      <c r="BX573" s="8">
        <f t="shared" si="34"/>
        <v>-584.71904286331846</v>
      </c>
      <c r="BY573" s="8">
        <f t="shared" si="34"/>
        <v>10477.052221725899</v>
      </c>
      <c r="BZ573" s="8">
        <f t="shared" si="34"/>
        <v>9957.5227203399118</v>
      </c>
      <c r="CA573" s="8">
        <f t="shared" si="34"/>
        <v>18722.502419671</v>
      </c>
      <c r="CB573" s="8">
        <f t="shared" si="34"/>
        <v>15610.851185879597</v>
      </c>
      <c r="CC573" s="8">
        <f t="shared" si="34"/>
        <v>20801.535752646625</v>
      </c>
      <c r="CD573" s="8">
        <f t="shared" si="34"/>
        <v>20427.501320903059</v>
      </c>
      <c r="CE573" s="8">
        <f t="shared" si="34"/>
        <v>14793.132078599359</v>
      </c>
      <c r="CF573" s="8">
        <f t="shared" si="34"/>
        <v>18592.109416690451</v>
      </c>
      <c r="CG573" s="8">
        <f t="shared" si="34"/>
        <v>7625.537324855075</v>
      </c>
      <c r="CH573" s="8">
        <f t="shared" si="34"/>
        <v>2524.4192918048066</v>
      </c>
      <c r="CI573" s="8">
        <f t="shared" si="34"/>
        <v>4.7057310010131914</v>
      </c>
      <c r="CJ573" s="8">
        <f t="shared" si="34"/>
        <v>707.43076739239041</v>
      </c>
      <c r="CK573" s="8">
        <f t="shared" si="34"/>
        <v>11600.579445560521</v>
      </c>
      <c r="CL573" s="8">
        <f t="shared" si="34"/>
        <v>10868.334770193032</v>
      </c>
      <c r="CM573" s="8">
        <f t="shared" si="34"/>
        <v>19445.399854749092</v>
      </c>
      <c r="CN573" s="8">
        <f t="shared" si="34"/>
        <v>16191.514384791517</v>
      </c>
      <c r="CO573" s="8">
        <f t="shared" si="34"/>
        <v>21277.129490964464</v>
      </c>
      <c r="CP573" s="8">
        <f t="shared" si="34"/>
        <v>21027.190571761777</v>
      </c>
      <c r="CQ573" s="8">
        <f t="shared" si="34"/>
        <v>15486.344766757946</v>
      </c>
      <c r="CR573" s="8">
        <f t="shared" si="34"/>
        <v>19601.640090641798</v>
      </c>
      <c r="CS573" s="8">
        <f t="shared" si="34"/>
        <v>9983.5597458509437</v>
      </c>
      <c r="CT573" s="8">
        <f t="shared" si="34"/>
        <v>2537.9118494495342</v>
      </c>
      <c r="CU573" s="8">
        <f t="shared" si="34"/>
        <v>4252.2402868865174</v>
      </c>
      <c r="CW573" s="9">
        <f t="shared" si="25"/>
        <v>152979.27602499953</v>
      </c>
    </row>
    <row r="574" spans="2:101" s="8" customFormat="1" x14ac:dyDescent="0.25">
      <c r="B574" s="8" t="str">
        <f t="shared" ref="B574:C574" si="35">B581</f>
        <v>P. Alegre</v>
      </c>
      <c r="C574" s="8">
        <f t="shared" si="35"/>
        <v>4305</v>
      </c>
      <c r="D574" s="8">
        <f t="shared" ref="D574:AI574" si="36">D562-D568</f>
        <v>157.92262465644308</v>
      </c>
      <c r="E574" s="8">
        <f t="shared" si="36"/>
        <v>-1455.6102262533241</v>
      </c>
      <c r="F574" s="8">
        <f t="shared" si="36"/>
        <v>-416.98074474940222</v>
      </c>
      <c r="G574" s="8">
        <f t="shared" si="36"/>
        <v>981.29486267738685</v>
      </c>
      <c r="H574" s="8">
        <f t="shared" si="36"/>
        <v>-1507.1879490614519</v>
      </c>
      <c r="I574" s="8">
        <f t="shared" si="36"/>
        <v>2091.6453634286736</v>
      </c>
      <c r="J574" s="8">
        <f t="shared" si="36"/>
        <v>-736.33834581799601</v>
      </c>
      <c r="K574" s="8">
        <f t="shared" si="36"/>
        <v>26.196556240298378</v>
      </c>
      <c r="L574" s="8">
        <f t="shared" si="36"/>
        <v>1442.6382970674385</v>
      </c>
      <c r="M574" s="8">
        <f t="shared" si="36"/>
        <v>-4444.3685415121508</v>
      </c>
      <c r="N574" s="8">
        <f t="shared" si="36"/>
        <v>-2491.2262641719426</v>
      </c>
      <c r="O574" s="8">
        <f t="shared" si="36"/>
        <v>-6241.8110374677199</v>
      </c>
      <c r="P574" s="8">
        <f t="shared" si="36"/>
        <v>-1333.183412548904</v>
      </c>
      <c r="Q574" s="8">
        <f t="shared" si="36"/>
        <v>-375.01111102393043</v>
      </c>
      <c r="R574" s="8">
        <f t="shared" si="36"/>
        <v>616.31930260582158</v>
      </c>
      <c r="S574" s="8">
        <f t="shared" si="36"/>
        <v>2351.0386149655387</v>
      </c>
      <c r="T574" s="8">
        <f t="shared" si="36"/>
        <v>-16.776226264279103</v>
      </c>
      <c r="U574" s="8">
        <f t="shared" si="36"/>
        <v>3638.6855262945537</v>
      </c>
      <c r="V574" s="8">
        <f t="shared" si="36"/>
        <v>628.43844072026695</v>
      </c>
      <c r="W574" s="8">
        <f t="shared" si="36"/>
        <v>1379.260760994679</v>
      </c>
      <c r="X574" s="8">
        <f t="shared" si="36"/>
        <v>2950.1594434508079</v>
      </c>
      <c r="Y574" s="8">
        <f t="shared" si="36"/>
        <v>-2770.977222498288</v>
      </c>
      <c r="Z574" s="8">
        <f t="shared" si="36"/>
        <v>-603.85985237139539</v>
      </c>
      <c r="AA574" s="8">
        <f t="shared" si="36"/>
        <v>-4177.2372609733866</v>
      </c>
      <c r="AB574" s="8">
        <f t="shared" si="36"/>
        <v>783.5553408650012</v>
      </c>
      <c r="AC574" s="8">
        <f t="shared" si="36"/>
        <v>1688.2279631325073</v>
      </c>
      <c r="AD574" s="8">
        <f t="shared" si="36"/>
        <v>2555.7715621275202</v>
      </c>
      <c r="AE574" s="8">
        <f t="shared" si="36"/>
        <v>4136.6473657272363</v>
      </c>
      <c r="AF574" s="8">
        <f t="shared" si="36"/>
        <v>1635.0003015728871</v>
      </c>
      <c r="AG574" s="8">
        <f t="shared" si="36"/>
        <v>5203.4920367875602</v>
      </c>
      <c r="AH574" s="8">
        <f t="shared" si="36"/>
        <v>2152.1785389503275</v>
      </c>
      <c r="AI574" s="8">
        <f t="shared" si="36"/>
        <v>2895.44948146549</v>
      </c>
      <c r="AJ574" s="8">
        <f t="shared" ref="AJ574:BO574" si="37">AJ562-AJ568</f>
        <v>4475.5302819616336</v>
      </c>
      <c r="AK574" s="8">
        <f t="shared" si="37"/>
        <v>-1235.0128435295046</v>
      </c>
      <c r="AL574" s="8">
        <f t="shared" si="37"/>
        <v>935.60773867815442</v>
      </c>
      <c r="AM574" s="8">
        <f t="shared" si="37"/>
        <v>-2644.0889579242285</v>
      </c>
      <c r="AN574" s="8">
        <f t="shared" si="37"/>
        <v>2300.5089655015181</v>
      </c>
      <c r="AO574" s="8">
        <f t="shared" si="37"/>
        <v>3180.2113343500605</v>
      </c>
      <c r="AP574" s="8">
        <f t="shared" si="37"/>
        <v>4015.4406989775744</v>
      </c>
      <c r="AQ574" s="8">
        <f t="shared" si="37"/>
        <v>5558.3856483199343</v>
      </c>
      <c r="AR574" s="8">
        <f t="shared" si="37"/>
        <v>3015.7429825384243</v>
      </c>
      <c r="AS574" s="8">
        <f t="shared" si="37"/>
        <v>6543.5131632833072</v>
      </c>
      <c r="AT574" s="8">
        <f t="shared" si="37"/>
        <v>3455.0817262462369</v>
      </c>
      <c r="AU574" s="8">
        <f t="shared" si="37"/>
        <v>4167.1688966705406</v>
      </c>
      <c r="AV574" s="8">
        <f t="shared" si="37"/>
        <v>5722.6202624613288</v>
      </c>
      <c r="AW574" s="8">
        <f t="shared" si="37"/>
        <v>-7.1853292541054543</v>
      </c>
      <c r="AX574" s="8">
        <f t="shared" si="37"/>
        <v>2147.1238082705531</v>
      </c>
      <c r="AY574" s="8">
        <f t="shared" si="37"/>
        <v>-1448.6325882132805</v>
      </c>
      <c r="AZ574" s="8">
        <f t="shared" si="37"/>
        <v>3478.0581620180674</v>
      </c>
      <c r="BA574" s="8">
        <f t="shared" si="37"/>
        <v>4337.0188123199841</v>
      </c>
      <c r="BB574" s="8">
        <f t="shared" si="37"/>
        <v>5148.8271688207606</v>
      </c>
      <c r="BC574" s="8">
        <f t="shared" si="37"/>
        <v>6666.6142205100259</v>
      </c>
      <c r="BD574" s="8">
        <f t="shared" si="37"/>
        <v>4098.289276988784</v>
      </c>
      <c r="BE574" s="8">
        <f t="shared" si="37"/>
        <v>7600.8784855383274</v>
      </c>
      <c r="BF574" s="8">
        <f t="shared" si="37"/>
        <v>4488.3450891768662</v>
      </c>
      <c r="BG574" s="8">
        <f t="shared" si="37"/>
        <v>5177.5024863061553</v>
      </c>
      <c r="BH574" s="8">
        <f t="shared" si="37"/>
        <v>6710.9382746249976</v>
      </c>
      <c r="BI574" s="8">
        <f t="shared" si="37"/>
        <v>959.63383507422986</v>
      </c>
      <c r="BJ574" s="8">
        <f t="shared" si="37"/>
        <v>3092.6283783367253</v>
      </c>
      <c r="BK574" s="8">
        <f t="shared" si="37"/>
        <v>-524.38577596595132</v>
      </c>
      <c r="BL574" s="8">
        <f t="shared" si="37"/>
        <v>4381.231836803061</v>
      </c>
      <c r="BM574" s="8">
        <f t="shared" si="37"/>
        <v>5219.6464857990795</v>
      </c>
      <c r="BN574" s="8">
        <f t="shared" si="37"/>
        <v>6011.8775473774585</v>
      </c>
      <c r="BO574" s="8">
        <f t="shared" si="37"/>
        <v>7511.4325618650328</v>
      </c>
      <c r="BP574" s="8">
        <f t="shared" ref="BP574:CU574" si="38">BP562-BP568</f>
        <v>4926.3569639277193</v>
      </c>
      <c r="BQ574" s="8">
        <f t="shared" si="38"/>
        <v>8413.4311910509859</v>
      </c>
      <c r="BR574" s="8">
        <f t="shared" si="38"/>
        <v>5285.9309056878119</v>
      </c>
      <c r="BS574" s="8">
        <f t="shared" si="38"/>
        <v>5959.6025203028476</v>
      </c>
      <c r="BT574" s="8">
        <f t="shared" si="38"/>
        <v>7475.7925634551502</v>
      </c>
      <c r="BU574" s="8">
        <f t="shared" si="38"/>
        <v>1704.4033399814143</v>
      </c>
      <c r="BV574" s="8">
        <f t="shared" si="38"/>
        <v>3813.9672002918014</v>
      </c>
      <c r="BW574" s="8">
        <f t="shared" si="38"/>
        <v>170.62000294712925</v>
      </c>
      <c r="BX574" s="8">
        <f t="shared" si="38"/>
        <v>5048.5862630159245</v>
      </c>
      <c r="BY574" s="8">
        <f t="shared" si="38"/>
        <v>5860.6351055437117</v>
      </c>
      <c r="BZ574" s="8">
        <f t="shared" si="38"/>
        <v>6630.9113195386744</v>
      </c>
      <c r="CA574" s="8">
        <f t="shared" si="38"/>
        <v>8115.7396796301473</v>
      </c>
      <c r="CB574" s="8">
        <f t="shared" si="38"/>
        <v>5524.654138966871</v>
      </c>
      <c r="CC574" s="8">
        <f t="shared" si="38"/>
        <v>9013.7344191001757</v>
      </c>
      <c r="CD574" s="8">
        <f t="shared" si="38"/>
        <v>5892.9411218305904</v>
      </c>
      <c r="CE574" s="8">
        <f t="shared" si="38"/>
        <v>6572.5532370659203</v>
      </c>
      <c r="CF574" s="8">
        <f t="shared" si="38"/>
        <v>8087.331791941695</v>
      </c>
      <c r="CG574" s="8">
        <f t="shared" si="38"/>
        <v>2301.538164359612</v>
      </c>
      <c r="CH574" s="8">
        <f t="shared" si="38"/>
        <v>4379.9480717970291</v>
      </c>
      <c r="CI574" s="8">
        <f t="shared" si="38"/>
        <v>688.7795608718443</v>
      </c>
      <c r="CJ574" s="8">
        <f t="shared" si="38"/>
        <v>5508.5026898911747</v>
      </c>
      <c r="CK574" s="8">
        <f t="shared" si="38"/>
        <v>6258.3081870015303</v>
      </c>
      <c r="CL574" s="8">
        <f t="shared" si="38"/>
        <v>6971.9576137162367</v>
      </c>
      <c r="CM574" s="8">
        <f t="shared" si="38"/>
        <v>8437.1090869480686</v>
      </c>
      <c r="CN574" s="8">
        <f t="shared" si="38"/>
        <v>5840.419220777374</v>
      </c>
      <c r="CO574" s="8">
        <f t="shared" si="38"/>
        <v>9373.1994377910305</v>
      </c>
      <c r="CP574" s="8">
        <f t="shared" si="38"/>
        <v>6362.5013576342317</v>
      </c>
      <c r="CQ574" s="8">
        <f t="shared" si="38"/>
        <v>7029.8630454988743</v>
      </c>
      <c r="CR574" s="8">
        <f t="shared" si="38"/>
        <v>8874.4131841158814</v>
      </c>
      <c r="CS574" s="8">
        <f t="shared" si="38"/>
        <v>3083.552667393029</v>
      </c>
      <c r="CT574" s="8">
        <f t="shared" si="38"/>
        <v>4140.5304598579387</v>
      </c>
      <c r="CU574" s="8">
        <f t="shared" si="38"/>
        <v>3396.7768321955373</v>
      </c>
      <c r="CW574" s="9"/>
    </row>
    <row r="575" spans="2:101" s="8" customFormat="1" x14ac:dyDescent="0.25">
      <c r="B575" s="8" t="str">
        <f t="shared" ref="B575:C575" si="39">B582</f>
        <v>B. Horizon.</v>
      </c>
      <c r="C575" s="8">
        <f t="shared" si="39"/>
        <v>3107</v>
      </c>
      <c r="D575" s="8">
        <f t="shared" ref="D575:AI575" si="40">D563-D569</f>
        <v>-8395.7105992080978</v>
      </c>
      <c r="E575" s="8">
        <f t="shared" si="40"/>
        <v>-5138.8008785233615</v>
      </c>
      <c r="F575" s="8">
        <f t="shared" si="40"/>
        <v>-3847.7997061896313</v>
      </c>
      <c r="G575" s="8">
        <f t="shared" si="40"/>
        <v>-1464.9929935091641</v>
      </c>
      <c r="H575" s="8">
        <f t="shared" si="40"/>
        <v>-4001.977656770352</v>
      </c>
      <c r="I575" s="8">
        <f t="shared" si="40"/>
        <v>2299.2790994840907</v>
      </c>
      <c r="J575" s="8">
        <f t="shared" si="40"/>
        <v>-522.08356173636275</v>
      </c>
      <c r="K575" s="8">
        <f t="shared" si="40"/>
        <v>-1318.440435686789</v>
      </c>
      <c r="L575" s="8">
        <f t="shared" si="40"/>
        <v>1403.9856402531223</v>
      </c>
      <c r="M575" s="8">
        <f t="shared" si="40"/>
        <v>-9552.0698731974699</v>
      </c>
      <c r="N575" s="8">
        <f t="shared" si="40"/>
        <v>-10960.976922230562</v>
      </c>
      <c r="O575" s="8">
        <f t="shared" si="40"/>
        <v>-16631.864935953934</v>
      </c>
      <c r="P575" s="8">
        <f t="shared" si="40"/>
        <v>-7091.7152431860595</v>
      </c>
      <c r="Q575" s="8">
        <f t="shared" si="40"/>
        <v>-1908.8919445978681</v>
      </c>
      <c r="R575" s="8">
        <f t="shared" si="40"/>
        <v>476.60849112084543</v>
      </c>
      <c r="S575" s="8">
        <f t="shared" si="40"/>
        <v>3040.9755873008689</v>
      </c>
      <c r="T575" s="8">
        <f t="shared" si="40"/>
        <v>8.1026139113819227</v>
      </c>
      <c r="U575" s="8">
        <f t="shared" si="40"/>
        <v>5490.2363461266941</v>
      </c>
      <c r="V575" s="8">
        <f t="shared" si="40"/>
        <v>2186.3722230589337</v>
      </c>
      <c r="W575" s="8">
        <f t="shared" si="40"/>
        <v>1260.2374423778674</v>
      </c>
      <c r="X575" s="8">
        <f t="shared" si="40"/>
        <v>4140.540786624726</v>
      </c>
      <c r="Y575" s="8">
        <f t="shared" si="40"/>
        <v>-6449.7962543865651</v>
      </c>
      <c r="Z575" s="8">
        <f t="shared" si="40"/>
        <v>-7523.4156661989982</v>
      </c>
      <c r="AA575" s="8">
        <f t="shared" si="40"/>
        <v>-13019.658266709048</v>
      </c>
      <c r="AB575" s="8">
        <f t="shared" si="40"/>
        <v>-3478.7692764330277</v>
      </c>
      <c r="AC575" s="8">
        <f t="shared" si="40"/>
        <v>1563.477954575661</v>
      </c>
      <c r="AD575" s="8">
        <f t="shared" si="40"/>
        <v>3732.7006375826895</v>
      </c>
      <c r="AE575" s="8">
        <f t="shared" si="40"/>
        <v>6075.5379067875474</v>
      </c>
      <c r="AF575" s="8">
        <f t="shared" si="40"/>
        <v>2858.4939063473284</v>
      </c>
      <c r="AG575" s="8">
        <f t="shared" si="40"/>
        <v>8206.2485060945182</v>
      </c>
      <c r="AH575" s="8">
        <f t="shared" si="40"/>
        <v>4811.4361836610333</v>
      </c>
      <c r="AI575" s="8">
        <f t="shared" si="40"/>
        <v>3824.2822580664651</v>
      </c>
      <c r="AJ575" s="8">
        <f t="shared" ref="AJ575:BO575" si="41">AJ563-AJ569</f>
        <v>6662.0674939858727</v>
      </c>
      <c r="AK575" s="8">
        <f t="shared" si="41"/>
        <v>-3958.9436143477651</v>
      </c>
      <c r="AL575" s="8">
        <f t="shared" si="41"/>
        <v>-5056.3471426921315</v>
      </c>
      <c r="AM575" s="8">
        <f t="shared" si="41"/>
        <v>-10575.510340471657</v>
      </c>
      <c r="AN575" s="8">
        <f t="shared" si="41"/>
        <v>-1063.9569322725583</v>
      </c>
      <c r="AO575" s="8">
        <f t="shared" si="41"/>
        <v>3935.7956810935284</v>
      </c>
      <c r="AP575" s="8">
        <f t="shared" si="41"/>
        <v>6045.7808430591249</v>
      </c>
      <c r="AQ575" s="8">
        <f t="shared" si="41"/>
        <v>8313.9613631724642</v>
      </c>
      <c r="AR575" s="8">
        <f t="shared" si="41"/>
        <v>5012.7058426987205</v>
      </c>
      <c r="AS575" s="8">
        <f t="shared" si="41"/>
        <v>10274.873798845874</v>
      </c>
      <c r="AT575" s="8">
        <f t="shared" si="41"/>
        <v>6800.659989051579</v>
      </c>
      <c r="AU575" s="8">
        <f t="shared" si="41"/>
        <v>5744.8737418540695</v>
      </c>
      <c r="AV575" s="8">
        <f t="shared" si="41"/>
        <v>8525.5022376632987</v>
      </c>
      <c r="AW575" s="8">
        <f t="shared" si="41"/>
        <v>-2143.7224995433062</v>
      </c>
      <c r="AX575" s="8">
        <f t="shared" si="41"/>
        <v>-3284.5873892597592</v>
      </c>
      <c r="AY575" s="8">
        <f t="shared" si="41"/>
        <v>-8846.5992669882398</v>
      </c>
      <c r="AZ575" s="8">
        <f t="shared" si="41"/>
        <v>619.83669522150012</v>
      </c>
      <c r="BA575" s="8">
        <f t="shared" si="41"/>
        <v>5571.0208077581483</v>
      </c>
      <c r="BB575" s="8">
        <f t="shared" si="41"/>
        <v>7629.2760878225963</v>
      </c>
      <c r="BC575" s="8">
        <f t="shared" si="41"/>
        <v>9843.7340065973549</v>
      </c>
      <c r="BD575" s="8">
        <f t="shared" si="41"/>
        <v>6488.1704698581598</v>
      </c>
      <c r="BE575" s="8">
        <f t="shared" si="41"/>
        <v>11696.615012845316</v>
      </c>
      <c r="BF575" s="8">
        <f t="shared" si="41"/>
        <v>8169.9569639460096</v>
      </c>
      <c r="BG575" s="8">
        <f t="shared" si="41"/>
        <v>7063.196226282671</v>
      </c>
      <c r="BH575" s="8">
        <f t="shared" si="41"/>
        <v>9794.1192042749171</v>
      </c>
      <c r="BI575" s="8">
        <f t="shared" si="41"/>
        <v>-923.94544378928549</v>
      </c>
      <c r="BJ575" s="8">
        <f t="shared" si="41"/>
        <v>-2113.175817387164</v>
      </c>
      <c r="BK575" s="8">
        <f t="shared" si="41"/>
        <v>-7723.2605287087499</v>
      </c>
      <c r="BL575" s="8">
        <f t="shared" si="41"/>
        <v>1695.556198386068</v>
      </c>
      <c r="BM575" s="8">
        <f t="shared" si="41"/>
        <v>6600.1015270440548</v>
      </c>
      <c r="BN575" s="8">
        <f t="shared" si="41"/>
        <v>8613.4740443086921</v>
      </c>
      <c r="BO575" s="8">
        <f t="shared" si="41"/>
        <v>10785.578377255762</v>
      </c>
      <c r="BP575" s="8">
        <f t="shared" ref="BP575:CU575" si="42">BP563-BP569</f>
        <v>7390.630788239403</v>
      </c>
      <c r="BQ575" s="8">
        <f t="shared" si="42"/>
        <v>12562.454872314076</v>
      </c>
      <c r="BR575" s="8">
        <f t="shared" si="42"/>
        <v>9000.903646443563</v>
      </c>
      <c r="BS575" s="8">
        <f t="shared" si="42"/>
        <v>7859.1539187361195</v>
      </c>
      <c r="BT575" s="8">
        <f t="shared" si="42"/>
        <v>10552.703477702307</v>
      </c>
      <c r="BU575" s="8">
        <f t="shared" si="42"/>
        <v>-207.2942754127871</v>
      </c>
      <c r="BV575" s="8">
        <f t="shared" si="42"/>
        <v>-1444.3471592665737</v>
      </c>
      <c r="BW575" s="8">
        <f t="shared" si="42"/>
        <v>-7107.926910057402</v>
      </c>
      <c r="BX575" s="8">
        <f t="shared" si="42"/>
        <v>2253.9051951617876</v>
      </c>
      <c r="BY575" s="8">
        <f t="shared" si="42"/>
        <v>7102.0690658502426</v>
      </c>
      <c r="BZ575" s="8">
        <f t="shared" si="42"/>
        <v>9065.0144986955274</v>
      </c>
      <c r="CA575" s="8">
        <f t="shared" si="42"/>
        <v>11198.026371839427</v>
      </c>
      <c r="CB575" s="8">
        <f t="shared" si="42"/>
        <v>7779.0630169142678</v>
      </c>
      <c r="CC575" s="8">
        <f t="shared" si="42"/>
        <v>12942.412208878101</v>
      </c>
      <c r="CD575" s="8">
        <f t="shared" si="42"/>
        <v>9383.9900466684485</v>
      </c>
      <c r="CE575" s="8">
        <f t="shared" si="42"/>
        <v>8248.8279657701933</v>
      </c>
      <c r="CF575" s="8">
        <f t="shared" si="42"/>
        <v>10941.137122374232</v>
      </c>
      <c r="CG575" s="8">
        <f t="shared" si="42"/>
        <v>160.59000013998593</v>
      </c>
      <c r="CH575" s="8">
        <f t="shared" si="42"/>
        <v>-1125.9804289483727</v>
      </c>
      <c r="CI575" s="8">
        <f t="shared" si="42"/>
        <v>-6872.0153686211124</v>
      </c>
      <c r="CJ575" s="8">
        <f t="shared" si="42"/>
        <v>2382.2808283345512</v>
      </c>
      <c r="CK575" s="8">
        <f t="shared" si="42"/>
        <v>7108.3808990469988</v>
      </c>
      <c r="CL575" s="8">
        <f t="shared" si="42"/>
        <v>8951.4994535561564</v>
      </c>
      <c r="CM575" s="8">
        <f t="shared" si="42"/>
        <v>11024.639234400354</v>
      </c>
      <c r="CN575" s="8">
        <f t="shared" si="42"/>
        <v>7571.6682050965028</v>
      </c>
      <c r="CO575" s="8">
        <f t="shared" si="42"/>
        <v>12782.321854443697</v>
      </c>
      <c r="CP575" s="8">
        <f t="shared" si="42"/>
        <v>9411.1533220074052</v>
      </c>
      <c r="CQ575" s="8">
        <f t="shared" si="42"/>
        <v>8225.8148899577354</v>
      </c>
      <c r="CR575" s="8">
        <f t="shared" si="42"/>
        <v>11457.549823037727</v>
      </c>
      <c r="CS575" s="8">
        <f t="shared" si="42"/>
        <v>804.06451348695555</v>
      </c>
      <c r="CT575" s="8">
        <f t="shared" si="42"/>
        <v>-2416.2904399580584</v>
      </c>
      <c r="CU575" s="8">
        <f t="shared" si="42"/>
        <v>-2800.8399151683116</v>
      </c>
      <c r="CW575" s="9"/>
    </row>
    <row r="576" spans="2:101" s="8" customFormat="1" x14ac:dyDescent="0.25">
      <c r="B576" s="8" t="str">
        <f t="shared" ref="B576:C576" si="43">B583</f>
        <v>SP</v>
      </c>
      <c r="C576" s="8">
        <f t="shared" si="43"/>
        <v>3515</v>
      </c>
      <c r="D576" s="8">
        <f t="shared" ref="D576:AI576" si="44">D564-D570</f>
        <v>-24995.324548551464</v>
      </c>
      <c r="E576" s="8">
        <f t="shared" si="44"/>
        <v>-12303.845953120966</v>
      </c>
      <c r="F576" s="8">
        <f t="shared" si="44"/>
        <v>-8641.4785877308168</v>
      </c>
      <c r="G576" s="8">
        <f t="shared" si="44"/>
        <v>924.32373095976072</v>
      </c>
      <c r="H576" s="8">
        <f t="shared" si="44"/>
        <v>-8261.3043541235384</v>
      </c>
      <c r="I576" s="8">
        <f t="shared" si="44"/>
        <v>11032.165865907737</v>
      </c>
      <c r="J576" s="8">
        <f t="shared" si="44"/>
        <v>1475.2312363903329</v>
      </c>
      <c r="K576" s="8">
        <f t="shared" si="44"/>
        <v>-1168.2585381245299</v>
      </c>
      <c r="L576" s="8">
        <f t="shared" si="44"/>
        <v>9656.095401528175</v>
      </c>
      <c r="M576" s="8">
        <f t="shared" si="44"/>
        <v>-22799.195207104553</v>
      </c>
      <c r="N576" s="8">
        <f t="shared" si="44"/>
        <v>-23678.610289489559</v>
      </c>
      <c r="O576" s="8">
        <f t="shared" si="44"/>
        <v>-37855.845492136985</v>
      </c>
      <c r="P576" s="8">
        <f t="shared" si="44"/>
        <v>-14817.696174483164</v>
      </c>
      <c r="Q576" s="8">
        <f t="shared" si="44"/>
        <v>-2215.1551502233197</v>
      </c>
      <c r="R576" s="8">
        <f t="shared" si="44"/>
        <v>736.52090296515962</v>
      </c>
      <c r="S576" s="8">
        <f t="shared" si="44"/>
        <v>11967.550939012261</v>
      </c>
      <c r="T576" s="8">
        <f t="shared" si="44"/>
        <v>2393.1296126193774</v>
      </c>
      <c r="U576" s="8">
        <f t="shared" si="44"/>
        <v>20118.474641409062</v>
      </c>
      <c r="V576" s="8">
        <f t="shared" si="44"/>
        <v>9848.437713294581</v>
      </c>
      <c r="W576" s="8">
        <f t="shared" si="44"/>
        <v>6871.9069043786731</v>
      </c>
      <c r="X576" s="8">
        <f t="shared" si="44"/>
        <v>17952.420672019507</v>
      </c>
      <c r="Y576" s="8">
        <f t="shared" si="44"/>
        <v>-13669.599540463649</v>
      </c>
      <c r="Z576" s="8">
        <f t="shared" si="44"/>
        <v>-13662.704056291259</v>
      </c>
      <c r="AA576" s="8">
        <f t="shared" si="44"/>
        <v>-27264.106384952291</v>
      </c>
      <c r="AB576" s="8">
        <f t="shared" si="44"/>
        <v>-4115.222940643318</v>
      </c>
      <c r="AC576" s="8">
        <f t="shared" si="44"/>
        <v>8130.6835421475116</v>
      </c>
      <c r="AD576" s="8">
        <f t="shared" si="44"/>
        <v>10412.97236297885</v>
      </c>
      <c r="AE576" s="8">
        <f t="shared" si="44"/>
        <v>20897.107434279547</v>
      </c>
      <c r="AF576" s="8">
        <f t="shared" si="44"/>
        <v>10688.819096875901</v>
      </c>
      <c r="AG576" s="8">
        <f t="shared" si="44"/>
        <v>27984.071481484862</v>
      </c>
      <c r="AH576" s="8">
        <f t="shared" si="44"/>
        <v>17483.906581030664</v>
      </c>
      <c r="AI576" s="8">
        <f t="shared" si="44"/>
        <v>14413.595800697833</v>
      </c>
      <c r="AJ576" s="8">
        <f t="shared" ref="AJ576:BO576" si="45">AJ564-AJ570</f>
        <v>25460.605180524872</v>
      </c>
      <c r="AK576" s="8">
        <f t="shared" si="45"/>
        <v>-6191.3173804978724</v>
      </c>
      <c r="AL576" s="8">
        <f t="shared" si="45"/>
        <v>-6241.5060733690625</v>
      </c>
      <c r="AM576" s="8">
        <f t="shared" si="45"/>
        <v>-19937.974456760567</v>
      </c>
      <c r="AN576" s="8">
        <f t="shared" si="45"/>
        <v>3077.5615884272847</v>
      </c>
      <c r="AO576" s="8">
        <f t="shared" si="45"/>
        <v>15154.348690052517</v>
      </c>
      <c r="AP576" s="8">
        <f t="shared" si="45"/>
        <v>17235.169034061313</v>
      </c>
      <c r="AQ576" s="8">
        <f t="shared" si="45"/>
        <v>27492.106362138409</v>
      </c>
      <c r="AR576" s="8">
        <f t="shared" si="45"/>
        <v>17042.624000331678</v>
      </c>
      <c r="AS576" s="8">
        <f t="shared" si="45"/>
        <v>34098.437754653831</v>
      </c>
      <c r="AT576" s="8">
        <f t="shared" si="45"/>
        <v>23376.265024519671</v>
      </c>
      <c r="AU576" s="8">
        <f t="shared" si="45"/>
        <v>20111.942506046034</v>
      </c>
      <c r="AV576" s="8">
        <f t="shared" si="45"/>
        <v>30995.148108544119</v>
      </c>
      <c r="AW576" s="8">
        <f t="shared" si="45"/>
        <v>-796.43128932520631</v>
      </c>
      <c r="AX576" s="8">
        <f t="shared" si="45"/>
        <v>-973.40438724809792</v>
      </c>
      <c r="AY576" s="8">
        <f t="shared" si="45"/>
        <v>-14795.836496272328</v>
      </c>
      <c r="AZ576" s="8">
        <f t="shared" si="45"/>
        <v>8085.6385745965526</v>
      </c>
      <c r="BA576" s="8">
        <f t="shared" si="45"/>
        <v>20016.519285771938</v>
      </c>
      <c r="BB576" s="8">
        <f t="shared" si="45"/>
        <v>21940.841286570299</v>
      </c>
      <c r="BC576" s="8">
        <f t="shared" si="45"/>
        <v>32035.165266062482</v>
      </c>
      <c r="BD576" s="8">
        <f t="shared" si="45"/>
        <v>21422.304867217143</v>
      </c>
      <c r="BE576" s="8">
        <f t="shared" si="45"/>
        <v>38318.236573072209</v>
      </c>
      <c r="BF576" s="8">
        <f t="shared" si="45"/>
        <v>27441.81600227335</v>
      </c>
      <c r="BG576" s="8">
        <f t="shared" si="45"/>
        <v>24028.854746444908</v>
      </c>
      <c r="BH576" s="8">
        <f t="shared" si="45"/>
        <v>34767.518220123777</v>
      </c>
      <c r="BI576" s="8">
        <f t="shared" si="45"/>
        <v>2833.4852773603052</v>
      </c>
      <c r="BJ576" s="8">
        <f t="shared" si="45"/>
        <v>2514.5895219944068</v>
      </c>
      <c r="BK576" s="8">
        <f t="shared" si="45"/>
        <v>-11449.68689271246</v>
      </c>
      <c r="BL576" s="8">
        <f t="shared" si="45"/>
        <v>11290.916399468784</v>
      </c>
      <c r="BM576" s="8">
        <f t="shared" si="45"/>
        <v>23083.941279203631</v>
      </c>
      <c r="BN576" s="8">
        <f t="shared" si="45"/>
        <v>24876.026864550193</v>
      </c>
      <c r="BO576" s="8">
        <f t="shared" si="45"/>
        <v>34846.031976197672</v>
      </c>
      <c r="BP576" s="8">
        <f t="shared" ref="BP576:CU576" si="46">BP564-BP570</f>
        <v>24117.807794531516</v>
      </c>
      <c r="BQ576" s="8">
        <f t="shared" si="46"/>
        <v>40906.307181680342</v>
      </c>
      <c r="BR576" s="8">
        <f t="shared" si="46"/>
        <v>29926.916188494884</v>
      </c>
      <c r="BS576" s="8">
        <f t="shared" si="46"/>
        <v>26409.788371813367</v>
      </c>
      <c r="BT576" s="8">
        <f t="shared" si="46"/>
        <v>37036.262038085377</v>
      </c>
      <c r="BU576" s="8">
        <f t="shared" si="46"/>
        <v>4975.7554217330762</v>
      </c>
      <c r="BV576" s="8">
        <f t="shared" si="46"/>
        <v>4512.5884379381314</v>
      </c>
      <c r="BW576" s="8">
        <f t="shared" si="46"/>
        <v>-9612.4220044311369</v>
      </c>
      <c r="BX576" s="8">
        <f t="shared" si="46"/>
        <v>12958.394156326191</v>
      </c>
      <c r="BY576" s="8">
        <f t="shared" si="46"/>
        <v>24585.736820133054</v>
      </c>
      <c r="BZ576" s="8">
        <f t="shared" si="46"/>
        <v>26232.867979802657</v>
      </c>
      <c r="CA576" s="8">
        <f t="shared" si="46"/>
        <v>36094.620173337054</v>
      </c>
      <c r="CB576" s="8">
        <f t="shared" si="46"/>
        <v>25304.7791356612</v>
      </c>
      <c r="CC576" s="8">
        <f t="shared" si="46"/>
        <v>42077.210397916031</v>
      </c>
      <c r="CD576" s="8">
        <f t="shared" si="46"/>
        <v>31112.228573681146</v>
      </c>
      <c r="CE576" s="8">
        <f t="shared" si="46"/>
        <v>27612.553006759612</v>
      </c>
      <c r="CF576" s="8">
        <f t="shared" si="46"/>
        <v>38224.386056599789</v>
      </c>
      <c r="CG576" s="8">
        <f t="shared" si="46"/>
        <v>6084.8323359631468</v>
      </c>
      <c r="CH576" s="8">
        <f t="shared" si="46"/>
        <v>5454.5498963288264</v>
      </c>
      <c r="CI576" s="8">
        <f t="shared" si="46"/>
        <v>-8930.7761818501749</v>
      </c>
      <c r="CJ576" s="8">
        <f t="shared" si="46"/>
        <v>13315.634703080053</v>
      </c>
      <c r="CK576" s="8">
        <f t="shared" si="46"/>
        <v>24589.341463377757</v>
      </c>
      <c r="CL576" s="8">
        <f t="shared" si="46"/>
        <v>25895.69642561581</v>
      </c>
      <c r="CM576" s="8">
        <f t="shared" si="46"/>
        <v>35602.002060658182</v>
      </c>
      <c r="CN576" s="8">
        <f t="shared" si="46"/>
        <v>24736.3962622119</v>
      </c>
      <c r="CO576" s="8">
        <f t="shared" si="46"/>
        <v>41661.253814960481</v>
      </c>
      <c r="CP576" s="8">
        <f t="shared" si="46"/>
        <v>31255.356973151327</v>
      </c>
      <c r="CQ576" s="8">
        <f t="shared" si="46"/>
        <v>27627.819132592587</v>
      </c>
      <c r="CR576" s="8">
        <f t="shared" si="46"/>
        <v>39822.529841807787</v>
      </c>
      <c r="CS576" s="8">
        <f t="shared" si="46"/>
        <v>8235.9339123233804</v>
      </c>
      <c r="CT576" s="8">
        <f t="shared" si="46"/>
        <v>1332.8828016543412</v>
      </c>
      <c r="CU576" s="8">
        <f t="shared" si="46"/>
        <v>2678.7060850732378</v>
      </c>
      <c r="CW576" s="9"/>
    </row>
    <row r="578" spans="1:99" s="10" customFormat="1" x14ac:dyDescent="0.25">
      <c r="A578" s="10" t="s">
        <v>397</v>
      </c>
    </row>
    <row r="579" spans="1:99" s="10" customFormat="1" x14ac:dyDescent="0.25">
      <c r="A579" s="10">
        <f>'conditional forecasts_6'!A579</f>
        <v>4677138</v>
      </c>
      <c r="B579" s="10" t="str">
        <f>'conditional forecasts_6'!B579</f>
        <v>Salvador</v>
      </c>
      <c r="C579" s="10">
        <f>'conditional forecasts_6'!C579</f>
        <v>2905</v>
      </c>
      <c r="D579" s="10">
        <f>SUM($D572:D572)/$A579</f>
        <v>-8.8263327132852092E-4</v>
      </c>
      <c r="E579" s="10">
        <f>SUM($D572:E572)/$A579</f>
        <v>-1.9179492057350598E-3</v>
      </c>
      <c r="F579" s="10">
        <f>SUM($D572:F572)/$A579</f>
        <v>-2.8070916192843346E-3</v>
      </c>
      <c r="G579" s="10">
        <f>SUM($D572:G572)/$A579</f>
        <v>-3.2687472389702154E-3</v>
      </c>
      <c r="H579" s="10">
        <f>SUM($D572:H572)/$A579</f>
        <v>-3.9732455094088435E-3</v>
      </c>
      <c r="I579" s="10">
        <f>SUM($D572:I572)/$A579</f>
        <v>-3.9502900282341619E-3</v>
      </c>
      <c r="J579" s="10">
        <f>SUM($D572:J572)/$A579</f>
        <v>-4.1979857489286227E-3</v>
      </c>
      <c r="K579" s="10">
        <f>SUM($D572:K572)/$A579</f>
        <v>-4.3499183277911696E-3</v>
      </c>
      <c r="L579" s="10">
        <f>SUM($D572:L572)/$A579</f>
        <v>-4.1918496373781399E-3</v>
      </c>
      <c r="M579" s="10">
        <f>SUM($D572:M572)/$A579</f>
        <v>-4.9713379980695352E-3</v>
      </c>
      <c r="N579" s="10">
        <f>SUM($D572:N572)/$A579</f>
        <v>-5.6162506900575421E-3</v>
      </c>
      <c r="O579" s="10">
        <f>SUM($D572:O572)/$A579</f>
        <v>-6.7914416027374403E-3</v>
      </c>
      <c r="P579" s="10">
        <f>SUM($D572:P572)/$A579</f>
        <v>-7.566516332588898E-3</v>
      </c>
      <c r="Q579" s="10">
        <f>SUM($D572:Q572)/$A579</f>
        <v>-8.1393598569836322E-3</v>
      </c>
      <c r="R579" s="10">
        <f>SUM($D572:R572)/$A579</f>
        <v>-8.7418653212874235E-3</v>
      </c>
      <c r="S579" s="10">
        <f>SUM($D572:S572)/$A579</f>
        <v>-8.808062101493928E-3</v>
      </c>
      <c r="T579" s="10">
        <f>SUM($D572:T572)/$A579</f>
        <v>-9.1789038650911311E-3</v>
      </c>
      <c r="U579" s="10">
        <f>SUM($D572:U572)/$A579</f>
        <v>-8.8205484605149067E-3</v>
      </c>
      <c r="V579" s="10">
        <f>SUM($D572:V572)/$A579</f>
        <v>-8.7562043857044216E-3</v>
      </c>
      <c r="W579" s="10">
        <f>SUM($D572:W572)/$A579</f>
        <v>-8.6068350634589726E-3</v>
      </c>
      <c r="X579" s="10">
        <f>SUM($D572:X572)/$A579</f>
        <v>-8.1548968560384519E-3</v>
      </c>
      <c r="Y579" s="10">
        <f>SUM($D572:Y572)/$A579</f>
        <v>-8.6361279659116878E-3</v>
      </c>
      <c r="Z579" s="10">
        <f>SUM($D572:Z572)/$A579</f>
        <v>-8.9757061197912134E-3</v>
      </c>
      <c r="AA579" s="10">
        <f>SUM($D572:AA572)/$A579</f>
        <v>-9.8370569680471635E-3</v>
      </c>
      <c r="AB579" s="10">
        <f>SUM($D572:AB572)/$A579</f>
        <v>-1.0293245810777986E-2</v>
      </c>
      <c r="AC579" s="10">
        <f>SUM($D572:AC572)/$A579</f>
        <v>-1.0547974824210849E-2</v>
      </c>
      <c r="AD579" s="10">
        <f>SUM($D572:AD572)/$A579</f>
        <v>-1.0839618247808911E-2</v>
      </c>
      <c r="AE579" s="10">
        <f>SUM($D572:AE572)/$A579</f>
        <v>-1.0606596947464958E-2</v>
      </c>
      <c r="AF579" s="10">
        <f>SUM($D572:AF572)/$A579</f>
        <v>-1.0691647020890014E-2</v>
      </c>
      <c r="AG579" s="10">
        <f>SUM($D572:AG572)/$A579</f>
        <v>-1.006024468847011E-2</v>
      </c>
      <c r="AH579" s="10">
        <f>SUM($D572:AH572)/$A579</f>
        <v>-9.7334448107404027E-3</v>
      </c>
      <c r="AI579" s="10">
        <f>SUM($D572:AI572)/$A579</f>
        <v>-9.3297065755381364E-3</v>
      </c>
      <c r="AJ579" s="10">
        <f>SUM($D572:AJ572)/$A579</f>
        <v>-8.6294100817437529E-3</v>
      </c>
      <c r="AK579" s="10">
        <f>SUM($D572:AK572)/$A579</f>
        <v>-8.8669455248937806E-3</v>
      </c>
      <c r="AL579" s="10">
        <f>SUM($D572:AL572)/$A579</f>
        <v>-8.9668853704265947E-3</v>
      </c>
      <c r="AM579" s="10">
        <f>SUM($D572:AM572)/$A579</f>
        <v>-9.5926180953910863E-3</v>
      </c>
      <c r="AN579" s="10">
        <f>SUM($D572:AN572)/$A579</f>
        <v>-9.8175279366247824E-3</v>
      </c>
      <c r="AO579" s="10">
        <f>SUM($D572:AO572)/$A579</f>
        <v>-9.8458324362209887E-3</v>
      </c>
      <c r="AP579" s="10">
        <f>SUM($D572:AP572)/$A579</f>
        <v>-9.9165059800557769E-3</v>
      </c>
      <c r="AQ579" s="10">
        <f>SUM($D572:AQ572)/$A579</f>
        <v>-9.4685531806304006E-3</v>
      </c>
      <c r="AR579" s="10">
        <f>SUM($D572:AR572)/$A579</f>
        <v>-9.3451730684824489E-3</v>
      </c>
      <c r="AS579" s="10">
        <f>SUM($D572:AS572)/$A579</f>
        <v>-8.5120887684962416E-3</v>
      </c>
      <c r="AT579" s="10">
        <f>SUM($D572:AT572)/$A579</f>
        <v>-7.9903333917646889E-3</v>
      </c>
      <c r="AU579" s="10">
        <f>SUM($D572:AU572)/$A579</f>
        <v>-7.3980929369164856E-3</v>
      </c>
      <c r="AV579" s="10">
        <f>SUM($D572:AV572)/$A579</f>
        <v>-6.5153081625575508E-3</v>
      </c>
      <c r="AW579" s="10">
        <f>SUM($D572:AW572)/$A579</f>
        <v>-6.5758870406729198E-3</v>
      </c>
      <c r="AX579" s="10">
        <f>SUM($D572:AX572)/$A579</f>
        <v>-6.5039956565656259E-3</v>
      </c>
      <c r="AY579" s="10">
        <f>SUM($D572:AY572)/$A579</f>
        <v>-6.9627688545744913E-3</v>
      </c>
      <c r="AZ579" s="10">
        <f>SUM($D572:AZ572)/$A579</f>
        <v>-7.0255071075643874E-3</v>
      </c>
      <c r="BA579" s="10">
        <f>SUM($D572:BA572)/$A579</f>
        <v>-6.896477075427585E-3</v>
      </c>
      <c r="BB579" s="10">
        <f>SUM($D572:BB572)/$A579</f>
        <v>-6.8147670247102393E-3</v>
      </c>
      <c r="BC579" s="10">
        <f>SUM($D572:BC572)/$A579</f>
        <v>-6.2194894689496395E-3</v>
      </c>
      <c r="BD579" s="10">
        <f>SUM($D572:BD572)/$A579</f>
        <v>-5.9538949613012785E-3</v>
      </c>
      <c r="BE579" s="10">
        <f>SUM($D572:BE572)/$A579</f>
        <v>-4.9836827544166087E-3</v>
      </c>
      <c r="BF579" s="10">
        <f>SUM($D572:BF572)/$A579</f>
        <v>-4.3297976433415014E-3</v>
      </c>
      <c r="BG579" s="10">
        <f>SUM($D572:BG572)/$A579</f>
        <v>-3.6103035853389288E-3</v>
      </c>
      <c r="BH579" s="10">
        <f>SUM($D572:BH572)/$A579</f>
        <v>-2.6050222245296139E-3</v>
      </c>
      <c r="BI579" s="10">
        <f>SUM($D572:BI572)/$A579</f>
        <v>-2.5477750479911991E-3</v>
      </c>
      <c r="BJ579" s="10">
        <f>SUM($D572:BJ572)/$A579</f>
        <v>-2.3626881626393642E-3</v>
      </c>
      <c r="BK579" s="10">
        <f>SUM($D572:BK572)/$A579</f>
        <v>-2.7128975283709379E-3</v>
      </c>
      <c r="BL579" s="10">
        <f>SUM($D572:BL572)/$A579</f>
        <v>-2.6717231563469232E-3</v>
      </c>
      <c r="BM579" s="10">
        <f>SUM($D572:BM572)/$A579</f>
        <v>-2.4434363807353571E-3</v>
      </c>
      <c r="BN579" s="10">
        <f>SUM($D572:BN572)/$A579</f>
        <v>-2.2670810519266238E-3</v>
      </c>
      <c r="BO579" s="10">
        <f>SUM($D572:BO572)/$A579</f>
        <v>-1.5816515748160813E-3</v>
      </c>
      <c r="BP579" s="10">
        <f>SUM($D572:BP572)/$A579</f>
        <v>-1.2302007495509663E-3</v>
      </c>
      <c r="BQ579" s="10">
        <f>SUM($D572:BQ572)/$A579</f>
        <v>-1.7816839601189621E-4</v>
      </c>
      <c r="BR579" s="10">
        <f>SUM($D572:BR572)/$A579</f>
        <v>5.5377977260194196E-4</v>
      </c>
      <c r="BS579" s="10">
        <f>SUM($D572:BS572)/$A579</f>
        <v>1.3478180475722601E-3</v>
      </c>
      <c r="BT579" s="10">
        <f>SUM($D572:BT572)/$A579</f>
        <v>2.4242544162332165E-3</v>
      </c>
      <c r="BU579" s="10">
        <f>SUM($D572:BU572)/$A579</f>
        <v>2.5492296777627614E-3</v>
      </c>
      <c r="BV579" s="10">
        <f>SUM($D572:BV572)/$A579</f>
        <v>2.79838308798385E-3</v>
      </c>
      <c r="BW579" s="10">
        <f>SUM($D572:BW572)/$A579</f>
        <v>2.5081672461621258E-3</v>
      </c>
      <c r="BX579" s="10">
        <f>SUM($D572:BX572)/$A579</f>
        <v>2.6047555743784444E-3</v>
      </c>
      <c r="BY579" s="10">
        <f>SUM($D572:BY572)/$A579</f>
        <v>2.8834164577847018E-3</v>
      </c>
      <c r="BZ579" s="10">
        <f>SUM($D572:BZ572)/$A579</f>
        <v>3.1048700934311908E-3</v>
      </c>
      <c r="CA579" s="10">
        <f>SUM($D572:CA572)/$A579</f>
        <v>3.8302813746829653E-3</v>
      </c>
      <c r="CB579" s="10">
        <f>SUM($D572:CB572)/$A579</f>
        <v>4.2172480638942109E-3</v>
      </c>
      <c r="CC579" s="10">
        <f>SUM($D572:CC572)/$A579</f>
        <v>5.3014356477995121E-3</v>
      </c>
      <c r="CD579" s="10">
        <f>SUM($D572:CD572)/$A579</f>
        <v>6.0635272035965927E-3</v>
      </c>
      <c r="CE579" s="10">
        <f>SUM($D572:CE572)/$A579</f>
        <v>6.8869531147790295E-3</v>
      </c>
      <c r="CF579" s="10">
        <f>SUM($D572:CF572)/$A579</f>
        <v>7.9927670836519686E-3</v>
      </c>
      <c r="CG579" s="10">
        <f>SUM($D572:CG572)/$A579</f>
        <v>8.1470616560418777E-3</v>
      </c>
      <c r="CH579" s="10">
        <f>SUM($D572:CH572)/$A579</f>
        <v>8.4244392182206747E-3</v>
      </c>
      <c r="CI579" s="10">
        <f>SUM($D572:CI572)/$A579</f>
        <v>8.1594489539648946E-3</v>
      </c>
      <c r="CJ579" s="10">
        <f>SUM($D572:CJ572)/$A579</f>
        <v>8.276075373483481E-3</v>
      </c>
      <c r="CK579" s="10">
        <f>SUM($D572:CK572)/$A579</f>
        <v>8.5673625505081358E-3</v>
      </c>
      <c r="CL579" s="10">
        <f>SUM($D572:CL572)/$A579</f>
        <v>8.7917301769865515E-3</v>
      </c>
      <c r="CM579" s="10">
        <f>SUM($D572:CM572)/$A579</f>
        <v>9.5120487318622899E-3</v>
      </c>
      <c r="CN579" s="10">
        <f>SUM($D572:CN572)/$A579</f>
        <v>9.8850026193438544E-3</v>
      </c>
      <c r="CO579" s="10">
        <f>SUM($D572:CO572)/$A579</f>
        <v>1.0948920723008066E-2</v>
      </c>
      <c r="CP579" s="10">
        <f>SUM($D572:CP572)/$A579</f>
        <v>1.169378058399378E-2</v>
      </c>
      <c r="CQ579" s="10">
        <f>SUM($D572:CQ572)/$A579</f>
        <v>1.2489216747597868E-2</v>
      </c>
      <c r="CR579" s="10">
        <f>SUM($D572:CR572)/$A579</f>
        <v>1.3596346921284912E-2</v>
      </c>
      <c r="CS579" s="10">
        <f>SUM($D572:CS572)/$A579</f>
        <v>1.3795760650466792E-2</v>
      </c>
      <c r="CT579" s="10">
        <f>SUM($D572:CT572)/$A579</f>
        <v>1.3955711818251134E-2</v>
      </c>
      <c r="CU579" s="10">
        <f>SUM($D572:CU572)/$A579</f>
        <v>1.4025617689752979E-2</v>
      </c>
    </row>
    <row r="580" spans="1:99" s="10" customFormat="1" x14ac:dyDescent="0.25">
      <c r="A580" s="10">
        <f>'conditional forecasts_6'!A580</f>
        <v>12984553</v>
      </c>
      <c r="B580" s="10" t="str">
        <f>'conditional forecasts_6'!B580</f>
        <v>Rio Jan.</v>
      </c>
      <c r="C580" s="10">
        <f>'conditional forecasts_6'!C580</f>
        <v>3306</v>
      </c>
      <c r="D580" s="10">
        <f>SUM($D573:D573)/$A580</f>
        <v>-2.1216542543912209E-3</v>
      </c>
      <c r="E580" s="10">
        <f>SUM($D573:E573)/$A580</f>
        <v>-3.1608500564626958E-3</v>
      </c>
      <c r="F580" s="10">
        <f>SUM($D573:F573)/$A580</f>
        <v>-4.0801948411529083E-3</v>
      </c>
      <c r="G580" s="10">
        <f>SUM($D573:G573)/$A580</f>
        <v>-4.2884976056328803E-3</v>
      </c>
      <c r="H580" s="10">
        <f>SUM($D573:H573)/$A580</f>
        <v>-4.6611424091879189E-3</v>
      </c>
      <c r="I580" s="10">
        <f>SUM($D573:I573)/$A580</f>
        <v>-4.5347138814599477E-3</v>
      </c>
      <c r="J580" s="10">
        <f>SUM($D573:J573)/$A580</f>
        <v>-4.3524475757829827E-3</v>
      </c>
      <c r="K580" s="10">
        <f>SUM($D573:K573)/$A580</f>
        <v>-4.542772366237023E-3</v>
      </c>
      <c r="L580" s="10">
        <f>SUM($D573:L573)/$A580</f>
        <v>-4.4029376116052924E-3</v>
      </c>
      <c r="M580" s="10">
        <f>SUM($D573:M573)/$A580</f>
        <v>-5.0980524644447696E-3</v>
      </c>
      <c r="N580" s="10">
        <f>SUM($D573:N573)/$A580</f>
        <v>-6.1949637635381419E-3</v>
      </c>
      <c r="O580" s="10">
        <f>SUM($D573:O573)/$A580</f>
        <v>-7.4968053473409178E-3</v>
      </c>
      <c r="P580" s="10">
        <f>SUM($D573:P573)/$A580</f>
        <v>-8.7448547993691107E-3</v>
      </c>
      <c r="Q580" s="10">
        <f>SUM($D573:Q573)/$A580</f>
        <v>-9.1360580682728169E-3</v>
      </c>
      <c r="R580" s="10">
        <f>SUM($D573:R573)/$A580</f>
        <v>-9.5452430329612623E-3</v>
      </c>
      <c r="S580" s="10">
        <f>SUM($D573:S573)/$A580</f>
        <v>-9.2442301980039717E-3</v>
      </c>
      <c r="T580" s="10">
        <f>SUM($D573:T573)/$A580</f>
        <v>-9.1421307948299224E-3</v>
      </c>
      <c r="U580" s="10">
        <f>SUM($D573:U573)/$A580</f>
        <v>-8.6014614543432257E-3</v>
      </c>
      <c r="V580" s="10">
        <f>SUM($D573:V573)/$A580</f>
        <v>-8.0577301478287101E-3</v>
      </c>
      <c r="W580" s="10">
        <f>SUM($D573:W573)/$A580</f>
        <v>-7.9245226472892914E-3</v>
      </c>
      <c r="X580" s="10">
        <f>SUM($D573:X573)/$A580</f>
        <v>-7.4821611256120366E-3</v>
      </c>
      <c r="Y580" s="10">
        <f>SUM($D573:Y573)/$A580</f>
        <v>-7.871147585958858E-3</v>
      </c>
      <c r="Z580" s="10">
        <f>SUM($D573:Z573)/$A580</f>
        <v>-8.6390641505726864E-3</v>
      </c>
      <c r="AA580" s="10">
        <f>SUM($D573:AA573)/$A580</f>
        <v>-9.5829656001894387E-3</v>
      </c>
      <c r="AB580" s="10">
        <f>SUM($D573:AB573)/$A580</f>
        <v>-1.044874840263846E-2</v>
      </c>
      <c r="AC580" s="10">
        <f>SUM($D573:AC573)/$A580</f>
        <v>-1.0445757009091481E-2</v>
      </c>
      <c r="AD580" s="10">
        <f>SUM($D573:AD573)/$A580</f>
        <v>-1.0464138462743813E-2</v>
      </c>
      <c r="AE580" s="10">
        <f>SUM($D573:AE573)/$A580</f>
        <v>-9.7879349137775726E-3</v>
      </c>
      <c r="AF580" s="10">
        <f>SUM($D573:AF573)/$A580</f>
        <v>-9.3322147350764235E-3</v>
      </c>
      <c r="AG580" s="10">
        <f>SUM($D573:AG573)/$A580</f>
        <v>-8.4593333602235466E-3</v>
      </c>
      <c r="AH580" s="10">
        <f>SUM($D573:AH573)/$A580</f>
        <v>-7.6005306832770134E-3</v>
      </c>
      <c r="AI580" s="10">
        <f>SUM($D573:AI573)/$A580</f>
        <v>-7.1636619124139257E-3</v>
      </c>
      <c r="AJ580" s="10">
        <f>SUM($D573:AJ573)/$A580</f>
        <v>-6.4239372659813717E-3</v>
      </c>
      <c r="AK580" s="10">
        <f>SUM($D573:AK573)/$A580</f>
        <v>-6.518352092723334E-3</v>
      </c>
      <c r="AL580" s="10">
        <f>SUM($D573:AL573)/$A580</f>
        <v>-6.9927180196558154E-3</v>
      </c>
      <c r="AM580" s="10">
        <f>SUM($D573:AM573)/$A580</f>
        <v>-7.6437227321244925E-3</v>
      </c>
      <c r="AN580" s="10">
        <f>SUM($D573:AN573)/$A580</f>
        <v>-8.217826372548323E-3</v>
      </c>
      <c r="AO580" s="10">
        <f>SUM($D573:AO573)/$A580</f>
        <v>-7.9254872225973539E-3</v>
      </c>
      <c r="AP580" s="10">
        <f>SUM($D573:AP573)/$A580</f>
        <v>-7.6582621458497584E-3</v>
      </c>
      <c r="AQ580" s="10">
        <f>SUM($D573:AQ573)/$A580</f>
        <v>-6.7016787464968322E-3</v>
      </c>
      <c r="AR580" s="10">
        <f>SUM($D573:AR573)/$A580</f>
        <v>-5.9721182808365374E-3</v>
      </c>
      <c r="AS580" s="10">
        <f>SUM($D573:AS573)/$A580</f>
        <v>-4.8328235260007802E-3</v>
      </c>
      <c r="AT580" s="10">
        <f>SUM($D573:AT573)/$A580</f>
        <v>-3.7153181143518461E-3</v>
      </c>
      <c r="AU580" s="10">
        <f>SUM($D573:AU573)/$A580</f>
        <v>-3.0271133593986928E-3</v>
      </c>
      <c r="AV580" s="10">
        <f>SUM($D573:AV573)/$A580</f>
        <v>-2.0425985929011345E-3</v>
      </c>
      <c r="AW580" s="10">
        <f>SUM($D573:AW573)/$A580</f>
        <v>-1.8977425731946747E-3</v>
      </c>
      <c r="AX580" s="10">
        <f>SUM($D573:AX573)/$A580</f>
        <v>-2.1374179597486078E-3</v>
      </c>
      <c r="AY580" s="10">
        <f>SUM($D573:AY573)/$A580</f>
        <v>-2.5576792769863108E-3</v>
      </c>
      <c r="AZ580" s="10">
        <f>SUM($D573:AZ573)/$A580</f>
        <v>-2.9047446498915749E-3</v>
      </c>
      <c r="BA580" s="10">
        <f>SUM($D573:BA573)/$A580</f>
        <v>-2.3891724482117964E-3</v>
      </c>
      <c r="BB580" s="10">
        <f>SUM($D573:BB573)/$A580</f>
        <v>-1.9028235884420094E-3</v>
      </c>
      <c r="BC580" s="10">
        <f>SUM($D573:BC573)/$A580</f>
        <v>-7.31571993786169E-4</v>
      </c>
      <c r="BD580" s="10">
        <f>SUM($D573:BD573)/$A580</f>
        <v>2.0794009162310384E-4</v>
      </c>
      <c r="BE580" s="10">
        <f>SUM($D573:BE573)/$A580</f>
        <v>1.5523560624024419E-3</v>
      </c>
      <c r="BF580" s="10">
        <f>SUM($D573:BF573)/$A580</f>
        <v>2.8701799087187695E-3</v>
      </c>
      <c r="BG580" s="10">
        <f>SUM($D573:BG573)/$A580</f>
        <v>3.7540167210744087E-3</v>
      </c>
      <c r="BH580" s="10">
        <f>SUM($D573:BH573)/$A580</f>
        <v>4.9296130528335164E-3</v>
      </c>
      <c r="BI580" s="10">
        <f>SUM($D573:BI573)/$A580</f>
        <v>5.2610979420630163E-3</v>
      </c>
      <c r="BJ580" s="10">
        <f>SUM($D573:BJ573)/$A580</f>
        <v>5.2036313531655535E-3</v>
      </c>
      <c r="BK580" s="10">
        <f>SUM($D573:BK573)/$A580</f>
        <v>4.9611358269317325E-3</v>
      </c>
      <c r="BL580" s="10">
        <f>SUM($D573:BL573)/$A580</f>
        <v>4.7873555010565011E-3</v>
      </c>
      <c r="BM580" s="10">
        <f>SUM($D573:BM573)/$A580</f>
        <v>5.4717370532617994E-3</v>
      </c>
      <c r="BN580" s="10">
        <f>SUM($D573:BN573)/$A580</f>
        <v>6.1225227567550432E-3</v>
      </c>
      <c r="BO580" s="10">
        <f>SUM($D573:BO573)/$A580</f>
        <v>7.4540736710540416E-3</v>
      </c>
      <c r="BP580" s="10">
        <f>SUM($D573:BP573)/$A580</f>
        <v>8.5501106789041131E-3</v>
      </c>
      <c r="BQ580" s="10">
        <f>SUM($D573:BQ573)/$A580</f>
        <v>1.0047719596994334E-2</v>
      </c>
      <c r="BR580" s="10">
        <f>SUM($D573:BR573)/$A580</f>
        <v>1.1515834480321233E-2</v>
      </c>
      <c r="BS580" s="10">
        <f>SUM($D573:BS573)/$A580</f>
        <v>1.2547357786551522E-2</v>
      </c>
      <c r="BT580" s="10">
        <f>SUM($D573:BT573)/$A580</f>
        <v>1.3868077434666346E-2</v>
      </c>
      <c r="BU580" s="10">
        <f>SUM($D573:BU573)/$A580</f>
        <v>1.4341817120377381E-2</v>
      </c>
      <c r="BV580" s="10">
        <f>SUM($D573:BV573)/$A580</f>
        <v>1.4423067052438255E-2</v>
      </c>
      <c r="BW580" s="10">
        <f>SUM($D573:BW573)/$A580</f>
        <v>1.4314806462245571E-2</v>
      </c>
      <c r="BX580" s="10">
        <f>SUM($D573:BX573)/$A580</f>
        <v>1.426977456604835E-2</v>
      </c>
      <c r="BY580" s="10">
        <f>SUM($D573:BY573)/$A580</f>
        <v>1.507666042663407E-2</v>
      </c>
      <c r="BZ580" s="10">
        <f>SUM($D573:BZ573)/$A580</f>
        <v>1.5843534936703065E-2</v>
      </c>
      <c r="CA580" s="10">
        <f>SUM($D573:CA573)/$A580</f>
        <v>1.7285440747374484E-2</v>
      </c>
      <c r="CB580" s="10">
        <f>SUM($D573:CB573)/$A580</f>
        <v>1.848770402019409E-2</v>
      </c>
      <c r="CC580" s="10">
        <f>SUM($D573:CC573)/$A580</f>
        <v>2.0089725726497466E-2</v>
      </c>
      <c r="CD580" s="10">
        <f>SUM($D573:CD573)/$A580</f>
        <v>2.1662941325132481E-2</v>
      </c>
      <c r="CE580" s="10">
        <f>SUM($D573:CE573)/$A580</f>
        <v>2.2802228297783705E-2</v>
      </c>
      <c r="CF580" s="10">
        <f>SUM($D573:CF573)/$A580</f>
        <v>2.423409194504907E-2</v>
      </c>
      <c r="CG580" s="10">
        <f>SUM($D573:CG573)/$A580</f>
        <v>2.4821369560601571E-2</v>
      </c>
      <c r="CH580" s="10">
        <f>SUM($D573:CH573)/$A580</f>
        <v>2.5015786672365432E-2</v>
      </c>
      <c r="CI580" s="10">
        <f>SUM($D573:CI573)/$A580</f>
        <v>2.5016149082299835E-2</v>
      </c>
      <c r="CJ580" s="10">
        <f>SUM($D573:CJ573)/$A580</f>
        <v>2.5070631571407653E-2</v>
      </c>
      <c r="CK580" s="10">
        <f>SUM($D573:CK573)/$A580</f>
        <v>2.5964045418273275E-2</v>
      </c>
      <c r="CL580" s="10">
        <f>SUM($D573:CL573)/$A580</f>
        <v>2.6801065743131052E-2</v>
      </c>
      <c r="CM580" s="10">
        <f>SUM($D573:CM573)/$A580</f>
        <v>2.8298645201950242E-2</v>
      </c>
      <c r="CN580" s="10">
        <f>SUM($D573:CN573)/$A580</f>
        <v>2.9545628011816049E-2</v>
      </c>
      <c r="CO580" s="10">
        <f>SUM($D573:CO573)/$A580</f>
        <v>3.1184277373943838E-2</v>
      </c>
      <c r="CP580" s="10">
        <f>SUM($D573:CP573)/$A580</f>
        <v>3.2803677793177506E-2</v>
      </c>
      <c r="CQ580" s="10">
        <f>SUM($D573:CQ573)/$A580</f>
        <v>3.399635225542183E-2</v>
      </c>
      <c r="CR580" s="10">
        <f>SUM($D573:CR573)/$A580</f>
        <v>3.5505964491641423E-2</v>
      </c>
      <c r="CS580" s="10">
        <f>SUM($D573:CS573)/$A580</f>
        <v>3.6274844232503579E-2</v>
      </c>
      <c r="CT580" s="10">
        <f>SUM($D573:CT573)/$A580</f>
        <v>3.6470300468035871E-2</v>
      </c>
      <c r="CU580" s="10">
        <f>SUM($D573:CU573)/$A580</f>
        <v>3.6797785001919055E-2</v>
      </c>
    </row>
    <row r="581" spans="1:99" s="10" customFormat="1" x14ac:dyDescent="0.25">
      <c r="A581" s="10">
        <f>'conditional forecasts_6'!A581</f>
        <v>5045974</v>
      </c>
      <c r="B581" s="10" t="str">
        <f>'conditional forecasts_6'!B581</f>
        <v>P. Alegre</v>
      </c>
      <c r="C581" s="10">
        <f>'conditional forecasts_6'!C581</f>
        <v>4305</v>
      </c>
      <c r="D581" s="10">
        <f>SUM($D574:D574)/$A581</f>
        <v>3.1296757505378167E-5</v>
      </c>
      <c r="E581" s="10">
        <f>SUM($D574:E574)/$A581</f>
        <v>-2.571728672396808E-4</v>
      </c>
      <c r="F581" s="10">
        <f>SUM($D574:F574)/$A581</f>
        <v>-3.3980919171329129E-4</v>
      </c>
      <c r="G581" s="10">
        <f>SUM($D574:G574)/$A581</f>
        <v>-1.4533833976728702E-4</v>
      </c>
      <c r="H581" s="10">
        <f>SUM($D574:H574)/$A581</f>
        <v>-4.4402952387989874E-4</v>
      </c>
      <c r="I581" s="10">
        <f>SUM($D574:I574)/$A581</f>
        <v>-2.9511858226315619E-5</v>
      </c>
      <c r="J581" s="10">
        <f>SUM($D574:J574)/$A581</f>
        <v>-1.7543776783623355E-4</v>
      </c>
      <c r="K581" s="10">
        <f>SUM($D574:K574)/$A581</f>
        <v>-1.7024619208885587E-4</v>
      </c>
      <c r="L581" s="10">
        <f>SUM($D574:L574)/$A581</f>
        <v>1.1565268433568349E-4</v>
      </c>
      <c r="M581" s="10">
        <f>SUM($D574:M574)/$A581</f>
        <v>-7.6512247255417583E-4</v>
      </c>
      <c r="N581" s="10">
        <f>SUM($D574:N574)/$A581</f>
        <v>-1.2588281999661567E-3</v>
      </c>
      <c r="O581" s="10">
        <f>SUM($D574:O574)/$A581</f>
        <v>-2.4958165470063357E-3</v>
      </c>
      <c r="P581" s="10">
        <f>SUM($D574:P574)/$A581</f>
        <v>-2.7600238957855611E-3</v>
      </c>
      <c r="Q581" s="10">
        <f>SUM($D574:Q574)/$A581</f>
        <v>-2.8343427707983792E-3</v>
      </c>
      <c r="R581" s="10">
        <f>SUM($D574:R574)/$A581</f>
        <v>-2.7122019705077276E-3</v>
      </c>
      <c r="S581" s="10">
        <f>SUM($D574:S574)/$A581</f>
        <v>-2.2462783222753865E-3</v>
      </c>
      <c r="T581" s="10">
        <f>SUM($D574:T574)/$A581</f>
        <v>-2.2496029978017131E-3</v>
      </c>
      <c r="U581" s="10">
        <f>SUM($D574:U574)/$A581</f>
        <v>-1.5284963241853698E-3</v>
      </c>
      <c r="V581" s="10">
        <f>SUM($D574:V574)/$A581</f>
        <v>-1.403953779828172E-3</v>
      </c>
      <c r="W581" s="10">
        <f>SUM($D574:W574)/$A581</f>
        <v>-1.1306149237431664E-3</v>
      </c>
      <c r="X581" s="10">
        <f>SUM($D574:X574)/$A581</f>
        <v>-5.4595883089552039E-4</v>
      </c>
      <c r="Y581" s="10">
        <f>SUM($D574:Y574)/$A581</f>
        <v>-1.0951049863252328E-3</v>
      </c>
      <c r="Z581" s="10">
        <f>SUM($D574:Z574)/$A581</f>
        <v>-1.214776600243853E-3</v>
      </c>
      <c r="AA581" s="10">
        <f>SUM($D574:AA574)/$A581</f>
        <v>-2.0426122690311646E-3</v>
      </c>
      <c r="AB581" s="10">
        <f>SUM($D574:AB574)/$A581</f>
        <v>-1.8873289994651699E-3</v>
      </c>
      <c r="AC581" s="10">
        <f>SUM($D574:AC574)/$A581</f>
        <v>-1.5527597045911759E-3</v>
      </c>
      <c r="AD581" s="10">
        <f>SUM($D574:AD574)/$A581</f>
        <v>-1.0462625323648584E-3</v>
      </c>
      <c r="AE581" s="10">
        <f>SUM($D574:AE574)/$A581</f>
        <v>-2.2647087950908941E-4</v>
      </c>
      <c r="AF581" s="10">
        <f>SUM($D574:AF574)/$A581</f>
        <v>9.754987477400582E-5</v>
      </c>
      <c r="AG581" s="10">
        <f>SUM($D574:AG574)/$A581</f>
        <v>1.128766451947721E-3</v>
      </c>
      <c r="AH581" s="10">
        <f>SUM($D574:AH574)/$A581</f>
        <v>1.555280448839169E-3</v>
      </c>
      <c r="AI581" s="10">
        <f>SUM($D574:AI574)/$A581</f>
        <v>2.1290942420663021E-3</v>
      </c>
      <c r="AJ581" s="10">
        <f>SUM($D574:AJ574)/$A581</f>
        <v>3.0160449639609521E-3</v>
      </c>
      <c r="AK581" s="10">
        <f>SUM($D574:AK574)/$A581</f>
        <v>2.7712928420654558E-3</v>
      </c>
      <c r="AL581" s="10">
        <f>SUM($D574:AL574)/$A581</f>
        <v>2.9567095205259779E-3</v>
      </c>
      <c r="AM581" s="10">
        <f>SUM($D574:AM574)/$A581</f>
        <v>2.4327098015571071E-3</v>
      </c>
      <c r="AN581" s="10">
        <f>SUM($D574:AN574)/$A581</f>
        <v>2.8886195952860321E-3</v>
      </c>
      <c r="AO581" s="10">
        <f>SUM($D574:AO574)/$A581</f>
        <v>3.5188668645644828E-3</v>
      </c>
      <c r="AP581" s="10">
        <f>SUM($D574:AP574)/$A581</f>
        <v>4.3146380474872589E-3</v>
      </c>
      <c r="AQ581" s="10">
        <f>SUM($D574:AQ574)/$A581</f>
        <v>5.4161866579874188E-3</v>
      </c>
      <c r="AR581" s="10">
        <f>SUM($D574:AR574)/$A581</f>
        <v>6.0138399519874325E-3</v>
      </c>
      <c r="AS581" s="10">
        <f>SUM($D574:AS574)/$A581</f>
        <v>7.3106189610119155E-3</v>
      </c>
      <c r="AT581" s="10">
        <f>SUM($D574:AT574)/$A581</f>
        <v>7.9953394384155319E-3</v>
      </c>
      <c r="AU581" s="10">
        <f>SUM($D574:AU574)/$A581</f>
        <v>8.8211797809679398E-3</v>
      </c>
      <c r="AV581" s="10">
        <f>SUM($D574:AV574)/$A581</f>
        <v>9.9552760451304834E-3</v>
      </c>
      <c r="AW581" s="10">
        <f>SUM($D574:AW574)/$A581</f>
        <v>9.9538520724239046E-3</v>
      </c>
      <c r="AX581" s="10">
        <f>SUM($D574:AX574)/$A581</f>
        <v>1.0379364333935865E-2</v>
      </c>
      <c r="AY581" s="10">
        <f>SUM($D574:AY574)/$A581</f>
        <v>1.0092277522110581E-2</v>
      </c>
      <c r="AZ581" s="10">
        <f>SUM($D574:AZ574)/$A581</f>
        <v>1.0781551418888103E-2</v>
      </c>
      <c r="BA581" s="10">
        <f>SUM($D574:BA574)/$A581</f>
        <v>1.1641052243172967E-2</v>
      </c>
      <c r="BB581" s="10">
        <f>SUM($D574:BB574)/$A581</f>
        <v>1.2661435457359317E-2</v>
      </c>
      <c r="BC581" s="10">
        <f>SUM($D574:BC574)/$A581</f>
        <v>1.398261036244405E-2</v>
      </c>
      <c r="BD581" s="10">
        <f>SUM($D574:BD574)/$A581</f>
        <v>1.4794800293860419E-2</v>
      </c>
      <c r="BE581" s="10">
        <f>SUM($D574:BE574)/$A581</f>
        <v>1.6301125630760357E-2</v>
      </c>
      <c r="BF581" s="10">
        <f>SUM($D574:BF574)/$A581</f>
        <v>1.7190615962889868E-2</v>
      </c>
      <c r="BG581" s="10">
        <f>SUM($D574:BG574)/$A581</f>
        <v>1.8216681988261017E-2</v>
      </c>
      <c r="BH581" s="10">
        <f>SUM($D574:BH574)/$A581</f>
        <v>1.9546640936647392E-2</v>
      </c>
      <c r="BI581" s="10">
        <f>SUM($D574:BI574)/$A581</f>
        <v>1.9736819053909633E-2</v>
      </c>
      <c r="BJ581" s="10">
        <f>SUM($D574:BJ574)/$A581</f>
        <v>2.0349709326102222E-2</v>
      </c>
      <c r="BK581" s="10">
        <f>SUM($D574:BK574)/$A581</f>
        <v>2.0245787709390374E-2</v>
      </c>
      <c r="BL581" s="10">
        <f>SUM($D574:BL574)/$A581</f>
        <v>2.1114050573369271E-2</v>
      </c>
      <c r="BM581" s="10">
        <f>SUM($D574:BM574)/$A581</f>
        <v>2.2148468603624495E-2</v>
      </c>
      <c r="BN581" s="10">
        <f>SUM($D574:BN574)/$A581</f>
        <v>2.3339889238645099E-2</v>
      </c>
      <c r="BO581" s="10">
        <f>SUM($D574:BO574)/$A581</f>
        <v>2.4828488379636519E-2</v>
      </c>
      <c r="BP581" s="10">
        <f>SUM($D574:BP574)/$A581</f>
        <v>2.5804782939205736E-2</v>
      </c>
      <c r="BQ581" s="10">
        <f>SUM($D574:BQ574)/$A581</f>
        <v>2.7472138179452911E-2</v>
      </c>
      <c r="BR581" s="10">
        <f>SUM($D574:BR574)/$A581</f>
        <v>2.8519692309872093E-2</v>
      </c>
      <c r="BS581" s="10">
        <f>SUM($D574:BS574)/$A581</f>
        <v>2.9700753195303298E-2</v>
      </c>
      <c r="BT581" s="10">
        <f>SUM($D574:BT574)/$A581</f>
        <v>3.1182289280002735E-2</v>
      </c>
      <c r="BU581" s="10">
        <f>SUM($D574:BU574)/$A581</f>
        <v>3.1520064175390904E-2</v>
      </c>
      <c r="BV581" s="10">
        <f>SUM($D574:BV574)/$A581</f>
        <v>3.2275907784631026E-2</v>
      </c>
      <c r="BW581" s="10">
        <f>SUM($D574:BW574)/$A581</f>
        <v>3.2309720880565947E-2</v>
      </c>
      <c r="BX581" s="10">
        <f>SUM($D574:BX574)/$A581</f>
        <v>3.3310238573089915E-2</v>
      </c>
      <c r="BY581" s="10">
        <f>SUM($D574:BY574)/$A581</f>
        <v>3.4471686314505888E-2</v>
      </c>
      <c r="BZ581" s="10">
        <f>SUM($D574:BZ574)/$A581</f>
        <v>3.5785785697407708E-2</v>
      </c>
      <c r="CA581" s="10">
        <f>SUM($D574:CA574)/$A581</f>
        <v>3.7394145090387174E-2</v>
      </c>
      <c r="CB581" s="10">
        <f>SUM($D574:CB574)/$A581</f>
        <v>3.8489008864748056E-2</v>
      </c>
      <c r="CC581" s="10">
        <f>SUM($D574:CC574)/$A581</f>
        <v>4.0275330874948695E-2</v>
      </c>
      <c r="CD581" s="10">
        <f>SUM($D574:CD574)/$A581</f>
        <v>4.1443180951431569E-2</v>
      </c>
      <c r="CE581" s="10">
        <f>SUM($D574:CE574)/$A581</f>
        <v>4.2745715058239472E-2</v>
      </c>
      <c r="CF581" s="10">
        <f>SUM($D574:CF574)/$A581</f>
        <v>4.434844463868156E-2</v>
      </c>
      <c r="CG581" s="10">
        <f>SUM($D574:CG574)/$A581</f>
        <v>4.4804558396770604E-2</v>
      </c>
      <c r="CH581" s="10">
        <f>SUM($D574:CH574)/$A581</f>
        <v>4.5672566847031554E-2</v>
      </c>
      <c r="CI581" s="10">
        <f>SUM($D574:CI574)/$A581</f>
        <v>4.5809067661516892E-2</v>
      </c>
      <c r="CJ581" s="10">
        <f>SUM($D574:CJ574)/$A581</f>
        <v>4.6900730577316925E-2</v>
      </c>
      <c r="CK581" s="10">
        <f>SUM($D574:CK574)/$A581</f>
        <v>4.8140988293072402E-2</v>
      </c>
      <c r="CL581" s="10">
        <f>SUM($D574:CL574)/$A581</f>
        <v>4.9522675478483241E-2</v>
      </c>
      <c r="CM581" s="10">
        <f>SUM($D574:CM574)/$A581</f>
        <v>5.1194723151925088E-2</v>
      </c>
      <c r="CN581" s="10">
        <f>SUM($D574:CN574)/$A581</f>
        <v>5.2352164553877888E-2</v>
      </c>
      <c r="CO581" s="10">
        <f>SUM($D574:CO574)/$A581</f>
        <v>5.420972454879483E-2</v>
      </c>
      <c r="CP581" s="10">
        <f>SUM($D574:CP574)/$A581</f>
        <v>5.5470631037340797E-2</v>
      </c>
      <c r="CQ581" s="10">
        <f>SUM($D574:CQ574)/$A581</f>
        <v>5.686379379352996E-2</v>
      </c>
      <c r="CR581" s="10">
        <f>SUM($D574:CR574)/$A581</f>
        <v>5.8622505428610895E-2</v>
      </c>
      <c r="CS581" s="10">
        <f>SUM($D574:CS574)/$A581</f>
        <v>5.9233597096422307E-2</v>
      </c>
      <c r="CT581" s="10">
        <f>SUM($D574:CT574)/$A581</f>
        <v>6.005415829230995E-2</v>
      </c>
      <c r="CU581" s="10">
        <f>SUM($D574:CU574)/$A581</f>
        <v>6.0727324034383828E-2</v>
      </c>
    </row>
    <row r="582" spans="1:99" s="10" customFormat="1" x14ac:dyDescent="0.25">
      <c r="A582" s="10">
        <f>'conditional forecasts_6'!A582</f>
        <v>6728960</v>
      </c>
      <c r="B582" s="10" t="str">
        <f>'conditional forecasts_6'!B582</f>
        <v>B. Horizon.</v>
      </c>
      <c r="C582" s="10">
        <f>'conditional forecasts_6'!C582</f>
        <v>3107</v>
      </c>
      <c r="D582" s="10">
        <f>SUM($D575:D575)/$A582</f>
        <v>-1.2476980988456014E-3</v>
      </c>
      <c r="E582" s="10">
        <f>SUM($D575:E575)/$A582</f>
        <v>-2.0113823648426296E-3</v>
      </c>
      <c r="F582" s="10">
        <f>SUM($D575:F575)/$A582</f>
        <v>-2.5832091710934662E-3</v>
      </c>
      <c r="G582" s="10">
        <f>SUM($D575:G575)/$A582</f>
        <v>-2.8009237946770757E-3</v>
      </c>
      <c r="H582" s="10">
        <f>SUM($D575:H575)/$A582</f>
        <v>-3.3956631982060537E-3</v>
      </c>
      <c r="I582" s="10">
        <f>SUM($D575:I575)/$A582</f>
        <v>-3.0539641690122271E-3</v>
      </c>
      <c r="J582" s="10">
        <f>SUM($D575:J575)/$A582</f>
        <v>-3.1315517251481475E-3</v>
      </c>
      <c r="K582" s="10">
        <f>SUM($D575:K575)/$A582</f>
        <v>-3.3274869715587056E-3</v>
      </c>
      <c r="L582" s="10">
        <f>SUM($D575:L575)/$A582</f>
        <v>-3.1188387346464453E-3</v>
      </c>
      <c r="M582" s="10">
        <f>SUM($D575:M575)/$A582</f>
        <v>-4.5383849755510535E-3</v>
      </c>
      <c r="N582" s="10">
        <f>SUM($D575:N575)/$A582</f>
        <v>-6.1673108306951711E-3</v>
      </c>
      <c r="O582" s="10">
        <f>SUM($D575:O575)/$A582</f>
        <v>-8.6389951527826754E-3</v>
      </c>
      <c r="P582" s="10">
        <f>SUM($D575:P575)/$A582</f>
        <v>-9.692904708373147E-3</v>
      </c>
      <c r="Q582" s="10">
        <f>SUM($D575:Q575)/$A582</f>
        <v>-9.9765877655763214E-3</v>
      </c>
      <c r="R582" s="10">
        <f>SUM($D575:R575)/$A582</f>
        <v>-9.9057583222268517E-3</v>
      </c>
      <c r="S582" s="10">
        <f>SUM($D575:S575)/$A582</f>
        <v>-9.4538347579166352E-3</v>
      </c>
      <c r="T582" s="10">
        <f>SUM($D575:T575)/$A582</f>
        <v>-9.4526306173196659E-3</v>
      </c>
      <c r="U582" s="10">
        <f>SUM($D575:U575)/$A582</f>
        <v>-8.6367190431497071E-3</v>
      </c>
      <c r="V582" s="10">
        <f>SUM($D575:V575)/$A582</f>
        <v>-8.3117992601432784E-3</v>
      </c>
      <c r="W582" s="10">
        <f>SUM($D575:W575)/$A582</f>
        <v>-8.1245136406154668E-3</v>
      </c>
      <c r="X582" s="10">
        <f>SUM($D575:X575)/$A582</f>
        <v>-7.5091821797916951E-3</v>
      </c>
      <c r="Y582" s="10">
        <f>SUM($D575:Y575)/$A582</f>
        <v>-8.467695271619639E-3</v>
      </c>
      <c r="Z582" s="10">
        <f>SUM($D575:Z575)/$A582</f>
        <v>-9.5857604207955881E-3</v>
      </c>
      <c r="AA582" s="10">
        <f>SUM($D575:AA575)/$A582</f>
        <v>-1.1520629741865865E-2</v>
      </c>
      <c r="AB582" s="10">
        <f>SUM($D575:AB575)/$A582</f>
        <v>-1.2037614428419661E-2</v>
      </c>
      <c r="AC582" s="10">
        <f>SUM($D575:AC575)/$A582</f>
        <v>-1.1805263819324695E-2</v>
      </c>
      <c r="AD582" s="10">
        <f>SUM($D575:AD575)/$A582</f>
        <v>-1.1250542043956334E-2</v>
      </c>
      <c r="AE582" s="10">
        <f>SUM($D575:AE575)/$A582</f>
        <v>-1.0347647999885995E-2</v>
      </c>
      <c r="AF582" s="10">
        <f>SUM($D575:AF575)/$A582</f>
        <v>-9.9228432891510024E-3</v>
      </c>
      <c r="AG582" s="10">
        <f>SUM($D575:AG575)/$A582</f>
        <v>-8.7033014125319531E-3</v>
      </c>
      <c r="AH582" s="10">
        <f>SUM($D575:AH575)/$A582</f>
        <v>-7.9882672640660644E-3</v>
      </c>
      <c r="AI582" s="10">
        <f>SUM($D575:AI575)/$A582</f>
        <v>-7.4199354181245713E-3</v>
      </c>
      <c r="AJ582" s="10">
        <f>SUM($D575:AJ575)/$A582</f>
        <v>-6.4298764054412042E-3</v>
      </c>
      <c r="AK582" s="10">
        <f>SUM($D575:AK575)/$A582</f>
        <v>-7.0182204607406509E-3</v>
      </c>
      <c r="AL582" s="10">
        <f>SUM($D575:AL575)/$A582</f>
        <v>-7.7696511636564259E-3</v>
      </c>
      <c r="AM582" s="10">
        <f>SUM($D575:AM575)/$A582</f>
        <v>-9.3412922999496495E-3</v>
      </c>
      <c r="AN582" s="10">
        <f>SUM($D575:AN575)/$A582</f>
        <v>-9.4994084029243388E-3</v>
      </c>
      <c r="AO582" s="10">
        <f>SUM($D575:AO575)/$A582</f>
        <v>-8.9145043938213681E-3</v>
      </c>
      <c r="AP582" s="10">
        <f>SUM($D575:AP575)/$A582</f>
        <v>-8.0160325879168708E-3</v>
      </c>
      <c r="AQ582" s="10">
        <f>SUM($D575:AQ575)/$A582</f>
        <v>-6.780483355468994E-3</v>
      </c>
      <c r="AR582" s="10">
        <f>SUM($D575:AR575)/$A582</f>
        <v>-6.0355382461655177E-3</v>
      </c>
      <c r="AS582" s="10">
        <f>SUM($D575:AS575)/$A582</f>
        <v>-4.5085751197914753E-3</v>
      </c>
      <c r="AT582" s="10">
        <f>SUM($D575:AT575)/$A582</f>
        <v>-3.4979196858088719E-3</v>
      </c>
      <c r="AU582" s="10">
        <f>SUM($D575:AU575)/$A582</f>
        <v>-2.6441660980547361E-3</v>
      </c>
      <c r="AV582" s="10">
        <f>SUM($D575:AV575)/$A582</f>
        <v>-1.3771794853146841E-3</v>
      </c>
      <c r="AW582" s="10">
        <f>SUM($D575:AW575)/$A582</f>
        <v>-1.6957610342529014E-3</v>
      </c>
      <c r="AX582" s="10">
        <f>SUM($D575:AX575)/$A582</f>
        <v>-2.1838880834937589E-3</v>
      </c>
      <c r="AY582" s="10">
        <f>SUM($D575:AY575)/$A582</f>
        <v>-3.4985933673694603E-3</v>
      </c>
      <c r="AZ582" s="10">
        <f>SUM($D575:AZ575)/$A582</f>
        <v>-3.4064785836255382E-3</v>
      </c>
      <c r="BA582" s="10">
        <f>SUM($D575:BA575)/$A582</f>
        <v>-2.5785615195089216E-3</v>
      </c>
      <c r="BB582" s="10">
        <f>SUM($D575:BB575)/$A582</f>
        <v>-1.4447643074846869E-3</v>
      </c>
      <c r="BC582" s="10">
        <f>SUM($D575:BC575)/$A582</f>
        <v>1.8126541412818145E-5</v>
      </c>
      <c r="BD582" s="10">
        <f>SUM($D575:BD575)/$A582</f>
        <v>9.8234247817840441E-4</v>
      </c>
      <c r="BE582" s="10">
        <f>SUM($D575:BE575)/$A582</f>
        <v>2.7205925216985494E-3</v>
      </c>
      <c r="BF582" s="10">
        <f>SUM($D575:BF575)/$A582</f>
        <v>3.9347410623268202E-3</v>
      </c>
      <c r="BG582" s="10">
        <f>SUM($D575:BG575)/$A582</f>
        <v>4.9844123675928153E-3</v>
      </c>
      <c r="BH582" s="10">
        <f>SUM($D575:BH575)/$A582</f>
        <v>6.4399298924814937E-3</v>
      </c>
      <c r="BI582" s="10">
        <f>SUM($D575:BI575)/$A582</f>
        <v>6.3026210893693804E-3</v>
      </c>
      <c r="BJ582" s="10">
        <f>SUM($D575:BJ575)/$A582</f>
        <v>5.9885791248775171E-3</v>
      </c>
      <c r="BK582" s="10">
        <f>SUM($D575:BK575)/$A582</f>
        <v>4.8408147558355336E-3</v>
      </c>
      <c r="BL582" s="10">
        <f>SUM($D575:BL575)/$A582</f>
        <v>5.0927936943915755E-3</v>
      </c>
      <c r="BM582" s="10">
        <f>SUM($D575:BM575)/$A582</f>
        <v>6.0736438595053611E-3</v>
      </c>
      <c r="BN582" s="10">
        <f>SUM($D575:BN575)/$A582</f>
        <v>7.353704083419412E-3</v>
      </c>
      <c r="BO582" s="10">
        <f>SUM($D575:BO575)/$A582</f>
        <v>8.9565637195676076E-3</v>
      </c>
      <c r="BP582" s="10">
        <f>SUM($D575:BP575)/$A582</f>
        <v>1.0054895525409731E-2</v>
      </c>
      <c r="BQ582" s="10">
        <f>SUM($D575:BQ575)/$A582</f>
        <v>1.1921819221242975E-2</v>
      </c>
      <c r="BR582" s="10">
        <f>SUM($D575:BR575)/$A582</f>
        <v>1.3259455891165752E-2</v>
      </c>
      <c r="BS582" s="10">
        <f>SUM($D575:BS575)/$A582</f>
        <v>1.4427415563795121E-2</v>
      </c>
      <c r="BT582" s="10">
        <f>SUM($D575:BT575)/$A582</f>
        <v>1.5995667340845707E-2</v>
      </c>
      <c r="BU582" s="10">
        <f>SUM($D575:BU575)/$A582</f>
        <v>1.5964861053482906E-2</v>
      </c>
      <c r="BV582" s="10">
        <f>SUM($D575:BV575)/$A582</f>
        <v>1.5750214635720492E-2</v>
      </c>
      <c r="BW582" s="10">
        <f>SUM($D575:BW575)/$A582</f>
        <v>1.4693895842020218E-2</v>
      </c>
      <c r="BX582" s="10">
        <f>SUM($D575:BX575)/$A582</f>
        <v>1.5028851792889562E-2</v>
      </c>
      <c r="BY582" s="10">
        <f>SUM($D575:BY575)/$A582</f>
        <v>1.6084300044305864E-2</v>
      </c>
      <c r="BZ582" s="10">
        <f>SUM($D575:BZ575)/$A582</f>
        <v>1.7431464316154045E-2</v>
      </c>
      <c r="CA582" s="10">
        <f>SUM($D575:CA575)/$A582</f>
        <v>1.9095618416020803E-2</v>
      </c>
      <c r="CB582" s="10">
        <f>SUM($D575:CB575)/$A582</f>
        <v>2.0251675669580679E-2</v>
      </c>
      <c r="CC582" s="10">
        <f>SUM($D575:CC575)/$A582</f>
        <v>2.2175065347759496E-2</v>
      </c>
      <c r="CD582" s="10">
        <f>SUM($D575:CD575)/$A582</f>
        <v>2.3569633014481908E-2</v>
      </c>
      <c r="CE582" s="10">
        <f>SUM($D575:CE575)/$A582</f>
        <v>2.479550268316328E-2</v>
      </c>
      <c r="CF582" s="10">
        <f>SUM($D575:CF575)/$A582</f>
        <v>2.6421480118364891E-2</v>
      </c>
      <c r="CG582" s="10">
        <f>SUM($D575:CG575)/$A582</f>
        <v>2.6445345619146583E-2</v>
      </c>
      <c r="CH582" s="10">
        <f>SUM($D575:CH575)/$A582</f>
        <v>2.6278012119029425E-2</v>
      </c>
      <c r="CI582" s="10">
        <f>SUM($D575:CI575)/$A582</f>
        <v>2.5256752463953293E-2</v>
      </c>
      <c r="CJ582" s="10">
        <f>SUM($D575:CJ575)/$A582</f>
        <v>2.5610786494224623E-2</v>
      </c>
      <c r="CK582" s="10">
        <f>SUM($D575:CK575)/$A582</f>
        <v>2.6667172755853018E-2</v>
      </c>
      <c r="CL582" s="10">
        <f>SUM($D575:CL575)/$A582</f>
        <v>2.7997467400724757E-2</v>
      </c>
      <c r="CM582" s="10">
        <f>SUM($D575:CM575)/$A582</f>
        <v>2.9635854199635787E-2</v>
      </c>
      <c r="CN582" s="10">
        <f>SUM($D575:CN575)/$A582</f>
        <v>3.076109022497945E-2</v>
      </c>
      <c r="CO582" s="10">
        <f>SUM($D575:CO575)/$A582</f>
        <v>3.2660688655412044E-2</v>
      </c>
      <c r="CP582" s="10">
        <f>SUM($D575:CP575)/$A582</f>
        <v>3.4059293093840474E-2</v>
      </c>
      <c r="CQ582" s="10">
        <f>SUM($D575:CQ575)/$A582</f>
        <v>3.5281742757675261E-2</v>
      </c>
      <c r="CR582" s="10">
        <f>SUM($D575:CR575)/$A582</f>
        <v>3.6984464994549569E-2</v>
      </c>
      <c r="CS582" s="10">
        <f>SUM($D575:CS575)/$A582</f>
        <v>3.7103958127736113E-2</v>
      </c>
      <c r="CT582" s="10">
        <f>SUM($D575:CT575)/$A582</f>
        <v>3.6744869882307692E-2</v>
      </c>
      <c r="CU582" s="10">
        <f>SUM($D575:CU575)/$A582</f>
        <v>3.6328633210493878E-2</v>
      </c>
    </row>
    <row r="583" spans="1:99" s="10" customFormat="1" x14ac:dyDescent="0.25">
      <c r="A583" s="10">
        <f>'conditional forecasts_6'!A583</f>
        <v>22839242</v>
      </c>
      <c r="B583" s="10" t="str">
        <f>'conditional forecasts_6'!B583</f>
        <v>SP</v>
      </c>
      <c r="C583" s="10">
        <f>'conditional forecasts_6'!C583</f>
        <v>3515</v>
      </c>
      <c r="D583" s="10">
        <f>SUM($D576:D576)/$A583</f>
        <v>-1.0944025440315166E-3</v>
      </c>
      <c r="E583" s="10">
        <f>SUM($D576:E576)/$A583</f>
        <v>-1.633117705993589E-3</v>
      </c>
      <c r="F583" s="10">
        <f>SUM($D576:F576)/$A583</f>
        <v>-2.0114787123584597E-3</v>
      </c>
      <c r="G583" s="10">
        <f>SUM($D576:G576)/$A583</f>
        <v>-1.9710078538702591E-3</v>
      </c>
      <c r="H583" s="10">
        <f>SUM($D576:H576)/$A583</f>
        <v>-2.3327232012589133E-3</v>
      </c>
      <c r="I583" s="10">
        <f>SUM($D576:I576)/$A583</f>
        <v>-1.8496876492949848E-3</v>
      </c>
      <c r="J583" s="10">
        <f>SUM($D576:J576)/$A583</f>
        <v>-1.7850956967078396E-3</v>
      </c>
      <c r="K583" s="10">
        <f>SUM($D576:K576)/$A583</f>
        <v>-1.8362470675862834E-3</v>
      </c>
      <c r="L583" s="10">
        <f>SUM($D576:L576)/$A583</f>
        <v>-1.4134617841899178E-3</v>
      </c>
      <c r="M583" s="10">
        <f>SUM($D576:M576)/$A583</f>
        <v>-2.4117083637876361E-3</v>
      </c>
      <c r="N583" s="10">
        <f>SUM($D576:N576)/$A583</f>
        <v>-3.4484595085712312E-3</v>
      </c>
      <c r="O583" s="10">
        <f>SUM($D576:O576)/$A583</f>
        <v>-5.1059508339022985E-3</v>
      </c>
      <c r="P583" s="10">
        <f>SUM($D576:P576)/$A583</f>
        <v>-5.7547331435114863E-3</v>
      </c>
      <c r="Q583" s="10">
        <f>SUM($D576:Q576)/$A583</f>
        <v>-5.851722139478311E-3</v>
      </c>
      <c r="R583" s="10">
        <f>SUM($D576:R576)/$A583</f>
        <v>-5.8194740945140709E-3</v>
      </c>
      <c r="S583" s="10">
        <f>SUM($D576:S576)/$A583</f>
        <v>-5.2954833710473171E-3</v>
      </c>
      <c r="T583" s="10">
        <f>SUM($D576:T576)/$A583</f>
        <v>-5.1907018895682305E-3</v>
      </c>
      <c r="U583" s="10">
        <f>SUM($D576:U576)/$A583</f>
        <v>-4.3098287572020571E-3</v>
      </c>
      <c r="V583" s="10">
        <f>SUM($D576:V576)/$A583</f>
        <v>-3.878621902206844E-3</v>
      </c>
      <c r="W583" s="10">
        <f>SUM($D576:W576)/$A583</f>
        <v>-3.5777403359806676E-3</v>
      </c>
      <c r="X583" s="10">
        <f>SUM($D576:X576)/$A583</f>
        <v>-2.791706339229834E-3</v>
      </c>
      <c r="Y583" s="10">
        <f>SUM($D576:Y576)/$A583</f>
        <v>-3.3902200526211824E-3</v>
      </c>
      <c r="Z583" s="10">
        <f>SUM($D576:Z576)/$A583</f>
        <v>-3.9884318521323592E-3</v>
      </c>
      <c r="AA583" s="10">
        <f>SUM($D576:AA576)/$A583</f>
        <v>-5.1821713985215215E-3</v>
      </c>
      <c r="AB583" s="10">
        <f>SUM($D576:AB576)/$A583</f>
        <v>-5.3623535140507198E-3</v>
      </c>
      <c r="AC583" s="10">
        <f>SUM($D576:AC576)/$A583</f>
        <v>-5.0063573062016364E-3</v>
      </c>
      <c r="AD583" s="10">
        <f>SUM($D576:AD576)/$A583</f>
        <v>-4.5504327022686843E-3</v>
      </c>
      <c r="AE583" s="10">
        <f>SUM($D576:AE576)/$A583</f>
        <v>-3.6354676857291881E-3</v>
      </c>
      <c r="AF583" s="10">
        <f>SUM($D576:AF576)/$A583</f>
        <v>-3.1674653283446526E-3</v>
      </c>
      <c r="AG583" s="10">
        <f>SUM($D576:AG576)/$A583</f>
        <v>-1.9422026212248249E-3</v>
      </c>
      <c r="AH583" s="10">
        <f>SUM($D576:AH576)/$A583</f>
        <v>-1.1766821814032818E-3</v>
      </c>
      <c r="AI583" s="10">
        <f>SUM($D576:AI576)/$A583</f>
        <v>-5.4559311983557151E-4</v>
      </c>
      <c r="AJ583" s="10">
        <f>SUM($D576:AJ576)/$A583</f>
        <v>5.691814064173081E-4</v>
      </c>
      <c r="AK583" s="10">
        <f>SUM($D576:AK576)/$A583</f>
        <v>2.9809896942146243E-4</v>
      </c>
      <c r="AL583" s="10">
        <f>SUM($D576:AL576)/$A583</f>
        <v>2.4819056131474005E-5</v>
      </c>
      <c r="AM583" s="10">
        <f>SUM($D576:AM576)/$A583</f>
        <v>-8.4815100376633556E-4</v>
      </c>
      <c r="AN583" s="10">
        <f>SUM($D576:AN576)/$A583</f>
        <v>-7.1340215402660747E-4</v>
      </c>
      <c r="AO583" s="10">
        <f>SUM($D576:AO576)/$A583</f>
        <v>-4.9879752974395849E-5</v>
      </c>
      <c r="AP583" s="10">
        <f>SUM($D576:AP576)/$A583</f>
        <v>7.0474988990347693E-4</v>
      </c>
      <c r="AQ583" s="10">
        <f>SUM($D576:AQ576)/$A583</f>
        <v>1.9084722534625832E-3</v>
      </c>
      <c r="AR583" s="10">
        <f>SUM($D576:AR576)/$A583</f>
        <v>2.6546714487043375E-3</v>
      </c>
      <c r="AS583" s="10">
        <f>SUM($D576:AS576)/$A583</f>
        <v>4.1476473432044188E-3</v>
      </c>
      <c r="AT583" s="10">
        <f>SUM($D576:AT576)/$A583</f>
        <v>5.1711605151616878E-3</v>
      </c>
      <c r="AU583" s="10">
        <f>SUM($D576:AU576)/$A583</f>
        <v>6.0517476426174078E-3</v>
      </c>
      <c r="AV583" s="10">
        <f>SUM($D576:AV576)/$A583</f>
        <v>7.4088482026335462E-3</v>
      </c>
      <c r="AW583" s="10">
        <f>SUM($D576:AW576)/$A583</f>
        <v>7.3739770239260741E-3</v>
      </c>
      <c r="AX583" s="10">
        <f>SUM($D576:AX576)/$A583</f>
        <v>7.3313572037390431E-3</v>
      </c>
      <c r="AY583" s="10">
        <f>SUM($D576:AY576)/$A583</f>
        <v>6.6835320046246269E-3</v>
      </c>
      <c r="AZ583" s="10">
        <f>SUM($D576:AZ576)/$A583</f>
        <v>7.0375559505417703E-3</v>
      </c>
      <c r="BA583" s="10">
        <f>SUM($D576:BA576)/$A583</f>
        <v>7.9139650400278372E-3</v>
      </c>
      <c r="BB583" s="10">
        <f>SUM($D576:BB576)/$A583</f>
        <v>8.8746292024624012E-3</v>
      </c>
      <c r="BC583" s="10">
        <f>SUM($D576:BC576)/$A583</f>
        <v>1.0277266175531055E-2</v>
      </c>
      <c r="BD583" s="10">
        <f>SUM($D576:BD576)/$A583</f>
        <v>1.1215226588894036E-2</v>
      </c>
      <c r="BE583" s="10">
        <f>SUM($D576:BE576)/$A583</f>
        <v>1.2892963379505221E-2</v>
      </c>
      <c r="BF583" s="10">
        <f>SUM($D576:BF576)/$A583</f>
        <v>1.4094483815353021E-2</v>
      </c>
      <c r="BG583" s="10">
        <f>SUM($D576:BG576)/$A583</f>
        <v>1.5146570165085858E-2</v>
      </c>
      <c r="BH583" s="10">
        <f>SUM($D576:BH576)/$A583</f>
        <v>1.6668841272862719E-2</v>
      </c>
      <c r="BI583" s="10">
        <f>SUM($D576:BI576)/$A583</f>
        <v>1.679290341456428E-2</v>
      </c>
      <c r="BJ583" s="10">
        <f>SUM($D576:BJ576)/$A583</f>
        <v>1.6903002931964832E-2</v>
      </c>
      <c r="BK583" s="10">
        <f>SUM($D576:BK576)/$A583</f>
        <v>1.6401686518192762E-2</v>
      </c>
      <c r="BL583" s="10">
        <f>SUM($D576:BL576)/$A583</f>
        <v>1.6896051278611202E-2</v>
      </c>
      <c r="BM583" s="10">
        <f>SUM($D576:BM576)/$A583</f>
        <v>1.7906765262867056E-2</v>
      </c>
      <c r="BN583" s="10">
        <f>SUM($D576:BN576)/$A583</f>
        <v>1.8995944442480379E-2</v>
      </c>
      <c r="BO583" s="10">
        <f>SUM($D576:BO576)/$A583</f>
        <v>2.0521653219338985E-2</v>
      </c>
      <c r="BP583" s="10">
        <f>SUM($D576:BP576)/$A583</f>
        <v>2.1577634315144683E-2</v>
      </c>
      <c r="BQ583" s="10">
        <f>SUM($D576:BQ576)/$A583</f>
        <v>2.3368687940377969E-2</v>
      </c>
      <c r="BR583" s="10">
        <f>SUM($D576:BR576)/$A583</f>
        <v>2.4679016723990616E-2</v>
      </c>
      <c r="BS583" s="10">
        <f>SUM($D576:BS576)/$A583</f>
        <v>2.5835350562557296E-2</v>
      </c>
      <c r="BT583" s="10">
        <f>SUM($D576:BT576)/$A583</f>
        <v>2.7456957008081425E-2</v>
      </c>
      <c r="BU583" s="10">
        <f>SUM($D576:BU576)/$A583</f>
        <v>2.7674816927501393E-2</v>
      </c>
      <c r="BV583" s="10">
        <f>SUM($D576:BV576)/$A583</f>
        <v>2.7872397409285252E-2</v>
      </c>
      <c r="BW583" s="10">
        <f>SUM($D576:BW576)/$A583</f>
        <v>2.745152433458202E-2</v>
      </c>
      <c r="BX583" s="10">
        <f>SUM($D576:BX576)/$A583</f>
        <v>2.8018898425032406E-2</v>
      </c>
      <c r="BY583" s="10">
        <f>SUM($D576:BY576)/$A583</f>
        <v>2.909536746109468E-2</v>
      </c>
      <c r="BZ583" s="10">
        <f>SUM($D576:BZ576)/$A583</f>
        <v>3.0243954965872757E-2</v>
      </c>
      <c r="CA583" s="10">
        <f>SUM($D576:CA576)/$A583</f>
        <v>3.1824332290712916E-2</v>
      </c>
      <c r="CB583" s="10">
        <f>SUM($D576:CB576)/$A583</f>
        <v>3.293228408419456E-2</v>
      </c>
      <c r="CC583" s="10">
        <f>SUM($D576:CC576)/$A583</f>
        <v>3.4774604875660232E-2</v>
      </c>
      <c r="CD583" s="10">
        <f>SUM($D576:CD576)/$A583</f>
        <v>3.6136831720740344E-2</v>
      </c>
      <c r="CE583" s="10">
        <f>SUM($D576:CE576)/$A583</f>
        <v>3.734582775514287E-2</v>
      </c>
      <c r="CF583" s="10">
        <f>SUM($D576:CF576)/$A583</f>
        <v>3.9019455367504077E-2</v>
      </c>
      <c r="CG583" s="10">
        <f>SUM($D576:CG576)/$A583</f>
        <v>3.9285875432406546E-2</v>
      </c>
      <c r="CH583" s="10">
        <f>SUM($D576:CH576)/$A583</f>
        <v>3.9524699028055159E-2</v>
      </c>
      <c r="CI583" s="10">
        <f>SUM($D576:CI576)/$A583</f>
        <v>3.9133671331871102E-2</v>
      </c>
      <c r="CJ583" s="10">
        <f>SUM($D576:CJ576)/$A583</f>
        <v>3.9716686946096827E-2</v>
      </c>
      <c r="CK583" s="10">
        <f>SUM($D576:CK576)/$A583</f>
        <v>4.0793313808905052E-2</v>
      </c>
      <c r="CL583" s="10">
        <f>SUM($D576:CL576)/$A583</f>
        <v>4.1927138496502647E-2</v>
      </c>
      <c r="CM583" s="10">
        <f>SUM($D576:CM576)/$A583</f>
        <v>4.3485946886932511E-2</v>
      </c>
      <c r="CN583" s="10">
        <f>SUM($D576:CN576)/$A583</f>
        <v>4.4569012439730271E-2</v>
      </c>
      <c r="CO583" s="10">
        <f>SUM($D576:CO576)/$A583</f>
        <v>4.6393120867451322E-2</v>
      </c>
      <c r="CP583" s="10">
        <f>SUM($D576:CP576)/$A583</f>
        <v>4.7761614487911726E-2</v>
      </c>
      <c r="CQ583" s="10">
        <f>SUM($D576:CQ576)/$A583</f>
        <v>4.8971278938798164E-2</v>
      </c>
      <c r="CR583" s="10">
        <f>SUM($D576:CR576)/$A583</f>
        <v>5.0714880142454906E-2</v>
      </c>
      <c r="CS583" s="10">
        <f>SUM($D576:CS576)/$A583</f>
        <v>5.1075484663056919E-2</v>
      </c>
      <c r="CT583" s="10">
        <f>SUM($D576:CT576)/$A583</f>
        <v>5.1133843990466048E-2</v>
      </c>
      <c r="CU583" s="10">
        <f>SUM($D576:CU576)/$A583</f>
        <v>5.1251129235093396E-2</v>
      </c>
    </row>
    <row r="586" spans="1:99" s="5" customFormat="1" x14ac:dyDescent="0.25">
      <c r="B586" s="5" t="str">
        <f>B579</f>
        <v>Salvador</v>
      </c>
      <c r="C586" s="5">
        <f>C579</f>
        <v>2905</v>
      </c>
      <c r="D586" s="5">
        <f>SUM($D572:D572)</f>
        <v>-4128.1976133949356</v>
      </c>
      <c r="E586" s="5">
        <f>SUM($D572:E572)</f>
        <v>-8970.5131122132661</v>
      </c>
      <c r="F586" s="5">
        <f>SUM($D572:F572)</f>
        <v>-13129.154882036295</v>
      </c>
      <c r="G586" s="5">
        <f>SUM($D572:G572)</f>
        <v>-15288.381923782676</v>
      </c>
      <c r="H586" s="5">
        <f>SUM($D572:H572)</f>
        <v>-18583.417555385458</v>
      </c>
      <c r="I586" s="5">
        <f>SUM($D572:I572)</f>
        <v>-18476.051602075073</v>
      </c>
      <c r="J586" s="5">
        <f>SUM($D572:J572)</f>
        <v>-19634.558669772519</v>
      </c>
      <c r="K586" s="5">
        <f>SUM($D572:K572)</f>
        <v>-20345.168307808537</v>
      </c>
      <c r="L586" s="5">
        <f>SUM($D572:L572)</f>
        <v>-19605.85922926752</v>
      </c>
      <c r="M586" s="5">
        <f>SUM($D572:M572)</f>
        <v>-23251.633861614948</v>
      </c>
      <c r="N586" s="5">
        <f>SUM($D572:N572)</f>
        <v>-26267.979519994351</v>
      </c>
      <c r="O586" s="5">
        <f>SUM($D572:O572)</f>
        <v>-31764.509594944186</v>
      </c>
      <c r="P586" s="5">
        <f>SUM($D572:P572)</f>
        <v>-35389.641066772172</v>
      </c>
      <c r="Q586" s="5">
        <f>SUM($D572:Q572)</f>
        <v>-38068.909282772715</v>
      </c>
      <c r="R586" s="5">
        <f>SUM($D572:R572)</f>
        <v>-40886.910485075619</v>
      </c>
      <c r="S586" s="5">
        <f>SUM($D572:S572)</f>
        <v>-41196.521961257109</v>
      </c>
      <c r="T586" s="5">
        <f>SUM($D572:T572)</f>
        <v>-42931.000065764601</v>
      </c>
      <c r="U586" s="5">
        <f>SUM($D572:U572)</f>
        <v>-41254.922385515769</v>
      </c>
      <c r="V586" s="5">
        <f>SUM($D572:V572)</f>
        <v>-40953.976268144805</v>
      </c>
      <c r="W586" s="5">
        <f>SUM($D572:W572)</f>
        <v>-40255.355335036373</v>
      </c>
      <c r="X586" s="5">
        <f>SUM($D572:X572)</f>
        <v>-38141.577971457969</v>
      </c>
      <c r="Y586" s="5">
        <f>SUM($D572:Y572)</f>
        <v>-40392.362282228263</v>
      </c>
      <c r="Z586" s="5">
        <f>SUM($D572:Z572)</f>
        <v>-41980.616169708039</v>
      </c>
      <c r="AA586" s="5">
        <f>SUM($D572:AA572)</f>
        <v>-46009.272953418178</v>
      </c>
      <c r="AB586" s="5">
        <f>SUM($D572:AB572)</f>
        <v>-48142.931124930525</v>
      </c>
      <c r="AC586" s="5">
        <f>SUM($D572:AC572)</f>
        <v>-49334.333873359879</v>
      </c>
      <c r="AD586" s="5">
        <f>SUM($D572:AD572)</f>
        <v>-50698.390412320477</v>
      </c>
      <c r="AE586" s="5">
        <f>SUM($D572:AE572)</f>
        <v>-49608.51763367236</v>
      </c>
      <c r="AF586" s="5">
        <f>SUM($D572:AF572)</f>
        <v>-50006.308563991479</v>
      </c>
      <c r="AG586" s="5">
        <f>SUM($D572:AG572)</f>
        <v>-47053.152721741717</v>
      </c>
      <c r="AH586" s="5">
        <f>SUM($D572:AH572)</f>
        <v>-45524.664595216746</v>
      </c>
      <c r="AI586" s="5">
        <f>SUM($D572:AI572)</f>
        <v>-43636.325153299287</v>
      </c>
      <c r="AJ586" s="5">
        <f>SUM($D572:AJ572)</f>
        <v>-40360.941810906814</v>
      </c>
      <c r="AK586" s="5">
        <f>SUM($D572:AK572)</f>
        <v>-41471.927858410651</v>
      </c>
      <c r="AL586" s="5">
        <f>SUM($D572:AL572)</f>
        <v>-41939.360307666306</v>
      </c>
      <c r="AM586" s="5">
        <f>SUM($D572:AM572)</f>
        <v>-44865.998613441276</v>
      </c>
      <c r="AN586" s="5">
        <f>SUM($D572:AN572)</f>
        <v>-45917.93297844936</v>
      </c>
      <c r="AO586" s="5">
        <f>SUM($D572:AO572)</f>
        <v>-46050.317029081765</v>
      </c>
      <c r="AP586" s="5">
        <f>SUM($D572:AP572)</f>
        <v>-46380.866946546113</v>
      </c>
      <c r="AQ586" s="5">
        <f>SUM($D572:AQ572)</f>
        <v>-44285.72988614731</v>
      </c>
      <c r="AR586" s="5">
        <f>SUM($D572:AR572)</f>
        <v>-43708.664075175868</v>
      </c>
      <c r="AS586" s="5">
        <f>SUM($D572:AS572)</f>
        <v>-39812.213838506977</v>
      </c>
      <c r="AT586" s="5">
        <f>SUM($D572:AT572)</f>
        <v>-37371.891939291512</v>
      </c>
      <c r="AU586" s="5">
        <f>SUM($D572:AU572)</f>
        <v>-34601.901602783699</v>
      </c>
      <c r="AV586" s="5">
        <f>SUM($D572:AV572)</f>
        <v>-30472.995388808096</v>
      </c>
      <c r="AW586" s="5">
        <f>SUM($D572:AW572)</f>
        <v>-30756.33116163886</v>
      </c>
      <c r="AX586" s="5">
        <f>SUM($D572:AX572)</f>
        <v>-30420.08523715804</v>
      </c>
      <c r="AY586" s="5">
        <f>SUM($D572:AY572)</f>
        <v>-32565.830794946829</v>
      </c>
      <c r="AZ586" s="5">
        <f>SUM($D572:AZ572)</f>
        <v>-32859.266262059486</v>
      </c>
      <c r="BA586" s="5">
        <f>SUM($D572:BA572)</f>
        <v>-32255.774995611224</v>
      </c>
      <c r="BB586" s="5">
        <f>SUM($D572:BB572)</f>
        <v>-31873.605812419199</v>
      </c>
      <c r="BC586" s="5">
        <f>SUM($D572:BC572)</f>
        <v>-29089.41053582418</v>
      </c>
      <c r="BD586" s="5">
        <f>SUM($D572:BD572)</f>
        <v>-27847.18837151074</v>
      </c>
      <c r="BE586" s="5">
        <f>SUM($D572:BE572)</f>
        <v>-23309.371990626591</v>
      </c>
      <c r="BF586" s="5">
        <f>SUM($D572:BF572)</f>
        <v>-20251.061089982984</v>
      </c>
      <c r="BG586" s="5">
        <f>SUM($D572:BG572)</f>
        <v>-16885.888090524946</v>
      </c>
      <c r="BH586" s="5">
        <f>SUM($D572:BH572)</f>
        <v>-12184.048437191988</v>
      </c>
      <c r="BI586" s="5">
        <f>SUM($D572:BI572)</f>
        <v>-11916.29549241146</v>
      </c>
      <c r="BJ586" s="5">
        <f>SUM($D572:BJ572)</f>
        <v>-11050.61858763075</v>
      </c>
      <c r="BK586" s="5">
        <f>SUM($D572:BK572)</f>
        <v>-12688.596120049791</v>
      </c>
      <c r="BL586" s="5">
        <f>SUM($D572:BL572)</f>
        <v>-12496.017900030136</v>
      </c>
      <c r="BM586" s="5">
        <f>SUM($D572:BM572)</f>
        <v>-11428.289146919808</v>
      </c>
      <c r="BN586" s="5">
        <f>SUM($D572:BN572)</f>
        <v>-10603.450937045985</v>
      </c>
      <c r="BO586" s="5">
        <f>SUM($D572:BO572)</f>
        <v>-7397.6026833321375</v>
      </c>
      <c r="BP586" s="5">
        <f>SUM($D572:BP572)</f>
        <v>-5753.8186733533075</v>
      </c>
      <c r="BQ586" s="5">
        <f>SUM($D572:BQ572)</f>
        <v>-833.3181753862882</v>
      </c>
      <c r="BR586" s="5">
        <f>SUM($D572:BR572)</f>
        <v>2590.1044180679019</v>
      </c>
      <c r="BS586" s="5">
        <f>SUM($D572:BS572)</f>
        <v>6303.9310073860252</v>
      </c>
      <c r="BT586" s="5">
        <f>SUM($D572:BT572)</f>
        <v>11338.572451832195</v>
      </c>
      <c r="BU586" s="5">
        <f>SUM($D572:BU572)</f>
        <v>11923.098996591965</v>
      </c>
      <c r="BV586" s="5">
        <f>SUM($D572:BV572)</f>
        <v>13088.423879366608</v>
      </c>
      <c r="BW586" s="5">
        <f>SUM($D572:BW572)</f>
        <v>11731.044337380234</v>
      </c>
      <c r="BX586" s="5">
        <f>SUM($D572:BX572)</f>
        <v>12182.801277637249</v>
      </c>
      <c r="BY586" s="5">
        <f>SUM($D572:BY572)</f>
        <v>13486.136684530225</v>
      </c>
      <c r="BZ586" s="5">
        <f>SUM($D572:BZ572)</f>
        <v>14521.905899050573</v>
      </c>
      <c r="CA586" s="5">
        <f>SUM($D572:CA572)</f>
        <v>17914.754568221935</v>
      </c>
      <c r="CB586" s="5">
        <f>SUM($D572:CB572)</f>
        <v>19724.651175066043</v>
      </c>
      <c r="CC586" s="5">
        <f>SUM($D572:CC572)</f>
        <v>24795.546122877713</v>
      </c>
      <c r="CD586" s="5">
        <f>SUM($D572:CD572)</f>
        <v>28359.953497975359</v>
      </c>
      <c r="CE586" s="5">
        <f>SUM($D572:CE572)</f>
        <v>32211.230117351362</v>
      </c>
      <c r="CF586" s="5">
        <f>SUM($D572:CF572)</f>
        <v>37383.274652097803</v>
      </c>
      <c r="CG586" s="5">
        <f>SUM($D572:CG572)</f>
        <v>38104.931659816393</v>
      </c>
      <c r="CH586" s="5">
        <f>SUM($D572:CH572)</f>
        <v>39402.264796230207</v>
      </c>
      <c r="CI586" s="5">
        <f>SUM($D572:CI572)</f>
        <v>38162.868761649457</v>
      </c>
      <c r="CJ586" s="5">
        <f>SUM($D572:CJ572)</f>
        <v>38708.34662018378</v>
      </c>
      <c r="CK586" s="5">
        <f>SUM($D572:CK572)</f>
        <v>40070.736944758522</v>
      </c>
      <c r="CL586" s="5">
        <f>SUM($D572:CL572)</f>
        <v>41120.135296530527</v>
      </c>
      <c r="CM586" s="5">
        <f>SUM($D572:CM572)</f>
        <v>44489.164581644931</v>
      </c>
      <c r="CN586" s="5">
        <f>SUM($D572:CN572)</f>
        <v>46233.521381032675</v>
      </c>
      <c r="CO586" s="5">
        <f>SUM($D572:CO572)</f>
        <v>51209.613172568497</v>
      </c>
      <c r="CP586" s="5">
        <f>SUM($D572:CP572)</f>
        <v>54693.425533059497</v>
      </c>
      <c r="CQ586" s="5">
        <f>SUM($D572:CQ572)</f>
        <v>58413.790240426395</v>
      </c>
      <c r="CR586" s="5">
        <f>SUM($D572:CR572)</f>
        <v>63591.990846724671</v>
      </c>
      <c r="CS586" s="5">
        <f>SUM($D572:CS572)</f>
        <v>64524.676377202952</v>
      </c>
      <c r="CT586" s="5">
        <f>SUM($D572:CT572)</f>
        <v>65272.790062191474</v>
      </c>
      <c r="CU586" s="5">
        <f>SUM($D572:CU572)</f>
        <v>65599.749470215873</v>
      </c>
    </row>
    <row r="587" spans="1:99" s="5" customFormat="1" x14ac:dyDescent="0.25">
      <c r="B587" s="5" t="str">
        <f t="shared" ref="B587:C590" si="47">B580</f>
        <v>Rio Jan.</v>
      </c>
      <c r="C587" s="5">
        <f t="shared" si="47"/>
        <v>3306</v>
      </c>
      <c r="D587" s="5">
        <f>SUM($D573:D573)</f>
        <v>-27548.732113818289</v>
      </c>
      <c r="E587" s="5">
        <f>SUM($D573:E573)</f>
        <v>-41042.225083192869</v>
      </c>
      <c r="F587" s="5">
        <f>SUM($D573:F573)</f>
        <v>-52979.506165276514</v>
      </c>
      <c r="G587" s="5">
        <f>SUM($D573:G573)</f>
        <v>-55684.224450713227</v>
      </c>
      <c r="H587" s="5">
        <f>SUM($D573:H573)</f>
        <v>-60522.850652648223</v>
      </c>
      <c r="I587" s="5">
        <f>SUM($D573:I573)</f>
        <v>-58881.232733652403</v>
      </c>
      <c r="J587" s="5">
        <f>SUM($D573:J573)</f>
        <v>-56514.586227475651</v>
      </c>
      <c r="K587" s="5">
        <f>SUM($D573:K573)</f>
        <v>-58985.868556340036</v>
      </c>
      <c r="L587" s="5">
        <f>SUM($D573:L573)</f>
        <v>-57170.176773582338</v>
      </c>
      <c r="M587" s="5">
        <f>SUM($D573:M573)</f>
        <v>-66195.93242136373</v>
      </c>
      <c r="N587" s="5">
        <f>SUM($D573:N573)</f>
        <v>-80438.835320740473</v>
      </c>
      <c r="O587" s="5">
        <f>SUM($D573:O573)</f>
        <v>-97342.666363231561</v>
      </c>
      <c r="P587" s="5">
        <f>SUM($D573:P573)</f>
        <v>-113548.03061971259</v>
      </c>
      <c r="Q587" s="5">
        <f>SUM($D573:Q573)</f>
        <v>-118627.63019856601</v>
      </c>
      <c r="R587" s="5">
        <f>SUM($D573:R573)</f>
        <v>-123940.71405936625</v>
      </c>
      <c r="S587" s="5">
        <f>SUM($D573:S573)</f>
        <v>-120032.19695018308</v>
      </c>
      <c r="T587" s="5">
        <f>SUM($D573:T573)</f>
        <v>-118706.48183840125</v>
      </c>
      <c r="U587" s="5">
        <f>SUM($D573:U573)</f>
        <v>-111686.1321313767</v>
      </c>
      <c r="V587" s="5">
        <f>SUM($D573:V573)</f>
        <v>-104626.02416417972</v>
      </c>
      <c r="W587" s="5">
        <f>SUM($D573:W573)</f>
        <v>-102896.38431342811</v>
      </c>
      <c r="X587" s="5">
        <f>SUM($D573:X573)</f>
        <v>-97152.51769004915</v>
      </c>
      <c r="Y587" s="5">
        <f>SUM($D573:Y573)</f>
        <v>-102203.33300070485</v>
      </c>
      <c r="Z587" s="5">
        <f>SUM($D573:Z573)</f>
        <v>-112174.38633351102</v>
      </c>
      <c r="AA587" s="5">
        <f>SUM($D573:AA573)</f>
        <v>-124430.52473283658</v>
      </c>
      <c r="AB587" s="5">
        <f>SUM($D573:AB573)</f>
        <v>-135672.32741772442</v>
      </c>
      <c r="AC587" s="5">
        <f>SUM($D573:AC573)</f>
        <v>-135633.48550966982</v>
      </c>
      <c r="AD587" s="5">
        <f>SUM($D573:AD573)</f>
        <v>-135872.16046883556</v>
      </c>
      <c r="AE587" s="5">
        <f>SUM($D573:AE573)</f>
        <v>-127091.95964849532</v>
      </c>
      <c r="AF587" s="5">
        <f>SUM($D573:AF573)</f>
        <v>-121174.63683498079</v>
      </c>
      <c r="AG587" s="5">
        <f>SUM($D573:AG573)</f>
        <v>-109840.66236049074</v>
      </c>
      <c r="AH587" s="5">
        <f>SUM($D573:AH573)</f>
        <v>-98689.493485136598</v>
      </c>
      <c r="AI587" s="5">
        <f>SUM($D573:AI573)</f>
        <v>-93016.947775819979</v>
      </c>
      <c r="AJ587" s="5">
        <f>SUM($D573:AJ573)</f>
        <v>-83411.953898810214</v>
      </c>
      <c r="AK587" s="5">
        <f>SUM($D573:AK573)</f>
        <v>-84637.88822062705</v>
      </c>
      <c r="AL587" s="5">
        <f>SUM($D573:AL573)</f>
        <v>-90797.317740275976</v>
      </c>
      <c r="AM587" s="5">
        <f>SUM($D573:AM573)</f>
        <v>-99250.322932575276</v>
      </c>
      <c r="AN587" s="5">
        <f>SUM($D573:AN573)</f>
        <v>-106704.80207915144</v>
      </c>
      <c r="AO587" s="5">
        <f>SUM($D573:AO573)</f>
        <v>-102908.90889263814</v>
      </c>
      <c r="AP587" s="5">
        <f>SUM($D573:AP573)</f>
        <v>-99439.110720679921</v>
      </c>
      <c r="AQ587" s="5">
        <f>SUM($D573:AQ573)</f>
        <v>-87018.302872861677</v>
      </c>
      <c r="AR587" s="5">
        <f>SUM($D573:AR573)</f>
        <v>-77545.28633979091</v>
      </c>
      <c r="AS587" s="5">
        <f>SUM($D573:AS573)</f>
        <v>-62752.053213004008</v>
      </c>
      <c r="AT587" s="5">
        <f>SUM($D573:AT573)</f>
        <v>-48241.744967661609</v>
      </c>
      <c r="AU587" s="5">
        <f>SUM($D573:AU573)</f>
        <v>-39305.713852120374</v>
      </c>
      <c r="AV587" s="5">
        <f>SUM($D573:AV573)</f>
        <v>-26522.229687250205</v>
      </c>
      <c r="AW587" s="5">
        <f>SUM($D573:AW573)</f>
        <v>-24641.339022002634</v>
      </c>
      <c r="AX587" s="5">
        <f>SUM($D573:AX573)</f>
        <v>-27753.416781507665</v>
      </c>
      <c r="AY587" s="5">
        <f>SUM($D573:AY573)</f>
        <v>-33210.322129030435</v>
      </c>
      <c r="AZ587" s="5">
        <f>SUM($D573:AZ573)</f>
        <v>-37716.810857983597</v>
      </c>
      <c r="BA587" s="5">
        <f>SUM($D573:BA573)</f>
        <v>-31022.336279945826</v>
      </c>
      <c r="BB587" s="5">
        <f>SUM($D573:BB573)</f>
        <v>-24707.31373377546</v>
      </c>
      <c r="BC587" s="5">
        <f>SUM($D573:BC573)</f>
        <v>-9499.1353266321821</v>
      </c>
      <c r="BD587" s="5">
        <f>SUM($D573:BD573)</f>
        <v>2700.009140505048</v>
      </c>
      <c r="BE587" s="5">
        <f>SUM($D573:BE573)</f>
        <v>20156.649567135813</v>
      </c>
      <c r="BF587" s="5">
        <f>SUM($D573:BF573)</f>
        <v>37268.003144294024</v>
      </c>
      <c r="BG587" s="5">
        <f>SUM($D573:BG573)</f>
        <v>48744.229077676879</v>
      </c>
      <c r="BH587" s="5">
        <f>SUM($D573:BH573)</f>
        <v>64008.821954008599</v>
      </c>
      <c r="BI587" s="5">
        <f>SUM($D573:BI573)</f>
        <v>68313.005066908168</v>
      </c>
      <c r="BJ587" s="5">
        <f>SUM($D573:BJ573)</f>
        <v>67566.827097639849</v>
      </c>
      <c r="BK587" s="5">
        <f>SUM($D573:BK573)</f>
        <v>64418.131084993904</v>
      </c>
      <c r="BL587" s="5">
        <f>SUM($D573:BL573)</f>
        <v>62161.671233309695</v>
      </c>
      <c r="BM587" s="5">
        <f>SUM($D573:BM573)</f>
        <v>71048.059770141655</v>
      </c>
      <c r="BN587" s="5">
        <f>SUM($D573:BN573)</f>
        <v>79498.221228791968</v>
      </c>
      <c r="BO587" s="5">
        <f>SUM($D573:BO573)</f>
        <v>96787.814647705774</v>
      </c>
      <c r="BP587" s="5">
        <f>SUM($D573:BP573)</f>
        <v>111019.36526609644</v>
      </c>
      <c r="BQ587" s="5">
        <f>SUM($D573:BQ573)</f>
        <v>130465.14763631158</v>
      </c>
      <c r="BR587" s="5">
        <f>SUM($D573:BR573)</f>
        <v>149527.96314895852</v>
      </c>
      <c r="BS587" s="5">
        <f>SUM($D573:BS573)</f>
        <v>162921.83218944093</v>
      </c>
      <c r="BT587" s="5">
        <f>SUM($D573:BT573)</f>
        <v>180070.78645852921</v>
      </c>
      <c r="BU587" s="5">
        <f>SUM($D573:BU573)</f>
        <v>186222.0845158475</v>
      </c>
      <c r="BV587" s="5">
        <f>SUM($D573:BV573)</f>
        <v>187277.0785649383</v>
      </c>
      <c r="BW587" s="5">
        <f>SUM($D573:BW573)</f>
        <v>185871.36319377011</v>
      </c>
      <c r="BX587" s="5">
        <f>SUM($D573:BX573)</f>
        <v>185286.6441509068</v>
      </c>
      <c r="BY587" s="5">
        <f>SUM($D573:BY573)</f>
        <v>195763.69637263269</v>
      </c>
      <c r="BZ587" s="5">
        <f>SUM($D573:BZ573)</f>
        <v>205721.21909297261</v>
      </c>
      <c r="CA587" s="5">
        <f>SUM($D573:CA573)</f>
        <v>224443.72151264362</v>
      </c>
      <c r="CB587" s="5">
        <f>SUM($D573:CB573)</f>
        <v>240054.57269852323</v>
      </c>
      <c r="CC587" s="5">
        <f>SUM($D573:CC573)</f>
        <v>260856.10845116986</v>
      </c>
      <c r="CD587" s="5">
        <f>SUM($D573:CD573)</f>
        <v>281283.60977207293</v>
      </c>
      <c r="CE587" s="5">
        <f>SUM($D573:CE573)</f>
        <v>296076.74185067229</v>
      </c>
      <c r="CF587" s="5">
        <f>SUM($D573:CF573)</f>
        <v>314668.85126736271</v>
      </c>
      <c r="CG587" s="5">
        <f>SUM($D573:CG573)</f>
        <v>322294.38859221782</v>
      </c>
      <c r="CH587" s="5">
        <f>SUM($D573:CH573)</f>
        <v>324818.80788402259</v>
      </c>
      <c r="CI587" s="5">
        <f>SUM($D573:CI573)</f>
        <v>324823.51361502358</v>
      </c>
      <c r="CJ587" s="5">
        <f>SUM($D573:CJ573)</f>
        <v>325530.94438241597</v>
      </c>
      <c r="CK587" s="5">
        <f>SUM($D573:CK573)</f>
        <v>337131.52382797649</v>
      </c>
      <c r="CL587" s="5">
        <f>SUM($D573:CL573)</f>
        <v>347999.85859816952</v>
      </c>
      <c r="CM587" s="5">
        <f>SUM($D573:CM573)</f>
        <v>367445.25845291861</v>
      </c>
      <c r="CN587" s="5">
        <f>SUM($D573:CN573)</f>
        <v>383636.7728377101</v>
      </c>
      <c r="CO587" s="5">
        <f>SUM($D573:CO573)</f>
        <v>404913.90232867457</v>
      </c>
      <c r="CP587" s="5">
        <f>SUM($D573:CP573)</f>
        <v>425941.09290043637</v>
      </c>
      <c r="CQ587" s="5">
        <f>SUM($D573:CQ573)</f>
        <v>441427.43766719429</v>
      </c>
      <c r="CR587" s="5">
        <f>SUM($D573:CR573)</f>
        <v>461029.07775783609</v>
      </c>
      <c r="CS587" s="5">
        <f>SUM($D573:CS573)</f>
        <v>471012.63750368706</v>
      </c>
      <c r="CT587" s="5">
        <f>SUM($D573:CT573)</f>
        <v>473550.54935313656</v>
      </c>
      <c r="CU587" s="5">
        <f>SUM($D573:CU573)</f>
        <v>477802.78964002308</v>
      </c>
    </row>
    <row r="588" spans="1:99" s="5" customFormat="1" x14ac:dyDescent="0.25">
      <c r="B588" s="5" t="str">
        <f t="shared" si="47"/>
        <v>P. Alegre</v>
      </c>
      <c r="C588" s="5">
        <f t="shared" si="47"/>
        <v>4305</v>
      </c>
      <c r="D588" s="5">
        <f>SUM($D574:D574)</f>
        <v>157.92262465644308</v>
      </c>
      <c r="E588" s="5">
        <f>SUM($D574:E574)</f>
        <v>-1297.687601596881</v>
      </c>
      <c r="F588" s="5">
        <f>SUM($D574:F574)</f>
        <v>-1714.6683463462832</v>
      </c>
      <c r="G588" s="5">
        <f>SUM($D574:G574)</f>
        <v>-733.37348366889637</v>
      </c>
      <c r="H588" s="5">
        <f>SUM($D574:H574)</f>
        <v>-2240.5614327303483</v>
      </c>
      <c r="I588" s="5">
        <f>SUM($D574:I574)</f>
        <v>-148.91606930167472</v>
      </c>
      <c r="J588" s="5">
        <f>SUM($D574:J574)</f>
        <v>-885.25441511967074</v>
      </c>
      <c r="K588" s="5">
        <f>SUM($D574:K574)</f>
        <v>-859.05785887937236</v>
      </c>
      <c r="L588" s="5">
        <f>SUM($D574:L574)</f>
        <v>583.58043818806618</v>
      </c>
      <c r="M588" s="5">
        <f>SUM($D574:M574)</f>
        <v>-3860.7881033240847</v>
      </c>
      <c r="N588" s="5">
        <f>SUM($D574:N574)</f>
        <v>-6352.0143674960273</v>
      </c>
      <c r="O588" s="5">
        <f>SUM($D574:O574)</f>
        <v>-12593.825404963747</v>
      </c>
      <c r="P588" s="5">
        <f>SUM($D574:P574)</f>
        <v>-13927.008817512651</v>
      </c>
      <c r="Q588" s="5">
        <f>SUM($D574:Q574)</f>
        <v>-14302.019928536582</v>
      </c>
      <c r="R588" s="5">
        <f>SUM($D574:R574)</f>
        <v>-13685.70062593076</v>
      </c>
      <c r="S588" s="5">
        <f>SUM($D574:S574)</f>
        <v>-11334.662010965221</v>
      </c>
      <c r="T588" s="5">
        <f>SUM($D574:T574)</f>
        <v>-11351.4382372295</v>
      </c>
      <c r="U588" s="5">
        <f>SUM($D574:U574)</f>
        <v>-7712.7527109349467</v>
      </c>
      <c r="V588" s="5">
        <f>SUM($D574:V574)</f>
        <v>-7084.3142702146797</v>
      </c>
      <c r="W588" s="5">
        <f>SUM($D574:W574)</f>
        <v>-5705.0535092200007</v>
      </c>
      <c r="X588" s="5">
        <f>SUM($D574:X574)</f>
        <v>-2754.8940657691928</v>
      </c>
      <c r="Y588" s="5">
        <f>SUM($D574:Y574)</f>
        <v>-5525.8712882674808</v>
      </c>
      <c r="Z588" s="5">
        <f>SUM($D574:Z574)</f>
        <v>-6129.7311406388762</v>
      </c>
      <c r="AA588" s="5">
        <f>SUM($D574:AA574)</f>
        <v>-10306.968401612263</v>
      </c>
      <c r="AB588" s="5">
        <f>SUM($D574:AB574)</f>
        <v>-9523.4130607472616</v>
      </c>
      <c r="AC588" s="5">
        <f>SUM($D574:AC574)</f>
        <v>-7835.1850976147543</v>
      </c>
      <c r="AD588" s="5">
        <f>SUM($D574:AD574)</f>
        <v>-5279.4135354872342</v>
      </c>
      <c r="AE588" s="5">
        <f>SUM($D574:AE574)</f>
        <v>-1142.7661697599979</v>
      </c>
      <c r="AF588" s="5">
        <f>SUM($D574:AF574)</f>
        <v>492.23413181288925</v>
      </c>
      <c r="AG588" s="5">
        <f>SUM($D574:AG574)</f>
        <v>5695.7261686004495</v>
      </c>
      <c r="AH588" s="5">
        <f>SUM($D574:AH574)</f>
        <v>7847.9047075507769</v>
      </c>
      <c r="AI588" s="5">
        <f>SUM($D574:AI574)</f>
        <v>10743.354189016267</v>
      </c>
      <c r="AJ588" s="5">
        <f>SUM($D574:AJ574)</f>
        <v>15218.8844709779</v>
      </c>
      <c r="AK588" s="5">
        <f>SUM($D574:AK574)</f>
        <v>13983.871627448396</v>
      </c>
      <c r="AL588" s="5">
        <f>SUM($D574:AL574)</f>
        <v>14919.47936612655</v>
      </c>
      <c r="AM588" s="5">
        <f>SUM($D574:AM574)</f>
        <v>12275.390408202322</v>
      </c>
      <c r="AN588" s="5">
        <f>SUM($D574:AN574)</f>
        <v>14575.89937370384</v>
      </c>
      <c r="AO588" s="5">
        <f>SUM($D574:AO574)</f>
        <v>17756.1107080539</v>
      </c>
      <c r="AP588" s="5">
        <f>SUM($D574:AP574)</f>
        <v>21771.551407031475</v>
      </c>
      <c r="AQ588" s="5">
        <f>SUM($D574:AQ574)</f>
        <v>27329.937055351409</v>
      </c>
      <c r="AR588" s="5">
        <f>SUM($D574:AR574)</f>
        <v>30345.680037889833</v>
      </c>
      <c r="AS588" s="5">
        <f>SUM($D574:AS574)</f>
        <v>36889.193201173141</v>
      </c>
      <c r="AT588" s="5">
        <f>SUM($D574:AT574)</f>
        <v>40344.274927419377</v>
      </c>
      <c r="AU588" s="5">
        <f>SUM($D574:AU574)</f>
        <v>44511.443824089918</v>
      </c>
      <c r="AV588" s="5">
        <f>SUM($D574:AV574)</f>
        <v>50234.064086551247</v>
      </c>
      <c r="AW588" s="5">
        <f>SUM($D574:AW574)</f>
        <v>50226.878757297141</v>
      </c>
      <c r="AX588" s="5">
        <f>SUM($D574:AX574)</f>
        <v>52374.002565567695</v>
      </c>
      <c r="AY588" s="5">
        <f>SUM($D574:AY574)</f>
        <v>50925.369977354414</v>
      </c>
      <c r="AZ588" s="5">
        <f>SUM($D574:AZ574)</f>
        <v>54403.428139372481</v>
      </c>
      <c r="BA588" s="5">
        <f>SUM($D574:BA574)</f>
        <v>58740.446951692466</v>
      </c>
      <c r="BB588" s="5">
        <f>SUM($D574:BB574)</f>
        <v>63889.274120513226</v>
      </c>
      <c r="BC588" s="5">
        <f>SUM($D574:BC574)</f>
        <v>70555.888341023252</v>
      </c>
      <c r="BD588" s="5">
        <f>SUM($D574:BD574)</f>
        <v>74654.177618012036</v>
      </c>
      <c r="BE588" s="5">
        <f>SUM($D574:BE574)</f>
        <v>82255.056103550363</v>
      </c>
      <c r="BF588" s="5">
        <f>SUM($D574:BF574)</f>
        <v>86743.401192727237</v>
      </c>
      <c r="BG588" s="5">
        <f>SUM($D574:BG574)</f>
        <v>91920.903679033392</v>
      </c>
      <c r="BH588" s="5">
        <f>SUM($D574:BH574)</f>
        <v>98631.841953658382</v>
      </c>
      <c r="BI588" s="5">
        <f>SUM($D574:BI574)</f>
        <v>99591.475788732612</v>
      </c>
      <c r="BJ588" s="5">
        <f>SUM($D574:BJ574)</f>
        <v>102684.10416706934</v>
      </c>
      <c r="BK588" s="5">
        <f>SUM($D574:BK574)</f>
        <v>102159.71839110338</v>
      </c>
      <c r="BL588" s="5">
        <f>SUM($D574:BL574)</f>
        <v>106540.95022790643</v>
      </c>
      <c r="BM588" s="5">
        <f>SUM($D574:BM574)</f>
        <v>111760.59671370551</v>
      </c>
      <c r="BN588" s="5">
        <f>SUM($D574:BN574)</f>
        <v>117772.47426108297</v>
      </c>
      <c r="BO588" s="5">
        <f>SUM($D574:BO574)</f>
        <v>125283.906822948</v>
      </c>
      <c r="BP588" s="5">
        <f>SUM($D574:BP574)</f>
        <v>130210.26378687573</v>
      </c>
      <c r="BQ588" s="5">
        <f>SUM($D574:BQ574)</f>
        <v>138623.69497792673</v>
      </c>
      <c r="BR588" s="5">
        <f>SUM($D574:BR574)</f>
        <v>143909.62588361453</v>
      </c>
      <c r="BS588" s="5">
        <f>SUM($D574:BS574)</f>
        <v>149869.22840391737</v>
      </c>
      <c r="BT588" s="5">
        <f>SUM($D574:BT574)</f>
        <v>157345.02096737252</v>
      </c>
      <c r="BU588" s="5">
        <f>SUM($D574:BU574)</f>
        <v>159049.42430735394</v>
      </c>
      <c r="BV588" s="5">
        <f>SUM($D574:BV574)</f>
        <v>162863.39150764575</v>
      </c>
      <c r="BW588" s="5">
        <f>SUM($D574:BW574)</f>
        <v>163034.01151059289</v>
      </c>
      <c r="BX588" s="5">
        <f>SUM($D574:BX574)</f>
        <v>168082.59777360881</v>
      </c>
      <c r="BY588" s="5">
        <f>SUM($D574:BY574)</f>
        <v>173943.23287915252</v>
      </c>
      <c r="BZ588" s="5">
        <f>SUM($D574:BZ574)</f>
        <v>180574.14419869118</v>
      </c>
      <c r="CA588" s="5">
        <f>SUM($D574:CA574)</f>
        <v>188689.88387832133</v>
      </c>
      <c r="CB588" s="5">
        <f>SUM($D574:CB574)</f>
        <v>194214.5380172882</v>
      </c>
      <c r="CC588" s="5">
        <f>SUM($D574:CC574)</f>
        <v>203228.27243638836</v>
      </c>
      <c r="CD588" s="5">
        <f>SUM($D574:CD574)</f>
        <v>209121.21355821897</v>
      </c>
      <c r="CE588" s="5">
        <f>SUM($D574:CE574)</f>
        <v>215693.76679528487</v>
      </c>
      <c r="CF588" s="5">
        <f>SUM($D574:CF574)</f>
        <v>223781.09858722656</v>
      </c>
      <c r="CG588" s="5">
        <f>SUM($D574:CG574)</f>
        <v>226082.63675158616</v>
      </c>
      <c r="CH588" s="5">
        <f>SUM($D574:CH574)</f>
        <v>230462.58482338319</v>
      </c>
      <c r="CI588" s="5">
        <f>SUM($D574:CI574)</f>
        <v>231151.36438425502</v>
      </c>
      <c r="CJ588" s="5">
        <f>SUM($D574:CJ574)</f>
        <v>236659.8670741462</v>
      </c>
      <c r="CK588" s="5">
        <f>SUM($D574:CK574)</f>
        <v>242918.17526114773</v>
      </c>
      <c r="CL588" s="5">
        <f>SUM($D574:CL574)</f>
        <v>249890.13287486398</v>
      </c>
      <c r="CM588" s="5">
        <f>SUM($D574:CM574)</f>
        <v>258327.24196181205</v>
      </c>
      <c r="CN588" s="5">
        <f>SUM($D574:CN574)</f>
        <v>264167.66118258942</v>
      </c>
      <c r="CO588" s="5">
        <f>SUM($D574:CO574)</f>
        <v>273540.86062038044</v>
      </c>
      <c r="CP588" s="5">
        <f>SUM($D574:CP574)</f>
        <v>279903.3619780147</v>
      </c>
      <c r="CQ588" s="5">
        <f>SUM($D574:CQ574)</f>
        <v>286933.22502351354</v>
      </c>
      <c r="CR588" s="5">
        <f>SUM($D574:CR574)</f>
        <v>295807.63820762944</v>
      </c>
      <c r="CS588" s="5">
        <f>SUM($D574:CS574)</f>
        <v>298891.19087502244</v>
      </c>
      <c r="CT588" s="5">
        <f>SUM($D574:CT574)</f>
        <v>303031.72133488039</v>
      </c>
      <c r="CU588" s="5">
        <f>SUM($D574:CU574)</f>
        <v>306428.49816707592</v>
      </c>
    </row>
    <row r="589" spans="1:99" s="5" customFormat="1" x14ac:dyDescent="0.25">
      <c r="B589" s="5" t="str">
        <f t="shared" si="47"/>
        <v>B. Horizon.</v>
      </c>
      <c r="C589" s="5">
        <f t="shared" si="47"/>
        <v>3107</v>
      </c>
      <c r="D589" s="5">
        <f>SUM($D575:D575)</f>
        <v>-8395.7105992080978</v>
      </c>
      <c r="E589" s="5">
        <f>SUM($D575:E575)</f>
        <v>-13534.511477731459</v>
      </c>
      <c r="F589" s="5">
        <f>SUM($D575:F575)</f>
        <v>-17382.311183921091</v>
      </c>
      <c r="G589" s="5">
        <f>SUM($D575:G575)</f>
        <v>-18847.304177430255</v>
      </c>
      <c r="H589" s="5">
        <f>SUM($D575:H575)</f>
        <v>-22849.281834200607</v>
      </c>
      <c r="I589" s="5">
        <f>SUM($D575:I575)</f>
        <v>-20550.002734716516</v>
      </c>
      <c r="J589" s="5">
        <f>SUM($D575:J575)</f>
        <v>-21072.086296452879</v>
      </c>
      <c r="K589" s="5">
        <f>SUM($D575:K575)</f>
        <v>-22390.526732139668</v>
      </c>
      <c r="L589" s="5">
        <f>SUM($D575:L575)</f>
        <v>-20986.541091886545</v>
      </c>
      <c r="M589" s="5">
        <f>SUM($D575:M575)</f>
        <v>-30538.610965084015</v>
      </c>
      <c r="N589" s="5">
        <f>SUM($D575:N575)</f>
        <v>-41499.587887314578</v>
      </c>
      <c r="O589" s="5">
        <f>SUM($D575:O575)</f>
        <v>-58131.452823268512</v>
      </c>
      <c r="P589" s="5">
        <f>SUM($D575:P575)</f>
        <v>-65223.168066454571</v>
      </c>
      <c r="Q589" s="5">
        <f>SUM($D575:Q575)</f>
        <v>-67132.060011052439</v>
      </c>
      <c r="R589" s="5">
        <f>SUM($D575:R575)</f>
        <v>-66655.451519931594</v>
      </c>
      <c r="S589" s="5">
        <f>SUM($D575:S575)</f>
        <v>-63614.475932630725</v>
      </c>
      <c r="T589" s="5">
        <f>SUM($D575:T575)</f>
        <v>-63606.373318719343</v>
      </c>
      <c r="U589" s="5">
        <f>SUM($D575:U575)</f>
        <v>-58116.136972592649</v>
      </c>
      <c r="V589" s="5">
        <f>SUM($D575:V575)</f>
        <v>-55929.764749533715</v>
      </c>
      <c r="W589" s="5">
        <f>SUM($D575:W575)</f>
        <v>-54669.527307155848</v>
      </c>
      <c r="X589" s="5">
        <f>SUM($D575:X575)</f>
        <v>-50528.986520531122</v>
      </c>
      <c r="Y589" s="5">
        <f>SUM($D575:Y575)</f>
        <v>-56978.782774917687</v>
      </c>
      <c r="Z589" s="5">
        <f>SUM($D575:Z575)</f>
        <v>-64502.198441116685</v>
      </c>
      <c r="AA589" s="5">
        <f>SUM($D575:AA575)</f>
        <v>-77521.856707825733</v>
      </c>
      <c r="AB589" s="5">
        <f>SUM($D575:AB575)</f>
        <v>-81000.625984258761</v>
      </c>
      <c r="AC589" s="5">
        <f>SUM($D575:AC575)</f>
        <v>-79437.1480296831</v>
      </c>
      <c r="AD589" s="5">
        <f>SUM($D575:AD575)</f>
        <v>-75704.44739210041</v>
      </c>
      <c r="AE589" s="5">
        <f>SUM($D575:AE575)</f>
        <v>-69628.909485312863</v>
      </c>
      <c r="AF589" s="5">
        <f>SUM($D575:AF575)</f>
        <v>-66770.415578965534</v>
      </c>
      <c r="AG589" s="5">
        <f>SUM($D575:AG575)</f>
        <v>-58564.167072871016</v>
      </c>
      <c r="AH589" s="5">
        <f>SUM($D575:AH575)</f>
        <v>-53752.730889209983</v>
      </c>
      <c r="AI589" s="5">
        <f>SUM($D575:AI575)</f>
        <v>-49928.448631143518</v>
      </c>
      <c r="AJ589" s="5">
        <f>SUM($D575:AJ575)</f>
        <v>-43266.381137157645</v>
      </c>
      <c r="AK589" s="5">
        <f>SUM($D575:AK575)</f>
        <v>-47225.32475150541</v>
      </c>
      <c r="AL589" s="5">
        <f>SUM($D575:AL575)</f>
        <v>-52281.671894197541</v>
      </c>
      <c r="AM589" s="5">
        <f>SUM($D575:AM575)</f>
        <v>-62857.182234669199</v>
      </c>
      <c r="AN589" s="5">
        <f>SUM($D575:AN575)</f>
        <v>-63921.139166941757</v>
      </c>
      <c r="AO589" s="5">
        <f>SUM($D575:AO575)</f>
        <v>-59985.343485848229</v>
      </c>
      <c r="AP589" s="5">
        <f>SUM($D575:AP575)</f>
        <v>-53939.562642789104</v>
      </c>
      <c r="AQ589" s="5">
        <f>SUM($D575:AQ575)</f>
        <v>-45625.60127961664</v>
      </c>
      <c r="AR589" s="5">
        <f>SUM($D575:AR575)</f>
        <v>-40612.895436917919</v>
      </c>
      <c r="AS589" s="5">
        <f>SUM($D575:AS575)</f>
        <v>-30338.021638072045</v>
      </c>
      <c r="AT589" s="5">
        <f>SUM($D575:AT575)</f>
        <v>-23537.361649020466</v>
      </c>
      <c r="AU589" s="5">
        <f>SUM($D575:AU575)</f>
        <v>-17792.487907166396</v>
      </c>
      <c r="AV589" s="5">
        <f>SUM($D575:AV575)</f>
        <v>-9266.9856695030976</v>
      </c>
      <c r="AW589" s="5">
        <f>SUM($D575:AW575)</f>
        <v>-11410.708169046404</v>
      </c>
      <c r="AX589" s="5">
        <f>SUM($D575:AX575)</f>
        <v>-14695.295558306163</v>
      </c>
      <c r="AY589" s="5">
        <f>SUM($D575:AY575)</f>
        <v>-23541.894825294403</v>
      </c>
      <c r="AZ589" s="5">
        <f>SUM($D575:AZ575)</f>
        <v>-22922.058130072903</v>
      </c>
      <c r="BA589" s="5">
        <f>SUM($D575:BA575)</f>
        <v>-17351.037322314754</v>
      </c>
      <c r="BB589" s="5">
        <f>SUM($D575:BB575)</f>
        <v>-9721.7612344921581</v>
      </c>
      <c r="BC589" s="5">
        <f>SUM($D575:BC575)</f>
        <v>121.97277210519678</v>
      </c>
      <c r="BD589" s="5">
        <f>SUM($D575:BD575)</f>
        <v>6610.1432419633566</v>
      </c>
      <c r="BE589" s="5">
        <f>SUM($D575:BE575)</f>
        <v>18306.758254808672</v>
      </c>
      <c r="BF589" s="5">
        <f>SUM($D575:BF575)</f>
        <v>26476.715218754682</v>
      </c>
      <c r="BG589" s="5">
        <f>SUM($D575:BG575)</f>
        <v>33539.911445037353</v>
      </c>
      <c r="BH589" s="5">
        <f>SUM($D575:BH575)</f>
        <v>43334.03064931227</v>
      </c>
      <c r="BI589" s="5">
        <f>SUM($D575:BI575)</f>
        <v>42410.085205522984</v>
      </c>
      <c r="BJ589" s="5">
        <f>SUM($D575:BJ575)</f>
        <v>40296.90938813582</v>
      </c>
      <c r="BK589" s="5">
        <f>SUM($D575:BK575)</f>
        <v>32573.64885942707</v>
      </c>
      <c r="BL589" s="5">
        <f>SUM($D575:BL575)</f>
        <v>34269.205057813138</v>
      </c>
      <c r="BM589" s="5">
        <f>SUM($D575:BM575)</f>
        <v>40869.306584857193</v>
      </c>
      <c r="BN589" s="5">
        <f>SUM($D575:BN575)</f>
        <v>49482.780629165885</v>
      </c>
      <c r="BO589" s="5">
        <f>SUM($D575:BO575)</f>
        <v>60268.359006421648</v>
      </c>
      <c r="BP589" s="5">
        <f>SUM($D575:BP575)</f>
        <v>67658.989794661058</v>
      </c>
      <c r="BQ589" s="5">
        <f>SUM($D575:BQ575)</f>
        <v>80221.444666975134</v>
      </c>
      <c r="BR589" s="5">
        <f>SUM($D575:BR575)</f>
        <v>89222.348313418697</v>
      </c>
      <c r="BS589" s="5">
        <f>SUM($D575:BS575)</f>
        <v>97081.502232154817</v>
      </c>
      <c r="BT589" s="5">
        <f>SUM($D575:BT575)</f>
        <v>107634.20570985712</v>
      </c>
      <c r="BU589" s="5">
        <f>SUM($D575:BU575)</f>
        <v>107426.91143444434</v>
      </c>
      <c r="BV589" s="5">
        <f>SUM($D575:BV575)</f>
        <v>105982.56427517776</v>
      </c>
      <c r="BW589" s="5">
        <f>SUM($D575:BW575)</f>
        <v>98874.637365120361</v>
      </c>
      <c r="BX589" s="5">
        <f>SUM($D575:BX575)</f>
        <v>101128.54256028215</v>
      </c>
      <c r="BY589" s="5">
        <f>SUM($D575:BY575)</f>
        <v>108230.61162613239</v>
      </c>
      <c r="BZ589" s="5">
        <f>SUM($D575:BZ575)</f>
        <v>117295.62612482792</v>
      </c>
      <c r="CA589" s="5">
        <f>SUM($D575:CA575)</f>
        <v>128493.65249666735</v>
      </c>
      <c r="CB589" s="5">
        <f>SUM($D575:CB575)</f>
        <v>136272.71551358161</v>
      </c>
      <c r="CC589" s="5">
        <f>SUM($D575:CC575)</f>
        <v>149215.12772245973</v>
      </c>
      <c r="CD589" s="5">
        <f>SUM($D575:CD575)</f>
        <v>158599.11776912818</v>
      </c>
      <c r="CE589" s="5">
        <f>SUM($D575:CE575)</f>
        <v>166847.94573489839</v>
      </c>
      <c r="CF589" s="5">
        <f>SUM($D575:CF575)</f>
        <v>177789.08285727262</v>
      </c>
      <c r="CG589" s="5">
        <f>SUM($D575:CG575)</f>
        <v>177949.6728574126</v>
      </c>
      <c r="CH589" s="5">
        <f>SUM($D575:CH575)</f>
        <v>176823.69242846424</v>
      </c>
      <c r="CI589" s="5">
        <f>SUM($D575:CI575)</f>
        <v>169951.67705984315</v>
      </c>
      <c r="CJ589" s="5">
        <f>SUM($D575:CJ575)</f>
        <v>172333.95788817771</v>
      </c>
      <c r="CK589" s="5">
        <f>SUM($D575:CK575)</f>
        <v>179442.33878722473</v>
      </c>
      <c r="CL589" s="5">
        <f>SUM($D575:CL575)</f>
        <v>188393.83824078087</v>
      </c>
      <c r="CM589" s="5">
        <f>SUM($D575:CM575)</f>
        <v>199418.47747518122</v>
      </c>
      <c r="CN589" s="5">
        <f>SUM($D575:CN575)</f>
        <v>206990.14568027772</v>
      </c>
      <c r="CO589" s="5">
        <f>SUM($D575:CO575)</f>
        <v>219772.46753472142</v>
      </c>
      <c r="CP589" s="5">
        <f>SUM($D575:CP575)</f>
        <v>229183.62085672881</v>
      </c>
      <c r="CQ589" s="5">
        <f>SUM($D575:CQ575)</f>
        <v>237409.43574668653</v>
      </c>
      <c r="CR589" s="5">
        <f>SUM($D575:CR575)</f>
        <v>248866.98556972426</v>
      </c>
      <c r="CS589" s="5">
        <f>SUM($D575:CS575)</f>
        <v>249671.05008321122</v>
      </c>
      <c r="CT589" s="5">
        <f>SUM($D575:CT575)</f>
        <v>247254.75964325317</v>
      </c>
      <c r="CU589" s="5">
        <f>SUM($D575:CU575)</f>
        <v>244453.91972808487</v>
      </c>
    </row>
    <row r="590" spans="1:99" s="5" customFormat="1" x14ac:dyDescent="0.25">
      <c r="B590" s="5" t="str">
        <f t="shared" si="47"/>
        <v>SP</v>
      </c>
      <c r="C590" s="5">
        <f t="shared" si="47"/>
        <v>3515</v>
      </c>
      <c r="D590" s="5">
        <f>SUM($D576:D576)</f>
        <v>-24995.324548551464</v>
      </c>
      <c r="E590" s="5">
        <f>SUM($D576:E576)</f>
        <v>-37299.17050167243</v>
      </c>
      <c r="F590" s="5">
        <f>SUM($D576:F576)</f>
        <v>-45940.649089403247</v>
      </c>
      <c r="G590" s="5">
        <f>SUM($D576:G576)</f>
        <v>-45016.325358443486</v>
      </c>
      <c r="H590" s="5">
        <f>SUM($D576:H576)</f>
        <v>-53277.629712567024</v>
      </c>
      <c r="I590" s="5">
        <f>SUM($D576:I576)</f>
        <v>-42245.463846659288</v>
      </c>
      <c r="J590" s="5">
        <f>SUM($D576:J576)</f>
        <v>-40770.232610268955</v>
      </c>
      <c r="K590" s="5">
        <f>SUM($D576:K576)</f>
        <v>-41938.491148393485</v>
      </c>
      <c r="L590" s="5">
        <f>SUM($D576:L576)</f>
        <v>-32282.39574686531</v>
      </c>
      <c r="M590" s="5">
        <f>SUM($D576:M576)</f>
        <v>-55081.590953969862</v>
      </c>
      <c r="N590" s="5">
        <f>SUM($D576:N576)</f>
        <v>-78760.201243459422</v>
      </c>
      <c r="O590" s="5">
        <f>SUM($D576:O576)</f>
        <v>-116616.04673559641</v>
      </c>
      <c r="P590" s="5">
        <f>SUM($D576:P576)</f>
        <v>-131433.74291007957</v>
      </c>
      <c r="Q590" s="5">
        <f>SUM($D576:Q576)</f>
        <v>-133648.89806030289</v>
      </c>
      <c r="R590" s="5">
        <f>SUM($D576:R576)</f>
        <v>-132912.37715733773</v>
      </c>
      <c r="S590" s="5">
        <f>SUM($D576:S576)</f>
        <v>-120944.82621832547</v>
      </c>
      <c r="T590" s="5">
        <f>SUM($D576:T576)</f>
        <v>-118551.69660570609</v>
      </c>
      <c r="U590" s="5">
        <f>SUM($D576:U576)</f>
        <v>-98433.22196429703</v>
      </c>
      <c r="V590" s="5">
        <f>SUM($D576:V576)</f>
        <v>-88584.784251002449</v>
      </c>
      <c r="W590" s="5">
        <f>SUM($D576:W576)</f>
        <v>-81712.877346623776</v>
      </c>
      <c r="X590" s="5">
        <f>SUM($D576:X576)</f>
        <v>-63760.456674604269</v>
      </c>
      <c r="Y590" s="5">
        <f>SUM($D576:Y576)</f>
        <v>-77430.056215067918</v>
      </c>
      <c r="Z590" s="5">
        <f>SUM($D576:Z576)</f>
        <v>-91092.760271359177</v>
      </c>
      <c r="AA590" s="5">
        <f>SUM($D576:AA576)</f>
        <v>-118356.86665631147</v>
      </c>
      <c r="AB590" s="5">
        <f>SUM($D576:AB576)</f>
        <v>-122472.08959695479</v>
      </c>
      <c r="AC590" s="5">
        <f>SUM($D576:AC576)</f>
        <v>-114341.40605480727</v>
      </c>
      <c r="AD590" s="5">
        <f>SUM($D576:AD576)</f>
        <v>-103928.43369182842</v>
      </c>
      <c r="AE590" s="5">
        <f>SUM($D576:AE576)</f>
        <v>-83031.326257548877</v>
      </c>
      <c r="AF590" s="5">
        <f>SUM($D576:AF576)</f>
        <v>-72342.507160672976</v>
      </c>
      <c r="AG590" s="5">
        <f>SUM($D576:AG576)</f>
        <v>-44358.435679188115</v>
      </c>
      <c r="AH590" s="5">
        <f>SUM($D576:AH576)</f>
        <v>-26874.529098157451</v>
      </c>
      <c r="AI590" s="5">
        <f>SUM($D576:AI576)</f>
        <v>-12460.933297459618</v>
      </c>
      <c r="AJ590" s="5">
        <f>SUM($D576:AJ576)</f>
        <v>12999.671883065253</v>
      </c>
      <c r="AK590" s="5">
        <f>SUM($D576:AK576)</f>
        <v>6808.3545025673811</v>
      </c>
      <c r="AL590" s="5">
        <f>SUM($D576:AL576)</f>
        <v>566.84842919831863</v>
      </c>
      <c r="AM590" s="5">
        <f>SUM($D576:AM576)</f>
        <v>-19371.126027562248</v>
      </c>
      <c r="AN590" s="5">
        <f>SUM($D576:AN576)</f>
        <v>-16293.564439134963</v>
      </c>
      <c r="AO590" s="5">
        <f>SUM($D576:AO576)</f>
        <v>-1139.2157490824466</v>
      </c>
      <c r="AP590" s="5">
        <f>SUM($D576:AP576)</f>
        <v>16095.953284978867</v>
      </c>
      <c r="AQ590" s="5">
        <f>SUM($D576:AQ576)</f>
        <v>43588.059647117276</v>
      </c>
      <c r="AR590" s="5">
        <f>SUM($D576:AR576)</f>
        <v>60630.683647448954</v>
      </c>
      <c r="AS590" s="5">
        <f>SUM($D576:AS576)</f>
        <v>94729.121402102784</v>
      </c>
      <c r="AT590" s="5">
        <f>SUM($D576:AT576)</f>
        <v>118105.38642662246</v>
      </c>
      <c r="AU590" s="5">
        <f>SUM($D576:AU576)</f>
        <v>138217.32893266849</v>
      </c>
      <c r="AV590" s="5">
        <f>SUM($D576:AV576)</f>
        <v>169212.47704121261</v>
      </c>
      <c r="AW590" s="5">
        <f>SUM($D576:AW576)</f>
        <v>168416.0457518874</v>
      </c>
      <c r="AX590" s="5">
        <f>SUM($D576:AX576)</f>
        <v>167442.6413646393</v>
      </c>
      <c r="AY590" s="5">
        <f>SUM($D576:AY576)</f>
        <v>152646.80486836698</v>
      </c>
      <c r="AZ590" s="5">
        <f>SUM($D576:AZ576)</f>
        <v>160732.44344296353</v>
      </c>
      <c r="BA590" s="5">
        <f>SUM($D576:BA576)</f>
        <v>180748.96272873547</v>
      </c>
      <c r="BB590" s="5">
        <f>SUM($D576:BB576)</f>
        <v>202689.80401530577</v>
      </c>
      <c r="BC590" s="5">
        <f>SUM($D576:BC576)</f>
        <v>234724.96928136825</v>
      </c>
      <c r="BD590" s="5">
        <f>SUM($D576:BD576)</f>
        <v>256147.27414858539</v>
      </c>
      <c r="BE590" s="5">
        <f>SUM($D576:BE576)</f>
        <v>294465.5107216576</v>
      </c>
      <c r="BF590" s="5">
        <f>SUM($D576:BF576)</f>
        <v>321907.32672393095</v>
      </c>
      <c r="BG590" s="5">
        <f>SUM($D576:BG576)</f>
        <v>345936.18147037586</v>
      </c>
      <c r="BH590" s="5">
        <f>SUM($D576:BH576)</f>
        <v>380703.69969049963</v>
      </c>
      <c r="BI590" s="5">
        <f>SUM($D576:BI576)</f>
        <v>383537.18496785994</v>
      </c>
      <c r="BJ590" s="5">
        <f>SUM($D576:BJ576)</f>
        <v>386051.77448985435</v>
      </c>
      <c r="BK590" s="5">
        <f>SUM($D576:BK576)</f>
        <v>374602.08759714186</v>
      </c>
      <c r="BL590" s="5">
        <f>SUM($D576:BL576)</f>
        <v>385893.00399661064</v>
      </c>
      <c r="BM590" s="5">
        <f>SUM($D576:BM576)</f>
        <v>408976.94527581427</v>
      </c>
      <c r="BN590" s="5">
        <f>SUM($D576:BN576)</f>
        <v>433852.97214036447</v>
      </c>
      <c r="BO590" s="5">
        <f>SUM($D576:BO576)</f>
        <v>468699.00411656214</v>
      </c>
      <c r="BP590" s="5">
        <f>SUM($D576:BP576)</f>
        <v>492816.81191109365</v>
      </c>
      <c r="BQ590" s="5">
        <f>SUM($D576:BQ576)</f>
        <v>533723.119092774</v>
      </c>
      <c r="BR590" s="5">
        <f>SUM($D576:BR576)</f>
        <v>563650.03528126888</v>
      </c>
      <c r="BS590" s="5">
        <f>SUM($D576:BS576)</f>
        <v>590059.82365308225</v>
      </c>
      <c r="BT590" s="5">
        <f>SUM($D576:BT576)</f>
        <v>627096.08569116762</v>
      </c>
      <c r="BU590" s="5">
        <f>SUM($D576:BU576)</f>
        <v>632071.84111290076</v>
      </c>
      <c r="BV590" s="5">
        <f>SUM($D576:BV576)</f>
        <v>636584.42955083889</v>
      </c>
      <c r="BW590" s="5">
        <f>SUM($D576:BW576)</f>
        <v>626972.00754640775</v>
      </c>
      <c r="BX590" s="5">
        <f>SUM($D576:BX576)</f>
        <v>639930.40170273394</v>
      </c>
      <c r="BY590" s="5">
        <f>SUM($D576:BY576)</f>
        <v>664516.138522867</v>
      </c>
      <c r="BZ590" s="5">
        <f>SUM($D576:BZ576)</f>
        <v>690749.00650266965</v>
      </c>
      <c r="CA590" s="5">
        <f>SUM($D576:CA576)</f>
        <v>726843.62667600671</v>
      </c>
      <c r="CB590" s="5">
        <f>SUM($D576:CB576)</f>
        <v>752148.40581166791</v>
      </c>
      <c r="CC590" s="5">
        <f>SUM($D576:CC576)</f>
        <v>794225.61620958394</v>
      </c>
      <c r="CD590" s="5">
        <f>SUM($D576:CD576)</f>
        <v>825337.84478326514</v>
      </c>
      <c r="CE590" s="5">
        <f>SUM($D576:CE576)</f>
        <v>852950.39779002476</v>
      </c>
      <c r="CF590" s="5">
        <f>SUM($D576:CF576)</f>
        <v>891174.78384662454</v>
      </c>
      <c r="CG590" s="5">
        <f>SUM($D576:CG576)</f>
        <v>897259.61618258769</v>
      </c>
      <c r="CH590" s="5">
        <f>SUM($D576:CH576)</f>
        <v>902714.16607891652</v>
      </c>
      <c r="CI590" s="5">
        <f>SUM($D576:CI576)</f>
        <v>893783.3898970664</v>
      </c>
      <c r="CJ590" s="5">
        <f>SUM($D576:CJ576)</f>
        <v>907099.02460014645</v>
      </c>
      <c r="CK590" s="5">
        <f>SUM($D576:CK576)</f>
        <v>931688.36606352427</v>
      </c>
      <c r="CL590" s="5">
        <f>SUM($D576:CL576)</f>
        <v>957584.06248914008</v>
      </c>
      <c r="CM590" s="5">
        <f>SUM($D576:CM576)</f>
        <v>993186.06454979826</v>
      </c>
      <c r="CN590" s="5">
        <f>SUM($D576:CN576)</f>
        <v>1017922.4608120101</v>
      </c>
      <c r="CO590" s="5">
        <f>SUM($D576:CO576)</f>
        <v>1059583.7146269707</v>
      </c>
      <c r="CP590" s="5">
        <f>SUM($D576:CP576)</f>
        <v>1090839.0716001219</v>
      </c>
      <c r="CQ590" s="5">
        <f>SUM($D576:CQ576)</f>
        <v>1118466.8907327144</v>
      </c>
      <c r="CR590" s="5">
        <f>SUM($D576:CR576)</f>
        <v>1158289.4205745221</v>
      </c>
      <c r="CS590" s="5">
        <f>SUM($D576:CS576)</f>
        <v>1166525.3544868454</v>
      </c>
      <c r="CT590" s="5">
        <f>SUM($D576:CT576)</f>
        <v>1167858.2372884997</v>
      </c>
      <c r="CU590" s="5">
        <f>SUM($D576:CU576)</f>
        <v>1170536.943373573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94"/>
  <sheetViews>
    <sheetView topLeftCell="BZ558" workbookViewId="0">
      <selection activeCell="B580" sqref="B580"/>
    </sheetView>
  </sheetViews>
  <sheetFormatPr defaultRowHeight="15" x14ac:dyDescent="0.25"/>
  <cols>
    <col min="2" max="2" width="19.5703125" bestFit="1" customWidth="1"/>
    <col min="4" max="8" width="11.28515625" bestFit="1" customWidth="1"/>
    <col min="9" max="11" width="10.5703125" bestFit="1" customWidth="1"/>
    <col min="12" max="12" width="11.5703125" bestFit="1" customWidth="1"/>
    <col min="13" max="13" width="11.28515625" bestFit="1" customWidth="1"/>
    <col min="14" max="59" width="12.28515625" bestFit="1" customWidth="1"/>
    <col min="60" max="60" width="11.5703125" bestFit="1" customWidth="1"/>
    <col min="61" max="68" width="12.28515625" bestFit="1" customWidth="1"/>
    <col min="69" max="74" width="11.5703125" bestFit="1" customWidth="1"/>
    <col min="75" max="77" width="12.28515625" bestFit="1" customWidth="1"/>
    <col min="78" max="92" width="11.5703125" bestFit="1" customWidth="1"/>
    <col min="93" max="99" width="13.28515625" bestFit="1" customWidth="1"/>
    <col min="101" max="101" width="10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6">
        <f>DATE(LEFT(D5,4),SUBSTITUTE(RIGHT(D5,2),"M",""),1)</f>
        <v>42736</v>
      </c>
      <c r="E4" s="6">
        <f t="shared" ref="E4:BP4" si="0">DATE(LEFT(E5,4),SUBSTITUTE(RIGHT(E5,2),"M",""),1)</f>
        <v>42767</v>
      </c>
      <c r="F4" s="6">
        <f t="shared" si="0"/>
        <v>42795</v>
      </c>
      <c r="G4" s="6">
        <f t="shared" si="0"/>
        <v>42826</v>
      </c>
      <c r="H4" s="6">
        <f t="shared" si="0"/>
        <v>42856</v>
      </c>
      <c r="I4" s="6">
        <f t="shared" si="0"/>
        <v>42887</v>
      </c>
      <c r="J4" s="6">
        <f t="shared" si="0"/>
        <v>42917</v>
      </c>
      <c r="K4" s="6">
        <f t="shared" si="0"/>
        <v>42948</v>
      </c>
      <c r="L4" s="6">
        <f t="shared" si="0"/>
        <v>42979</v>
      </c>
      <c r="M4" s="6">
        <f t="shared" si="0"/>
        <v>43009</v>
      </c>
      <c r="N4" s="6">
        <f t="shared" si="0"/>
        <v>43040</v>
      </c>
      <c r="O4" s="6">
        <f t="shared" si="0"/>
        <v>43070</v>
      </c>
      <c r="P4" s="6">
        <f t="shared" si="0"/>
        <v>43101</v>
      </c>
      <c r="Q4" s="6">
        <f t="shared" si="0"/>
        <v>43132</v>
      </c>
      <c r="R4" s="6">
        <f t="shared" si="0"/>
        <v>43160</v>
      </c>
      <c r="S4" s="6">
        <f t="shared" si="0"/>
        <v>43191</v>
      </c>
      <c r="T4" s="6">
        <f t="shared" si="0"/>
        <v>43221</v>
      </c>
      <c r="U4" s="6">
        <f t="shared" si="0"/>
        <v>43252</v>
      </c>
      <c r="V4" s="6">
        <f t="shared" si="0"/>
        <v>43282</v>
      </c>
      <c r="W4" s="6">
        <f t="shared" si="0"/>
        <v>43313</v>
      </c>
      <c r="X4" s="6">
        <f t="shared" si="0"/>
        <v>43344</v>
      </c>
      <c r="Y4" s="6">
        <f t="shared" si="0"/>
        <v>43374</v>
      </c>
      <c r="Z4" s="6">
        <f t="shared" si="0"/>
        <v>43405</v>
      </c>
      <c r="AA4" s="6">
        <f t="shared" si="0"/>
        <v>43435</v>
      </c>
      <c r="AB4" s="6">
        <f t="shared" si="0"/>
        <v>43466</v>
      </c>
      <c r="AC4" s="6">
        <f t="shared" si="0"/>
        <v>43497</v>
      </c>
      <c r="AD4" s="6">
        <f t="shared" si="0"/>
        <v>43525</v>
      </c>
      <c r="AE4" s="6">
        <f t="shared" si="0"/>
        <v>43556</v>
      </c>
      <c r="AF4" s="6">
        <f t="shared" si="0"/>
        <v>43586</v>
      </c>
      <c r="AG4" s="6">
        <f t="shared" si="0"/>
        <v>43617</v>
      </c>
      <c r="AH4" s="6">
        <f t="shared" si="0"/>
        <v>43647</v>
      </c>
      <c r="AI4" s="6">
        <f t="shared" si="0"/>
        <v>43678</v>
      </c>
      <c r="AJ4" s="6">
        <f t="shared" si="0"/>
        <v>43709</v>
      </c>
      <c r="AK4" s="6">
        <f t="shared" si="0"/>
        <v>43739</v>
      </c>
      <c r="AL4" s="6">
        <f t="shared" si="0"/>
        <v>43770</v>
      </c>
      <c r="AM4" s="6">
        <f t="shared" si="0"/>
        <v>43800</v>
      </c>
      <c r="AN4" s="6">
        <f t="shared" si="0"/>
        <v>43831</v>
      </c>
      <c r="AO4" s="6">
        <f t="shared" si="0"/>
        <v>43862</v>
      </c>
      <c r="AP4" s="6">
        <f t="shared" si="0"/>
        <v>43891</v>
      </c>
      <c r="AQ4" s="6">
        <f t="shared" si="0"/>
        <v>43922</v>
      </c>
      <c r="AR4" s="6">
        <f t="shared" si="0"/>
        <v>43952</v>
      </c>
      <c r="AS4" s="6">
        <f t="shared" si="0"/>
        <v>43983</v>
      </c>
      <c r="AT4" s="6">
        <f t="shared" si="0"/>
        <v>44013</v>
      </c>
      <c r="AU4" s="6">
        <f t="shared" si="0"/>
        <v>44044</v>
      </c>
      <c r="AV4" s="6">
        <f t="shared" si="0"/>
        <v>44075</v>
      </c>
      <c r="AW4" s="6">
        <f t="shared" si="0"/>
        <v>44105</v>
      </c>
      <c r="AX4" s="6">
        <f t="shared" si="0"/>
        <v>44136</v>
      </c>
      <c r="AY4" s="6">
        <f t="shared" si="0"/>
        <v>44166</v>
      </c>
      <c r="AZ4" s="6">
        <f t="shared" si="0"/>
        <v>44197</v>
      </c>
      <c r="BA4" s="6">
        <f t="shared" si="0"/>
        <v>44228</v>
      </c>
      <c r="BB4" s="6">
        <f t="shared" si="0"/>
        <v>44256</v>
      </c>
      <c r="BC4" s="6">
        <f t="shared" si="0"/>
        <v>44287</v>
      </c>
      <c r="BD4" s="6">
        <f t="shared" si="0"/>
        <v>44317</v>
      </c>
      <c r="BE4" s="6">
        <f t="shared" si="0"/>
        <v>44348</v>
      </c>
      <c r="BF4" s="6">
        <f t="shared" si="0"/>
        <v>44378</v>
      </c>
      <c r="BG4" s="6">
        <f t="shared" si="0"/>
        <v>44409</v>
      </c>
      <c r="BH4" s="6">
        <f t="shared" si="0"/>
        <v>44440</v>
      </c>
      <c r="BI4" s="6">
        <f t="shared" si="0"/>
        <v>44470</v>
      </c>
      <c r="BJ4" s="6">
        <f t="shared" si="0"/>
        <v>44501</v>
      </c>
      <c r="BK4" s="6">
        <f t="shared" si="0"/>
        <v>44531</v>
      </c>
      <c r="BL4" s="6">
        <f t="shared" si="0"/>
        <v>44562</v>
      </c>
      <c r="BM4" s="6">
        <f t="shared" si="0"/>
        <v>44593</v>
      </c>
      <c r="BN4" s="6">
        <f t="shared" si="0"/>
        <v>44621</v>
      </c>
      <c r="BO4" s="6">
        <f t="shared" si="0"/>
        <v>44652</v>
      </c>
      <c r="BP4" s="6">
        <f t="shared" si="0"/>
        <v>44682</v>
      </c>
      <c r="BQ4" s="6">
        <f t="shared" ref="BQ4:CU4" si="1">DATE(LEFT(BQ5,4),SUBSTITUTE(RIGHT(BQ5,2),"M",""),1)</f>
        <v>44713</v>
      </c>
      <c r="BR4" s="6">
        <f t="shared" si="1"/>
        <v>44743</v>
      </c>
      <c r="BS4" s="6">
        <f t="shared" si="1"/>
        <v>44774</v>
      </c>
      <c r="BT4" s="6">
        <f t="shared" si="1"/>
        <v>44805</v>
      </c>
      <c r="BU4" s="6">
        <f t="shared" si="1"/>
        <v>44835</v>
      </c>
      <c r="BV4" s="6">
        <f t="shared" si="1"/>
        <v>44866</v>
      </c>
      <c r="BW4" s="6">
        <f t="shared" si="1"/>
        <v>44896</v>
      </c>
      <c r="BX4" s="6">
        <f t="shared" si="1"/>
        <v>44927</v>
      </c>
      <c r="BY4" s="6">
        <f t="shared" si="1"/>
        <v>44958</v>
      </c>
      <c r="BZ4" s="6">
        <f t="shared" si="1"/>
        <v>44986</v>
      </c>
      <c r="CA4" s="6">
        <f t="shared" si="1"/>
        <v>45017</v>
      </c>
      <c r="CB4" s="6">
        <f t="shared" si="1"/>
        <v>45047</v>
      </c>
      <c r="CC4" s="6">
        <f t="shared" si="1"/>
        <v>45078</v>
      </c>
      <c r="CD4" s="6">
        <f t="shared" si="1"/>
        <v>45108</v>
      </c>
      <c r="CE4" s="6">
        <f t="shared" si="1"/>
        <v>45139</v>
      </c>
      <c r="CF4" s="6">
        <f t="shared" si="1"/>
        <v>45170</v>
      </c>
      <c r="CG4" s="6">
        <f t="shared" si="1"/>
        <v>45200</v>
      </c>
      <c r="CH4" s="6">
        <f t="shared" si="1"/>
        <v>45231</v>
      </c>
      <c r="CI4" s="6">
        <f t="shared" si="1"/>
        <v>45261</v>
      </c>
      <c r="CJ4" s="6">
        <f t="shared" si="1"/>
        <v>45292</v>
      </c>
      <c r="CK4" s="6">
        <f t="shared" si="1"/>
        <v>45323</v>
      </c>
      <c r="CL4" s="6">
        <f t="shared" si="1"/>
        <v>45352</v>
      </c>
      <c r="CM4" s="6">
        <f t="shared" si="1"/>
        <v>45383</v>
      </c>
      <c r="CN4" s="6">
        <f t="shared" si="1"/>
        <v>45413</v>
      </c>
      <c r="CO4" s="6">
        <f t="shared" si="1"/>
        <v>45444</v>
      </c>
      <c r="CP4" s="6">
        <f t="shared" si="1"/>
        <v>45474</v>
      </c>
      <c r="CQ4" s="6">
        <f t="shared" si="1"/>
        <v>45505</v>
      </c>
      <c r="CR4" s="6">
        <f t="shared" si="1"/>
        <v>45536</v>
      </c>
      <c r="CS4" s="6">
        <f t="shared" si="1"/>
        <v>45566</v>
      </c>
      <c r="CT4" s="6">
        <f t="shared" si="1"/>
        <v>45597</v>
      </c>
      <c r="CU4" s="6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400</v>
      </c>
      <c r="CW5" t="s">
        <v>399</v>
      </c>
    </row>
    <row r="6" spans="1:101" x14ac:dyDescent="0.25">
      <c r="A6" t="s">
        <v>100</v>
      </c>
      <c r="B6" t="s">
        <v>101</v>
      </c>
      <c r="C6" t="s">
        <v>102</v>
      </c>
      <c r="D6">
        <v>2676.3647592216935</v>
      </c>
      <c r="E6">
        <v>2964.5534352102982</v>
      </c>
      <c r="F6">
        <v>3572.8276289457899</v>
      </c>
      <c r="G6">
        <v>3648.0506574446781</v>
      </c>
      <c r="H6">
        <v>3760.4799381850435</v>
      </c>
      <c r="I6">
        <v>3947.8826390427284</v>
      </c>
      <c r="J6">
        <v>3840.7929767274354</v>
      </c>
      <c r="K6">
        <v>3823.5529684314215</v>
      </c>
      <c r="L6">
        <v>3584.9347907048623</v>
      </c>
      <c r="M6">
        <v>3142.7218786456092</v>
      </c>
      <c r="N6">
        <v>2783.5373518669157</v>
      </c>
      <c r="O6">
        <v>2122.9387407393651</v>
      </c>
      <c r="P6">
        <v>2633.4337665087801</v>
      </c>
      <c r="Q6">
        <v>2962.862555260027</v>
      </c>
      <c r="R6">
        <v>3650.2118086857213</v>
      </c>
      <c r="S6">
        <v>3768.5073502215241</v>
      </c>
      <c r="T6">
        <v>3906.9258052218402</v>
      </c>
      <c r="U6">
        <v>4073.6299192684414</v>
      </c>
      <c r="V6">
        <v>3928.0780238073148</v>
      </c>
      <c r="W6">
        <v>3867.4507961093814</v>
      </c>
      <c r="X6">
        <v>3594.9023240710203</v>
      </c>
      <c r="Y6">
        <v>3144.001338642428</v>
      </c>
      <c r="Z6">
        <v>2800.4291790644402</v>
      </c>
      <c r="AA6">
        <v>2171.4075425430906</v>
      </c>
      <c r="AB6">
        <v>2718.6117570258539</v>
      </c>
      <c r="AC6">
        <v>3079.2512093509381</v>
      </c>
      <c r="AD6">
        <v>3786.1495651189271</v>
      </c>
      <c r="AE6">
        <v>3911.696473365796</v>
      </c>
      <c r="AF6">
        <v>4048.257317921868</v>
      </c>
      <c r="AG6">
        <v>4208.6831346210529</v>
      </c>
      <c r="AH6">
        <v>4056.6625688232853</v>
      </c>
      <c r="AI6">
        <v>3992.067980240322</v>
      </c>
      <c r="AJ6">
        <v>3719.1400901304801</v>
      </c>
      <c r="AK6">
        <v>3271.422319108925</v>
      </c>
      <c r="AL6">
        <v>2933.9911167828864</v>
      </c>
      <c r="AM6">
        <v>2313.2483651847051</v>
      </c>
      <c r="AN6">
        <v>2869.993695784925</v>
      </c>
      <c r="AO6">
        <v>3240.5397062899347</v>
      </c>
      <c r="AP6">
        <v>3956.8454241936161</v>
      </c>
      <c r="AQ6">
        <v>4090.5969458791769</v>
      </c>
      <c r="AR6">
        <v>4233.7715973133654</v>
      </c>
      <c r="AS6">
        <v>4399.2426937151522</v>
      </c>
      <c r="AT6">
        <v>4251.1051741519514</v>
      </c>
      <c r="AU6">
        <v>4189.8723613256725</v>
      </c>
      <c r="AV6">
        <v>3920.4479027693656</v>
      </c>
      <c r="AW6">
        <v>3476.8678593380832</v>
      </c>
      <c r="AX6">
        <v>3144.4240281210068</v>
      </c>
      <c r="AY6">
        <v>2529.4564284202615</v>
      </c>
      <c r="AZ6">
        <v>3092.5106234467667</v>
      </c>
      <c r="BA6">
        <v>3469.5744022215213</v>
      </c>
      <c r="BB6">
        <v>4192.3196762959942</v>
      </c>
      <c r="BC6">
        <v>4332.2471162430656</v>
      </c>
      <c r="BD6">
        <v>4481.2629898423465</v>
      </c>
      <c r="BE6">
        <v>4652.2580167175292</v>
      </c>
      <c r="BF6">
        <v>4509.3900824153034</v>
      </c>
      <c r="BG6">
        <v>4453.2410128736428</v>
      </c>
      <c r="BH6">
        <v>4188.763716057987</v>
      </c>
      <c r="BI6">
        <v>3750.018076537759</v>
      </c>
      <c r="BJ6">
        <v>3422.3034225345314</v>
      </c>
      <c r="BK6">
        <v>2811.968710103848</v>
      </c>
      <c r="BL6">
        <v>3379.5883703658183</v>
      </c>
      <c r="BM6">
        <v>3761.2111623395094</v>
      </c>
      <c r="BN6">
        <v>4488.6021107928336</v>
      </c>
      <c r="BO6">
        <v>4633.3716729114039</v>
      </c>
      <c r="BP6">
        <v>4787.521944885324</v>
      </c>
      <c r="BQ6">
        <v>4963.9850001663417</v>
      </c>
      <c r="BR6">
        <v>4826.865738665957</v>
      </c>
      <c r="BS6">
        <v>4776.5740306874304</v>
      </c>
      <c r="BT6">
        <v>4517.7776671888305</v>
      </c>
      <c r="BU6">
        <v>4084.185168236294</v>
      </c>
      <c r="BV6">
        <v>3760.7662014574994</v>
      </c>
      <c r="BW6">
        <v>3153.6744782150054</v>
      </c>
      <c r="BX6">
        <v>3723.5289956063061</v>
      </c>
      <c r="BY6">
        <v>4106.7234865925966</v>
      </c>
      <c r="BZ6">
        <v>4835.6515339868729</v>
      </c>
      <c r="CA6">
        <v>4982.7241059190683</v>
      </c>
      <c r="CB6">
        <v>5140.7186873525025</v>
      </c>
      <c r="CC6">
        <v>5323.0794326070354</v>
      </c>
      <c r="CD6">
        <v>5193.9497326051933</v>
      </c>
      <c r="CE6">
        <v>5153.1919108617913</v>
      </c>
      <c r="CF6">
        <v>4904.3638531950073</v>
      </c>
      <c r="CG6">
        <v>4479.6666190799006</v>
      </c>
      <c r="CH6">
        <v>4162.3898223197011</v>
      </c>
      <c r="CI6">
        <v>3557.332328068037</v>
      </c>
      <c r="CJ6">
        <v>4124.4932158042011</v>
      </c>
      <c r="CK6">
        <v>4500.2214811365029</v>
      </c>
      <c r="CL6">
        <v>5219.0645850245473</v>
      </c>
      <c r="CM6">
        <v>5357.3148437770324</v>
      </c>
      <c r="CN6">
        <v>5509.5431875080722</v>
      </c>
      <c r="CO6">
        <v>5696.8891490920778</v>
      </c>
      <c r="CP6">
        <v>5582.0116063181413</v>
      </c>
      <c r="CQ6">
        <v>5562.7862392664501</v>
      </c>
      <c r="CR6">
        <v>5367.3512689186773</v>
      </c>
      <c r="CS6">
        <v>4922.5367098075603</v>
      </c>
      <c r="CT6">
        <v>4630.2952972447947</v>
      </c>
      <c r="CU6">
        <v>4244.6509767859425</v>
      </c>
      <c r="CV6">
        <v>1</v>
      </c>
      <c r="CW6">
        <f>'conditional forecasts_6'!CW6</f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f>'conditional forecasts_6'!CW7</f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3136.9255085798404</v>
      </c>
      <c r="E8">
        <v>3130.3666070871977</v>
      </c>
      <c r="F8">
        <v>3409.2496584842629</v>
      </c>
      <c r="G8">
        <v>3454.8559394737117</v>
      </c>
      <c r="H8">
        <v>3726.9079221593183</v>
      </c>
      <c r="I8">
        <v>3640.761148240686</v>
      </c>
      <c r="J8">
        <v>3775.7262299523773</v>
      </c>
      <c r="K8">
        <v>3787.928721397659</v>
      </c>
      <c r="L8">
        <v>3639.7053656328726</v>
      </c>
      <c r="M8">
        <v>3756.844572599151</v>
      </c>
      <c r="N8">
        <v>3620.8312878036804</v>
      </c>
      <c r="O8">
        <v>3465.7112276830735</v>
      </c>
      <c r="P8">
        <v>3305.1054016377293</v>
      </c>
      <c r="Q8">
        <v>3220.1394149877078</v>
      </c>
      <c r="R8">
        <v>3497.7993231140695</v>
      </c>
      <c r="S8">
        <v>3505.234741676315</v>
      </c>
      <c r="T8">
        <v>3772.8646638513756</v>
      </c>
      <c r="U8">
        <v>3664.4730711095617</v>
      </c>
      <c r="V8">
        <v>3770.2057325173387</v>
      </c>
      <c r="W8">
        <v>3746.8169370132282</v>
      </c>
      <c r="X8">
        <v>3567.6679386711562</v>
      </c>
      <c r="Y8">
        <v>3667.104478021939</v>
      </c>
      <c r="Z8">
        <v>3530.856849733651</v>
      </c>
      <c r="AA8">
        <v>3390.8795714901867</v>
      </c>
      <c r="AB8">
        <v>3254.5250330322751</v>
      </c>
      <c r="AC8">
        <v>3195.4943762847734</v>
      </c>
      <c r="AD8">
        <v>3494.9650063196987</v>
      </c>
      <c r="AE8">
        <v>3517.2106542110232</v>
      </c>
      <c r="AF8">
        <v>3792.8493829337158</v>
      </c>
      <c r="AG8">
        <v>3687.7980395119621</v>
      </c>
      <c r="AH8">
        <v>3794.9053207706502</v>
      </c>
      <c r="AI8">
        <v>3773.1805386317446</v>
      </c>
      <c r="AJ8">
        <v>3597.3326710337869</v>
      </c>
      <c r="AK8">
        <v>3702.1979004977757</v>
      </c>
      <c r="AL8">
        <v>3573.4396155119784</v>
      </c>
      <c r="AM8">
        <v>3442.660992957507</v>
      </c>
      <c r="AN8">
        <v>3316.733203987676</v>
      </c>
      <c r="AO8">
        <v>3268.8075181163504</v>
      </c>
      <c r="AP8">
        <v>3579.4784659949219</v>
      </c>
      <c r="AQ8">
        <v>3612.4692678446186</v>
      </c>
      <c r="AR8">
        <v>3897.9808171519567</v>
      </c>
      <c r="AS8">
        <v>3801.7408143481539</v>
      </c>
      <c r="AT8">
        <v>3916.6750768650863</v>
      </c>
      <c r="AU8">
        <v>3902.0931683947792</v>
      </c>
      <c r="AV8">
        <v>3733.11696852249</v>
      </c>
      <c r="AW8">
        <v>3844.9746299939202</v>
      </c>
      <c r="AX8">
        <v>3723.5940040722753</v>
      </c>
      <c r="AY8">
        <v>3600.6678227731854</v>
      </c>
      <c r="AZ8">
        <v>3482.9977781166072</v>
      </c>
      <c r="BA8">
        <v>3443.5660753402503</v>
      </c>
      <c r="BB8">
        <v>3762.7712132306897</v>
      </c>
      <c r="BC8">
        <v>3804.1723000591878</v>
      </c>
      <c r="BD8">
        <v>4097.8688117849233</v>
      </c>
      <c r="BE8">
        <v>4009.5519970721743</v>
      </c>
      <c r="BF8">
        <v>4132.1592463084226</v>
      </c>
      <c r="BG8">
        <v>4125.0360111445534</v>
      </c>
      <c r="BH8">
        <v>3963.3440828037333</v>
      </c>
      <c r="BI8">
        <v>4082.344030060417</v>
      </c>
      <c r="BJ8">
        <v>3967.9865094912002</v>
      </c>
      <c r="BK8">
        <v>3851.9822335191511</v>
      </c>
      <c r="BL8">
        <v>3741.1538841188176</v>
      </c>
      <c r="BM8">
        <v>3708.5146035201315</v>
      </c>
      <c r="BN8">
        <v>4034.5064331191893</v>
      </c>
      <c r="BO8">
        <v>4082.7405930632262</v>
      </c>
      <c r="BP8">
        <v>4383.3655797223892</v>
      </c>
      <c r="BQ8">
        <v>4302.1005510608738</v>
      </c>
      <c r="BR8">
        <v>4431.8693341248481</v>
      </c>
      <c r="BS8">
        <v>4431.9462699262913</v>
      </c>
      <c r="BT8">
        <v>4277.360776884605</v>
      </c>
      <c r="BU8">
        <v>4403.1955901688398</v>
      </c>
      <c r="BV8">
        <v>4295.2163222462532</v>
      </c>
      <c r="BW8">
        <v>4184.9976219387099</v>
      </c>
      <c r="BX8">
        <v>4079.3358625786177</v>
      </c>
      <c r="BY8">
        <v>4051.3725144618111</v>
      </c>
      <c r="BZ8">
        <v>4381.8405476615117</v>
      </c>
      <c r="CA8">
        <v>4434.7621557035163</v>
      </c>
      <c r="CB8">
        <v>4740.7247870221345</v>
      </c>
      <c r="CC8">
        <v>4665.7903761713842</v>
      </c>
      <c r="CD8">
        <v>4803.0031487206361</v>
      </c>
      <c r="CE8">
        <v>4811.4488971645305</v>
      </c>
      <c r="CF8">
        <v>4665.6464976420848</v>
      </c>
      <c r="CG8">
        <v>4799.9081186474777</v>
      </c>
      <c r="CH8">
        <v>4699.1478217984741</v>
      </c>
      <c r="CI8">
        <v>4594.1514653047034</v>
      </c>
      <c r="CJ8">
        <v>4491.1285919790507</v>
      </c>
      <c r="CK8">
        <v>4463.3353766973687</v>
      </c>
      <c r="CL8">
        <v>4792.0221828547983</v>
      </c>
      <c r="CM8">
        <v>4842.4050218697157</v>
      </c>
      <c r="CN8">
        <v>5148.0436311322937</v>
      </c>
      <c r="CO8">
        <v>5074.7651662185481</v>
      </c>
      <c r="CP8">
        <v>5221.1669396879597</v>
      </c>
      <c r="CQ8">
        <v>5248.9514332074741</v>
      </c>
      <c r="CR8">
        <v>5110.0728963938564</v>
      </c>
      <c r="CS8">
        <v>5286.3391359632406</v>
      </c>
      <c r="CT8">
        <v>5212.6903321893969</v>
      </c>
      <c r="CU8">
        <v>5009.5741189155997</v>
      </c>
      <c r="CV8">
        <v>-1</v>
      </c>
      <c r="CW8">
        <f>'conditional forecasts_6'!CW8</f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f>'conditional forecasts_6'!CW9</f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4444.160829948738</v>
      </c>
      <c r="E10">
        <v>4954.266882654204</v>
      </c>
      <c r="F10">
        <v>5736.8289044505682</v>
      </c>
      <c r="G10">
        <v>5674.8826155540974</v>
      </c>
      <c r="H10">
        <v>5626.4618988661568</v>
      </c>
      <c r="I10">
        <v>5636.3051208913039</v>
      </c>
      <c r="J10">
        <v>5278.3638618043788</v>
      </c>
      <c r="K10">
        <v>5213.9885793016019</v>
      </c>
      <c r="L10">
        <v>4922.4661026503882</v>
      </c>
      <c r="M10">
        <v>4567.1122779012303</v>
      </c>
      <c r="N10">
        <v>4559.1628469597199</v>
      </c>
      <c r="O10">
        <v>4063.8247657496227</v>
      </c>
      <c r="P10">
        <v>4871.5381283829247</v>
      </c>
      <c r="Q10">
        <v>5137.7426958465949</v>
      </c>
      <c r="R10">
        <v>5830.7100476691121</v>
      </c>
      <c r="S10">
        <v>5727.486720778903</v>
      </c>
      <c r="T10">
        <v>5631.040580930865</v>
      </c>
      <c r="U10">
        <v>5574.7585496494603</v>
      </c>
      <c r="V10">
        <v>5161.4610962410216</v>
      </c>
      <c r="W10">
        <v>5054.8823995516959</v>
      </c>
      <c r="X10">
        <v>4746.6290725912804</v>
      </c>
      <c r="Y10">
        <v>4408.4984139743519</v>
      </c>
      <c r="Z10">
        <v>4441.181853381232</v>
      </c>
      <c r="AA10">
        <v>3994.0202421190629</v>
      </c>
      <c r="AB10">
        <v>4842.4983480334913</v>
      </c>
      <c r="AC10">
        <v>5131.9611974532399</v>
      </c>
      <c r="AD10">
        <v>5829.1297713414124</v>
      </c>
      <c r="AE10">
        <v>5716.5972274070846</v>
      </c>
      <c r="AF10">
        <v>5605.6649150008679</v>
      </c>
      <c r="AG10">
        <v>5537.0907575954479</v>
      </c>
      <c r="AH10">
        <v>5117.9615226293663</v>
      </c>
      <c r="AI10">
        <v>5012.8523126744467</v>
      </c>
      <c r="AJ10">
        <v>4711.8751287605846</v>
      </c>
      <c r="AK10">
        <v>4384.4656030903097</v>
      </c>
      <c r="AL10">
        <v>4429.1593952571684</v>
      </c>
      <c r="AM10">
        <v>3993.8155944316586</v>
      </c>
      <c r="AN10">
        <v>4853.0700347485872</v>
      </c>
      <c r="AO10">
        <v>5151.7974572520479</v>
      </c>
      <c r="AP10">
        <v>5856.4556489980141</v>
      </c>
      <c r="AQ10">
        <v>5749.5777542044189</v>
      </c>
      <c r="AR10">
        <v>5642.6835104881084</v>
      </c>
      <c r="AS10">
        <v>5577.0561956331858</v>
      </c>
      <c r="AT10">
        <v>5160.5212886901481</v>
      </c>
      <c r="AU10">
        <v>5058.4053349864016</v>
      </c>
      <c r="AV10">
        <v>4761.3645204061295</v>
      </c>
      <c r="AW10">
        <v>4439.0298223435466</v>
      </c>
      <c r="AX10">
        <v>4489.7737300457502</v>
      </c>
      <c r="AY10">
        <v>4061.0455924376874</v>
      </c>
      <c r="AZ10">
        <v>4926.9983169194784</v>
      </c>
      <c r="BA10">
        <v>5232.1105106425848</v>
      </c>
      <c r="BB10">
        <v>5942.6231363726583</v>
      </c>
      <c r="BC10">
        <v>5841.0412734378751</v>
      </c>
      <c r="BD10">
        <v>5738.9911614629245</v>
      </c>
      <c r="BE10">
        <v>5677.9168501057893</v>
      </c>
      <c r="BF10">
        <v>5265.7885873062642</v>
      </c>
      <c r="BG10">
        <v>5168.0229482446321</v>
      </c>
      <c r="BH10">
        <v>4875.3077144233093</v>
      </c>
      <c r="BI10">
        <v>4557.2683953445494</v>
      </c>
      <c r="BJ10">
        <v>4612.2658913847299</v>
      </c>
      <c r="BK10">
        <v>4187.7584277177202</v>
      </c>
      <c r="BL10">
        <v>5057.9418835398246</v>
      </c>
      <c r="BM10">
        <v>5367.3696442554083</v>
      </c>
      <c r="BN10">
        <v>6082.372081338217</v>
      </c>
      <c r="BO10">
        <v>5985.5296076715858</v>
      </c>
      <c r="BP10">
        <v>5888.4945631050969</v>
      </c>
      <c r="BQ10">
        <v>5832.6535506902474</v>
      </c>
      <c r="BR10">
        <v>5425.8127509691203</v>
      </c>
      <c r="BS10">
        <v>5333.1195126244102</v>
      </c>
      <c r="BT10">
        <v>5044.9262335293279</v>
      </c>
      <c r="BU10">
        <v>4730.5396132968908</v>
      </c>
      <c r="BV10">
        <v>4788.1353384262975</v>
      </c>
      <c r="BW10">
        <v>4365.2399906924256</v>
      </c>
      <c r="BX10">
        <v>5236.4456992494097</v>
      </c>
      <c r="BY10">
        <v>5547.0114538945891</v>
      </c>
      <c r="BZ10">
        <v>6264.143710133997</v>
      </c>
      <c r="CA10">
        <v>6171.2214476931549</v>
      </c>
      <c r="CB10">
        <v>6080.3228303565811</v>
      </c>
      <c r="CC10">
        <v>6032.6511849892668</v>
      </c>
      <c r="CD10">
        <v>5635.1510523697189</v>
      </c>
      <c r="CE10">
        <v>5551.5886229045636</v>
      </c>
      <c r="CF10">
        <v>5270.7491052623327</v>
      </c>
      <c r="CG10">
        <v>4960.5771507190311</v>
      </c>
      <c r="CH10">
        <v>5018.3764761418588</v>
      </c>
      <c r="CI10">
        <v>4591.6206956427959</v>
      </c>
      <c r="CJ10">
        <v>5455.6622240881161</v>
      </c>
      <c r="CK10">
        <v>5757.0095298069091</v>
      </c>
      <c r="CL10">
        <v>6465.836924381063</v>
      </c>
      <c r="CM10">
        <v>6369.0959169070466</v>
      </c>
      <c r="CN10">
        <v>6279.840626496416</v>
      </c>
      <c r="CO10">
        <v>6246.6592014984744</v>
      </c>
      <c r="CP10">
        <v>5875.0332263321552</v>
      </c>
      <c r="CQ10">
        <v>5827.8253572735548</v>
      </c>
      <c r="CR10">
        <v>5603.0412484922545</v>
      </c>
      <c r="CS10">
        <v>5261.8719947725676</v>
      </c>
      <c r="CT10">
        <v>5324.8263344955867</v>
      </c>
      <c r="CU10">
        <v>5056.4280807924515</v>
      </c>
      <c r="CV10">
        <v>1</v>
      </c>
      <c r="CW10">
        <f>'conditional forecasts_6'!CW10</f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f>'conditional forecasts_6'!CW11</f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5027.9726166643559</v>
      </c>
      <c r="E12">
        <v>5010.050585347868</v>
      </c>
      <c r="F12">
        <v>5545.1567700173327</v>
      </c>
      <c r="G12">
        <v>5200.5091040655789</v>
      </c>
      <c r="H12">
        <v>5435.751660852181</v>
      </c>
      <c r="I12">
        <v>4959.8971613704762</v>
      </c>
      <c r="J12">
        <v>4995.6631730164363</v>
      </c>
      <c r="K12">
        <v>5159.5774612978221</v>
      </c>
      <c r="L12">
        <v>4695.9716020301721</v>
      </c>
      <c r="M12">
        <v>5294.1836268678471</v>
      </c>
      <c r="N12">
        <v>5420.5696364476053</v>
      </c>
      <c r="O12">
        <v>5295.1895039620495</v>
      </c>
      <c r="P12">
        <v>5182.356054176762</v>
      </c>
      <c r="Q12">
        <v>4953.5232041111994</v>
      </c>
      <c r="R12">
        <v>5503.6199022669534</v>
      </c>
      <c r="S12">
        <v>5104.4015795274527</v>
      </c>
      <c r="T12">
        <v>5297.7282252093073</v>
      </c>
      <c r="U12">
        <v>4801.216366809178</v>
      </c>
      <c r="V12">
        <v>4808.5685220174501</v>
      </c>
      <c r="W12">
        <v>4958.2347328201558</v>
      </c>
      <c r="X12">
        <v>4497.9754241457977</v>
      </c>
      <c r="Y12">
        <v>5114.4889769422243</v>
      </c>
      <c r="Z12">
        <v>5268.501538368756</v>
      </c>
      <c r="AA12">
        <v>5169.8206014398111</v>
      </c>
      <c r="AB12">
        <v>5075.1364822596415</v>
      </c>
      <c r="AC12">
        <v>4853.866543818529</v>
      </c>
      <c r="AD12">
        <v>5403.5260204588112</v>
      </c>
      <c r="AE12">
        <v>5000.6039805748414</v>
      </c>
      <c r="AF12">
        <v>5191.454547025216</v>
      </c>
      <c r="AG12">
        <v>4696.3011387511369</v>
      </c>
      <c r="AH12">
        <v>4709.2259472905462</v>
      </c>
      <c r="AI12">
        <v>4867.5764776753585</v>
      </c>
      <c r="AJ12">
        <v>4417.5134680568099</v>
      </c>
      <c r="AK12">
        <v>5044.4060471672956</v>
      </c>
      <c r="AL12">
        <v>5208.273947163917</v>
      </c>
      <c r="AM12">
        <v>5118.7354435518964</v>
      </c>
      <c r="AN12">
        <v>5032.5065459496236</v>
      </c>
      <c r="AO12">
        <v>4819.0263831846896</v>
      </c>
      <c r="AP12">
        <v>5375.7806264889205</v>
      </c>
      <c r="AQ12">
        <v>4979.2533456775445</v>
      </c>
      <c r="AR12">
        <v>5175.9145662104565</v>
      </c>
      <c r="AS12">
        <v>4686.2503198124032</v>
      </c>
      <c r="AT12">
        <v>4704.6848047492231</v>
      </c>
      <c r="AU12">
        <v>4868.8683403265541</v>
      </c>
      <c r="AV12">
        <v>4425.1203097775169</v>
      </c>
      <c r="AW12">
        <v>5058.7832575312614</v>
      </c>
      <c r="AX12">
        <v>5229.7005914136143</v>
      </c>
      <c r="AY12">
        <v>5147.2502753600002</v>
      </c>
      <c r="AZ12">
        <v>5067.9354236649033</v>
      </c>
      <c r="BA12">
        <v>4861.0692775514653</v>
      </c>
      <c r="BB12">
        <v>5424.1112419093333</v>
      </c>
      <c r="BC12">
        <v>5033.5925077736756</v>
      </c>
      <c r="BD12">
        <v>5236.0603284613544</v>
      </c>
      <c r="BE12">
        <v>4752.0701564623068</v>
      </c>
      <c r="BF12">
        <v>4776.0887432181953</v>
      </c>
      <c r="BG12">
        <v>4945.7834754669911</v>
      </c>
      <c r="BH12">
        <v>4507.4796529750538</v>
      </c>
      <c r="BI12">
        <v>5146.531045628115</v>
      </c>
      <c r="BJ12">
        <v>5322.8074138105603</v>
      </c>
      <c r="BK12">
        <v>5245.7275709365786</v>
      </c>
      <c r="BL12">
        <v>5171.8400564579624</v>
      </c>
      <c r="BM12">
        <v>4970.493087781073</v>
      </c>
      <c r="BN12">
        <v>5539.1552921533494</v>
      </c>
      <c r="BO12">
        <v>5154.3295389735704</v>
      </c>
      <c r="BP12">
        <v>5362.4913385856016</v>
      </c>
      <c r="BQ12">
        <v>4884.0828297301214</v>
      </c>
      <c r="BR12">
        <v>4913.4278653445062</v>
      </c>
      <c r="BS12">
        <v>5088.0464683265145</v>
      </c>
      <c r="BT12">
        <v>4654.1519680353067</v>
      </c>
      <c r="BU12">
        <v>5297.0723871667151</v>
      </c>
      <c r="BV12">
        <v>5476.7866719930626</v>
      </c>
      <c r="BW12">
        <v>5402.9820269610946</v>
      </c>
      <c r="BX12">
        <v>5332.6107759019142</v>
      </c>
      <c r="BY12">
        <v>5135.4731723892055</v>
      </c>
      <c r="BZ12">
        <v>5709.3938661863758</v>
      </c>
      <c r="CA12">
        <v>5330.9707848418893</v>
      </c>
      <c r="CB12">
        <v>5546.3958103595432</v>
      </c>
      <c r="CC12">
        <v>5075.4462024011764</v>
      </c>
      <c r="CD12">
        <v>5111.5419037755928</v>
      </c>
      <c r="CE12">
        <v>5291.3158025084686</v>
      </c>
      <c r="CF12">
        <v>4860.4092588788099</v>
      </c>
      <c r="CG12">
        <v>5504.0688126094237</v>
      </c>
      <c r="CH12">
        <v>5682.8415426047604</v>
      </c>
      <c r="CI12">
        <v>5607.4023901183564</v>
      </c>
      <c r="CJ12">
        <v>5535.5897172030291</v>
      </c>
      <c r="CK12">
        <v>5338.7719208115377</v>
      </c>
      <c r="CL12">
        <v>5915.9486521408271</v>
      </c>
      <c r="CM12">
        <v>5543.2247792736862</v>
      </c>
      <c r="CN12">
        <v>5770.8695882868478</v>
      </c>
      <c r="CO12">
        <v>5313.4022161706416</v>
      </c>
      <c r="CP12">
        <v>5369.1489773643762</v>
      </c>
      <c r="CQ12">
        <v>5585.3029014582335</v>
      </c>
      <c r="CR12">
        <v>5127.9320916744864</v>
      </c>
      <c r="CS12">
        <v>5816.9102504319917</v>
      </c>
      <c r="CT12">
        <v>6055.6676379140608</v>
      </c>
      <c r="CU12">
        <v>5549.8529856924861</v>
      </c>
      <c r="CV12">
        <v>-1</v>
      </c>
      <c r="CW12">
        <f>'conditional forecasts_6'!CW12</f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f>'conditional forecasts_6'!CW13</f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120.33393341838365</v>
      </c>
      <c r="E14">
        <v>125.90802225127929</v>
      </c>
      <c r="F14">
        <v>169.27515915493868</v>
      </c>
      <c r="G14">
        <v>198.65930449534113</v>
      </c>
      <c r="H14">
        <v>222.7285867258056</v>
      </c>
      <c r="I14">
        <v>239.09711938320575</v>
      </c>
      <c r="J14">
        <v>222.51323428194056</v>
      </c>
      <c r="K14">
        <v>210.75168492798159</v>
      </c>
      <c r="L14">
        <v>188.03638554837886</v>
      </c>
      <c r="M14">
        <v>157.2965166705518</v>
      </c>
      <c r="N14">
        <v>141.9412531849346</v>
      </c>
      <c r="O14">
        <v>113.53008847960018</v>
      </c>
      <c r="P14">
        <v>134.7200008302313</v>
      </c>
      <c r="Q14">
        <v>138.35449453202838</v>
      </c>
      <c r="R14">
        <v>172.96042340774579</v>
      </c>
      <c r="S14">
        <v>200.42974782168108</v>
      </c>
      <c r="T14">
        <v>224.02530795368307</v>
      </c>
      <c r="U14">
        <v>238.56075444596542</v>
      </c>
      <c r="V14">
        <v>218.33865071485906</v>
      </c>
      <c r="W14">
        <v>201.07186998831276</v>
      </c>
      <c r="X14">
        <v>172.8478872293654</v>
      </c>
      <c r="Y14">
        <v>138.43243985081449</v>
      </c>
      <c r="Z14">
        <v>122.26715546047228</v>
      </c>
      <c r="AA14">
        <v>96.054194239960026</v>
      </c>
      <c r="AB14">
        <v>121.4692441741141</v>
      </c>
      <c r="AC14">
        <v>129.87382138336707</v>
      </c>
      <c r="AD14">
        <v>168.46905326307365</v>
      </c>
      <c r="AE14">
        <v>198.34604471350912</v>
      </c>
      <c r="AF14">
        <v>222.63477768752159</v>
      </c>
      <c r="AG14">
        <v>236.55792155220172</v>
      </c>
      <c r="AH14">
        <v>215.07324208291053</v>
      </c>
      <c r="AI14">
        <v>196.51375695971495</v>
      </c>
      <c r="AJ14">
        <v>167.38443105699307</v>
      </c>
      <c r="AK14">
        <v>132.62549573996239</v>
      </c>
      <c r="AL14">
        <v>116.66210818799415</v>
      </c>
      <c r="AM14">
        <v>91.074135720632228</v>
      </c>
      <c r="AN14">
        <v>117.37914464804108</v>
      </c>
      <c r="AO14">
        <v>126.78461654368267</v>
      </c>
      <c r="AP14">
        <v>166.3585541092159</v>
      </c>
      <c r="AQ14">
        <v>197.08693729183739</v>
      </c>
      <c r="AR14">
        <v>222.0300085851602</v>
      </c>
      <c r="AS14">
        <v>236.38474208483888</v>
      </c>
      <c r="AT14">
        <v>215.13111685478634</v>
      </c>
      <c r="AU14">
        <v>196.66537644698565</v>
      </c>
      <c r="AV14">
        <v>167.57834198122748</v>
      </c>
      <c r="AW14">
        <v>132.89420840626988</v>
      </c>
      <c r="AX14">
        <v>117.098154649476</v>
      </c>
      <c r="AY14">
        <v>91.793954585860803</v>
      </c>
      <c r="AZ14">
        <v>118.48751348677831</v>
      </c>
      <c r="BA14">
        <v>128.35006109016376</v>
      </c>
      <c r="BB14">
        <v>168.40453013495517</v>
      </c>
      <c r="BC14">
        <v>199.5974313950698</v>
      </c>
      <c r="BD14">
        <v>224.96396788069592</v>
      </c>
      <c r="BE14">
        <v>239.69250782809496</v>
      </c>
      <c r="BF14">
        <v>218.76743937533769</v>
      </c>
      <c r="BG14">
        <v>200.59637503149781</v>
      </c>
      <c r="BH14">
        <v>171.78256140775875</v>
      </c>
      <c r="BI14">
        <v>137.35977509559149</v>
      </c>
      <c r="BJ14">
        <v>121.81865646001127</v>
      </c>
      <c r="BK14">
        <v>96.765277099296327</v>
      </c>
      <c r="BL14">
        <v>123.70690619478283</v>
      </c>
      <c r="BM14">
        <v>133.81760005720236</v>
      </c>
      <c r="BN14">
        <v>174.12617007056701</v>
      </c>
      <c r="BO14">
        <v>205.58815051201606</v>
      </c>
      <c r="BP14">
        <v>231.24919100127926</v>
      </c>
      <c r="BQ14">
        <v>246.30613050852432</v>
      </c>
      <c r="BR14">
        <v>225.74545342931034</v>
      </c>
      <c r="BS14">
        <v>207.96633856532267</v>
      </c>
      <c r="BT14">
        <v>179.55081552028872</v>
      </c>
      <c r="BU14">
        <v>145.49999471210168</v>
      </c>
      <c r="BV14">
        <v>130.26636839878469</v>
      </c>
      <c r="BW14">
        <v>105.42266127385562</v>
      </c>
      <c r="BX14">
        <v>132.46011317242647</v>
      </c>
      <c r="BY14">
        <v>142.56521972339533</v>
      </c>
      <c r="BZ14">
        <v>182.81302289405704</v>
      </c>
      <c r="CA14">
        <v>214.23480066931702</v>
      </c>
      <c r="CB14">
        <v>239.96615497764927</v>
      </c>
      <c r="CC14">
        <v>255.28415740771783</v>
      </c>
      <c r="CD14">
        <v>235.21922727540405</v>
      </c>
      <c r="CE14">
        <v>218.15766426358402</v>
      </c>
      <c r="CF14">
        <v>190.60287976865521</v>
      </c>
      <c r="CG14">
        <v>157.41844748576938</v>
      </c>
      <c r="CH14">
        <v>142.88235735175272</v>
      </c>
      <c r="CI14">
        <v>118.39718936896368</v>
      </c>
      <c r="CJ14">
        <v>145.3250739481083</v>
      </c>
      <c r="CK14">
        <v>154.80013373247994</v>
      </c>
      <c r="CL14">
        <v>193.98741827942706</v>
      </c>
      <c r="CM14">
        <v>224.15462203298415</v>
      </c>
      <c r="CN14">
        <v>248.71264016263234</v>
      </c>
      <c r="CO14">
        <v>263.5000364942922</v>
      </c>
      <c r="CP14">
        <v>243.85277439477292</v>
      </c>
      <c r="CQ14">
        <v>228.54264400969839</v>
      </c>
      <c r="CR14">
        <v>204.47467712262528</v>
      </c>
      <c r="CS14">
        <v>172.64417154655041</v>
      </c>
      <c r="CT14">
        <v>160.48819538830179</v>
      </c>
      <c r="CU14">
        <v>145.69902229148826</v>
      </c>
      <c r="CV14">
        <v>1</v>
      </c>
      <c r="CW14">
        <f>'conditional forecasts_6'!CW14</f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f>'conditional forecasts_6'!CW15</f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192.91807008457087</v>
      </c>
      <c r="E16">
        <v>158.08989820061322</v>
      </c>
      <c r="F16">
        <v>154.27070596591386</v>
      </c>
      <c r="G16">
        <v>140.90716060930683</v>
      </c>
      <c r="H16">
        <v>155.28022178273687</v>
      </c>
      <c r="I16">
        <v>151.2484866206247</v>
      </c>
      <c r="J16">
        <v>167.38119227546551</v>
      </c>
      <c r="K16">
        <v>178.80879359813218</v>
      </c>
      <c r="L16">
        <v>172.81453420076792</v>
      </c>
      <c r="M16">
        <v>202.39790871116199</v>
      </c>
      <c r="N16">
        <v>207.4183479864044</v>
      </c>
      <c r="O16">
        <v>206.89541589715128</v>
      </c>
      <c r="P16">
        <v>192.22095685362558</v>
      </c>
      <c r="Q16">
        <v>166.90242818196393</v>
      </c>
      <c r="R16">
        <v>158.21523560090461</v>
      </c>
      <c r="S16">
        <v>137.09178891238156</v>
      </c>
      <c r="T16">
        <v>149.67552596297179</v>
      </c>
      <c r="U16">
        <v>145.31229821451959</v>
      </c>
      <c r="V16">
        <v>162.00481837234122</v>
      </c>
      <c r="W16">
        <v>174.28815112144088</v>
      </c>
      <c r="X16">
        <v>168.18391674033288</v>
      </c>
      <c r="Y16">
        <v>196.61372810371603</v>
      </c>
      <c r="Z16">
        <v>199.96161609202534</v>
      </c>
      <c r="AA16">
        <v>197.96010338197669</v>
      </c>
      <c r="AB16">
        <v>182.49665613643262</v>
      </c>
      <c r="AC16">
        <v>157.21426267329164</v>
      </c>
      <c r="AD16">
        <v>149.22948095088481</v>
      </c>
      <c r="AE16">
        <v>129.15183115886106</v>
      </c>
      <c r="AF16">
        <v>142.80835387048981</v>
      </c>
      <c r="AG16">
        <v>139.34682587570478</v>
      </c>
      <c r="AH16">
        <v>156.7121310955213</v>
      </c>
      <c r="AI16">
        <v>169.48065210827917</v>
      </c>
      <c r="AJ16">
        <v>163.74991162746818</v>
      </c>
      <c r="AK16">
        <v>192.50412654874219</v>
      </c>
      <c r="AL16">
        <v>196.16111329972495</v>
      </c>
      <c r="AM16">
        <v>194.46726955784976</v>
      </c>
      <c r="AN16">
        <v>179.32025679056159</v>
      </c>
      <c r="AO16">
        <v>154.37867146651402</v>
      </c>
      <c r="AP16">
        <v>146.77746260000589</v>
      </c>
      <c r="AQ16">
        <v>127.13782343028848</v>
      </c>
      <c r="AR16">
        <v>141.28350373487837</v>
      </c>
      <c r="AS16">
        <v>138.34278498771226</v>
      </c>
      <c r="AT16">
        <v>156.23142094922261</v>
      </c>
      <c r="AU16">
        <v>169.49775425876254</v>
      </c>
      <c r="AV16">
        <v>164.22182411277529</v>
      </c>
      <c r="AW16">
        <v>193.38511444961591</v>
      </c>
      <c r="AX16">
        <v>197.41549902452681</v>
      </c>
      <c r="AY16">
        <v>196.07609862507275</v>
      </c>
      <c r="AZ16">
        <v>181.2809662455079</v>
      </c>
      <c r="BA16">
        <v>156.69971472582915</v>
      </c>
      <c r="BB16">
        <v>149.47113769739593</v>
      </c>
      <c r="BC16">
        <v>130.21422796052326</v>
      </c>
      <c r="BD16">
        <v>144.74722599002956</v>
      </c>
      <c r="BE16">
        <v>142.19247253144331</v>
      </c>
      <c r="BF16">
        <v>160.46136265814613</v>
      </c>
      <c r="BG16">
        <v>174.10027578326017</v>
      </c>
      <c r="BH16">
        <v>169.18948342915394</v>
      </c>
      <c r="BI16">
        <v>198.71209804054226</v>
      </c>
      <c r="BJ16">
        <v>203.09801233954687</v>
      </c>
      <c r="BK16">
        <v>202.11181194159224</v>
      </c>
      <c r="BL16">
        <v>187.66773980344493</v>
      </c>
      <c r="BM16">
        <v>163.43395221541658</v>
      </c>
      <c r="BN16">
        <v>156.54623950922067</v>
      </c>
      <c r="BO16">
        <v>137.61970150318695</v>
      </c>
      <c r="BP16">
        <v>152.4689828620713</v>
      </c>
      <c r="BQ16">
        <v>150.2146382740992</v>
      </c>
      <c r="BR16">
        <v>168.76953087828866</v>
      </c>
      <c r="BS16">
        <v>182.68560322083377</v>
      </c>
      <c r="BT16">
        <v>178.05248516081355</v>
      </c>
      <c r="BU16">
        <v>207.86467072613809</v>
      </c>
      <c r="BV16">
        <v>212.56231385726528</v>
      </c>
      <c r="BW16">
        <v>211.9153279996377</v>
      </c>
      <c r="BX16">
        <v>197.83507235818462</v>
      </c>
      <c r="BY16">
        <v>173.97706798561222</v>
      </c>
      <c r="BZ16">
        <v>167.45584303848966</v>
      </c>
      <c r="CA16">
        <v>148.86087874258811</v>
      </c>
      <c r="CB16">
        <v>163.98383985423038</v>
      </c>
      <c r="CC16">
        <v>161.93274476492525</v>
      </c>
      <c r="CD16">
        <v>180.6241218034487</v>
      </c>
      <c r="CE16">
        <v>194.63156657083721</v>
      </c>
      <c r="CF16">
        <v>190.08161671952607</v>
      </c>
      <c r="CG16">
        <v>220.01473368353018</v>
      </c>
      <c r="CH16">
        <v>224.92285994666463</v>
      </c>
      <c r="CI16">
        <v>224.61272687972672</v>
      </c>
      <c r="CJ16">
        <v>211.00275424122395</v>
      </c>
      <c r="CK16">
        <v>187.7586498950393</v>
      </c>
      <c r="CL16">
        <v>181.90945919422097</v>
      </c>
      <c r="CM16">
        <v>163.91570045578146</v>
      </c>
      <c r="CN16">
        <v>179.59956523521149</v>
      </c>
      <c r="CO16">
        <v>177.61184174609684</v>
      </c>
      <c r="CP16">
        <v>196.19476403907859</v>
      </c>
      <c r="CQ16">
        <v>209.89458829153918</v>
      </c>
      <c r="CR16">
        <v>202.74027388554327</v>
      </c>
      <c r="CS16">
        <v>235.80525473865464</v>
      </c>
      <c r="CT16">
        <v>241.32903248619209</v>
      </c>
      <c r="CU16">
        <v>226.63188206910849</v>
      </c>
      <c r="CV16">
        <v>-1</v>
      </c>
      <c r="CW16">
        <f>'conditional forecasts_6'!CW16</f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f>'conditional forecasts_6'!CW17</f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1432.2359493919323</v>
      </c>
      <c r="E18">
        <v>1562.3017134989213</v>
      </c>
      <c r="F18">
        <v>1794.4766324919533</v>
      </c>
      <c r="G18">
        <v>1823.9829682289405</v>
      </c>
      <c r="H18">
        <v>1820.5418192848852</v>
      </c>
      <c r="I18">
        <v>1843.2190757466769</v>
      </c>
      <c r="J18">
        <v>1765.8680947551622</v>
      </c>
      <c r="K18">
        <v>1749.1571308801817</v>
      </c>
      <c r="L18">
        <v>1652.8762890468975</v>
      </c>
      <c r="M18">
        <v>1530.6591543167385</v>
      </c>
      <c r="N18">
        <v>1504.8507231668116</v>
      </c>
      <c r="O18">
        <v>1281.5381975753126</v>
      </c>
      <c r="P18">
        <v>1482.9845161443593</v>
      </c>
      <c r="Q18">
        <v>1587.6942945463015</v>
      </c>
      <c r="R18">
        <v>1829.2769207889332</v>
      </c>
      <c r="S18">
        <v>1836.0667342169086</v>
      </c>
      <c r="T18">
        <v>1824.0419044525433</v>
      </c>
      <c r="U18">
        <v>1828.0782545355196</v>
      </c>
      <c r="V18">
        <v>1736.1192026815188</v>
      </c>
      <c r="W18">
        <v>1707.7030518907168</v>
      </c>
      <c r="X18">
        <v>1603.3810432413788</v>
      </c>
      <c r="Y18">
        <v>1481.7275026026107</v>
      </c>
      <c r="Z18">
        <v>1463.0951151259901</v>
      </c>
      <c r="AA18">
        <v>1251.1418179266107</v>
      </c>
      <c r="AB18">
        <v>1465.1951941817001</v>
      </c>
      <c r="AC18">
        <v>1580.3411837817878</v>
      </c>
      <c r="AD18">
        <v>1828.2287067922057</v>
      </c>
      <c r="AE18">
        <v>1837.0103806323259</v>
      </c>
      <c r="AF18">
        <v>1823.7803246938865</v>
      </c>
      <c r="AG18">
        <v>1825.1789314548885</v>
      </c>
      <c r="AH18">
        <v>1730.8412099151778</v>
      </c>
      <c r="AI18">
        <v>1701.411631166724</v>
      </c>
      <c r="AJ18">
        <v>1597.8316202230276</v>
      </c>
      <c r="AK18">
        <v>1478.4965189404095</v>
      </c>
      <c r="AL18">
        <v>1463.2639363120031</v>
      </c>
      <c r="AM18">
        <v>1255.2266197249892</v>
      </c>
      <c r="AN18">
        <v>1473.2322250817588</v>
      </c>
      <c r="AO18">
        <v>1592.0252397632503</v>
      </c>
      <c r="AP18">
        <v>1843.051149287717</v>
      </c>
      <c r="AQ18">
        <v>1854.3818339290681</v>
      </c>
      <c r="AR18">
        <v>1843.1378211413457</v>
      </c>
      <c r="AS18">
        <v>1846.0774368279353</v>
      </c>
      <c r="AT18">
        <v>1753.0199817083405</v>
      </c>
      <c r="AU18">
        <v>1724.8199567083368</v>
      </c>
      <c r="AV18">
        <v>1622.6053315761317</v>
      </c>
      <c r="AW18">
        <v>1504.8917770260327</v>
      </c>
      <c r="AX18">
        <v>1491.5691794914676</v>
      </c>
      <c r="AY18">
        <v>1285.6801395523958</v>
      </c>
      <c r="AZ18">
        <v>1505.9684005441802</v>
      </c>
      <c r="BA18">
        <v>1627.0597677422509</v>
      </c>
      <c r="BB18">
        <v>1880.3011600568113</v>
      </c>
      <c r="BC18">
        <v>1893.7065449585971</v>
      </c>
      <c r="BD18">
        <v>1884.3823488529436</v>
      </c>
      <c r="BE18">
        <v>1889.1060920976765</v>
      </c>
      <c r="BF18">
        <v>1797.7328114268576</v>
      </c>
      <c r="BG18">
        <v>1771.1537666854688</v>
      </c>
      <c r="BH18">
        <v>1670.5252442703277</v>
      </c>
      <c r="BI18">
        <v>1554.3805886843361</v>
      </c>
      <c r="BJ18">
        <v>1542.620012646224</v>
      </c>
      <c r="BK18">
        <v>1338.2946332557642</v>
      </c>
      <c r="BL18">
        <v>1560.1594713805969</v>
      </c>
      <c r="BM18">
        <v>1682.85582035266</v>
      </c>
      <c r="BN18">
        <v>1937.7478868564117</v>
      </c>
      <c r="BO18">
        <v>1952.8630068693178</v>
      </c>
      <c r="BP18">
        <v>1945.3095092873809</v>
      </c>
      <c r="BQ18">
        <v>1951.8480327954139</v>
      </c>
      <c r="BR18">
        <v>1862.2932876287823</v>
      </c>
      <c r="BS18">
        <v>1837.4734131211349</v>
      </c>
      <c r="BT18">
        <v>1738.4671798665881</v>
      </c>
      <c r="BU18">
        <v>1623.7334273568822</v>
      </c>
      <c r="BV18">
        <v>1613.1257075455349</v>
      </c>
      <c r="BW18">
        <v>1409.7028789735789</v>
      </c>
      <c r="BX18">
        <v>1632.3011484146148</v>
      </c>
      <c r="BY18">
        <v>1755.7179953897862</v>
      </c>
      <c r="BZ18">
        <v>2011.5245222991286</v>
      </c>
      <c r="CA18">
        <v>2027.9538499130938</v>
      </c>
      <c r="CB18">
        <v>2022.2488742040237</v>
      </c>
      <c r="CC18">
        <v>2031.1675167407661</v>
      </c>
      <c r="CD18">
        <v>1944.3502958251725</v>
      </c>
      <c r="CE18">
        <v>1922.3005242225663</v>
      </c>
      <c r="CF18">
        <v>1825.6855474716181</v>
      </c>
      <c r="CG18">
        <v>1712.5669092057772</v>
      </c>
      <c r="CH18">
        <v>1702.5256394514156</v>
      </c>
      <c r="CI18">
        <v>1498.5890422793757</v>
      </c>
      <c r="CJ18">
        <v>1719.8003312133319</v>
      </c>
      <c r="CK18">
        <v>1841.3268181852231</v>
      </c>
      <c r="CL18">
        <v>2095.4348008663364</v>
      </c>
      <c r="CM18">
        <v>2111.3515419200521</v>
      </c>
      <c r="CN18">
        <v>2106.370487695126</v>
      </c>
      <c r="CO18">
        <v>2118.6244352194644</v>
      </c>
      <c r="CP18">
        <v>2038.2740648511531</v>
      </c>
      <c r="CQ18">
        <v>2024.2663632985582</v>
      </c>
      <c r="CR18">
        <v>1940.0170699503187</v>
      </c>
      <c r="CS18">
        <v>1825.7291968590284</v>
      </c>
      <c r="CT18">
        <v>1810.5160067402912</v>
      </c>
      <c r="CU18">
        <v>1652.2572409457014</v>
      </c>
      <c r="CV18">
        <v>1</v>
      </c>
      <c r="CW18">
        <f>'conditional forecasts_6'!CW18</f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f>'conditional forecasts_6'!CW19</f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1765.2692777544523</v>
      </c>
      <c r="E20">
        <v>1673.8528257344694</v>
      </c>
      <c r="F20">
        <v>1794.4467637955206</v>
      </c>
      <c r="G20">
        <v>1635.1826485263987</v>
      </c>
      <c r="H20">
        <v>1785.9147143890286</v>
      </c>
      <c r="I20">
        <v>1605.6791561660798</v>
      </c>
      <c r="J20">
        <v>1636.1460146076629</v>
      </c>
      <c r="K20">
        <v>1692.6426262524683</v>
      </c>
      <c r="L20">
        <v>1550.7111595219028</v>
      </c>
      <c r="M20">
        <v>1824.1137784870627</v>
      </c>
      <c r="N20">
        <v>1865.4031453703033</v>
      </c>
      <c r="O20">
        <v>1932.6295775611463</v>
      </c>
      <c r="P20">
        <v>1857.4667921704131</v>
      </c>
      <c r="Q20">
        <v>1676.3047302805314</v>
      </c>
      <c r="R20">
        <v>1779.2767915577515</v>
      </c>
      <c r="S20">
        <v>1602.0798877611512</v>
      </c>
      <c r="T20">
        <v>1734.9806539297315</v>
      </c>
      <c r="U20">
        <v>1548.5570278328257</v>
      </c>
      <c r="V20">
        <v>1569.458389793208</v>
      </c>
      <c r="W20">
        <v>1621.5511782170759</v>
      </c>
      <c r="X20">
        <v>1480.8431242811714</v>
      </c>
      <c r="Y20">
        <v>1759.2248954587694</v>
      </c>
      <c r="Z20">
        <v>1808.7718728311261</v>
      </c>
      <c r="AA20">
        <v>1884.5620917508013</v>
      </c>
      <c r="AB20">
        <v>1815.8910793702128</v>
      </c>
      <c r="AC20">
        <v>1638.4941531045256</v>
      </c>
      <c r="AD20">
        <v>1742.9720170710063</v>
      </c>
      <c r="AE20">
        <v>1566.1226200013014</v>
      </c>
      <c r="AF20">
        <v>1699.3767039960405</v>
      </c>
      <c r="AG20">
        <v>1514.0461257743862</v>
      </c>
      <c r="AH20">
        <v>1536.974898098322</v>
      </c>
      <c r="AI20">
        <v>1591.8654882757605</v>
      </c>
      <c r="AJ20">
        <v>1454.4186955790899</v>
      </c>
      <c r="AK20">
        <v>1736.2439630037404</v>
      </c>
      <c r="AL20">
        <v>1789.248334894261</v>
      </c>
      <c r="AM20">
        <v>1868.4338622943974</v>
      </c>
      <c r="AN20">
        <v>1803.0498464974869</v>
      </c>
      <c r="AO20">
        <v>1628.7782593777242</v>
      </c>
      <c r="AP20">
        <v>1736.1621072507542</v>
      </c>
      <c r="AQ20">
        <v>1561.966102852296</v>
      </c>
      <c r="AR20">
        <v>1697.6404930205874</v>
      </c>
      <c r="AS20">
        <v>1514.5730371481809</v>
      </c>
      <c r="AT20">
        <v>1539.7158778942396</v>
      </c>
      <c r="AU20">
        <v>1596.8739935116496</v>
      </c>
      <c r="AV20">
        <v>1461.8119404813324</v>
      </c>
      <c r="AW20">
        <v>1746.1494572911411</v>
      </c>
      <c r="AX20">
        <v>1801.7576575632081</v>
      </c>
      <c r="AY20">
        <v>1883.5785490395597</v>
      </c>
      <c r="AZ20">
        <v>1820.8022231979462</v>
      </c>
      <c r="BA20">
        <v>1649.0697662385032</v>
      </c>
      <c r="BB20">
        <v>1758.9071227897603</v>
      </c>
      <c r="BC20">
        <v>1587.0809370627301</v>
      </c>
      <c r="BD20">
        <v>1725.0526560967082</v>
      </c>
      <c r="BE20">
        <v>1544.2216680855215</v>
      </c>
      <c r="BF20">
        <v>1571.5478038029091</v>
      </c>
      <c r="BG20">
        <v>1630.8404370215223</v>
      </c>
      <c r="BH20">
        <v>1497.8690267086927</v>
      </c>
      <c r="BI20">
        <v>1784.2628217517431</v>
      </c>
      <c r="BJ20">
        <v>1841.9090440578061</v>
      </c>
      <c r="BK20">
        <v>1925.7711535723517</v>
      </c>
      <c r="BL20">
        <v>1865.061798520929</v>
      </c>
      <c r="BM20">
        <v>1695.4397185850853</v>
      </c>
      <c r="BN20">
        <v>1807.4373852903248</v>
      </c>
      <c r="BO20">
        <v>1637.8118113609949</v>
      </c>
      <c r="BP20">
        <v>1777.9959233611439</v>
      </c>
      <c r="BQ20">
        <v>1599.3422567093173</v>
      </c>
      <c r="BR20">
        <v>1628.7504379674833</v>
      </c>
      <c r="BS20">
        <v>1689.9668320921664</v>
      </c>
      <c r="BT20">
        <v>1558.7115692236059</v>
      </c>
      <c r="BU20">
        <v>1846.5989227429955</v>
      </c>
      <c r="BV20">
        <v>1905.5552022168004</v>
      </c>
      <c r="BW20">
        <v>1990.6471525130682</v>
      </c>
      <c r="BX20">
        <v>1931.2463457369199</v>
      </c>
      <c r="BY20">
        <v>1763.1928963431501</v>
      </c>
      <c r="BZ20">
        <v>1877.1675739398083</v>
      </c>
      <c r="CA20">
        <v>1709.9783486579533</v>
      </c>
      <c r="CB20">
        <v>1852.964298848952</v>
      </c>
      <c r="CC20">
        <v>1677.2335467519279</v>
      </c>
      <c r="CD20">
        <v>1709.3384517492045</v>
      </c>
      <c r="CE20">
        <v>1772.6671752858356</v>
      </c>
      <c r="CF20">
        <v>1642.6887988965902</v>
      </c>
      <c r="CG20">
        <v>1930.9436696206585</v>
      </c>
      <c r="CH20">
        <v>1989.5294331587791</v>
      </c>
      <c r="CI20">
        <v>2073.8801224517083</v>
      </c>
      <c r="CJ20">
        <v>2013.7118259261752</v>
      </c>
      <c r="CK20">
        <v>1845.482213154206</v>
      </c>
      <c r="CL20">
        <v>1960.4952970972829</v>
      </c>
      <c r="CM20">
        <v>1795.3302508161528</v>
      </c>
      <c r="CN20">
        <v>1943.1335414597997</v>
      </c>
      <c r="CO20">
        <v>1773.0932769576134</v>
      </c>
      <c r="CP20">
        <v>1811.9273085938858</v>
      </c>
      <c r="CQ20">
        <v>1890.9732044412558</v>
      </c>
      <c r="CR20">
        <v>1752.0669422778356</v>
      </c>
      <c r="CS20">
        <v>2050.8398735520686</v>
      </c>
      <c r="CT20">
        <v>2142.6023247586891</v>
      </c>
      <c r="CU20">
        <v>2058.0323724947848</v>
      </c>
      <c r="CV20">
        <v>-1</v>
      </c>
      <c r="CW20">
        <f>'conditional forecasts_6'!CW20</f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f>'conditional forecasts_6'!CW21</f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24.285761787916655</v>
      </c>
      <c r="E22">
        <v>24.071640288771938</v>
      </c>
      <c r="F22">
        <v>26.65197609008889</v>
      </c>
      <c r="G22">
        <v>20.427483504269631</v>
      </c>
      <c r="H22">
        <v>19.096464502829981</v>
      </c>
      <c r="I22">
        <v>25.073194574396627</v>
      </c>
      <c r="J22">
        <v>14.134944351701458</v>
      </c>
      <c r="K22">
        <v>16.952051819997521</v>
      </c>
      <c r="L22">
        <v>19.277622796329652</v>
      </c>
      <c r="M22">
        <v>10.147794671949898</v>
      </c>
      <c r="N22">
        <v>18.982122686551016</v>
      </c>
      <c r="O22">
        <v>16.649855761861421</v>
      </c>
      <c r="P22">
        <v>37.499909354594386</v>
      </c>
      <c r="Q22">
        <v>26.13666657161022</v>
      </c>
      <c r="R22">
        <v>26.055522574674342</v>
      </c>
      <c r="S22">
        <v>20.55836370642854</v>
      </c>
      <c r="T22">
        <v>17.864103914716814</v>
      </c>
      <c r="U22">
        <v>23.703053531308772</v>
      </c>
      <c r="V22">
        <v>13.070176059933383</v>
      </c>
      <c r="W22">
        <v>15.630847751725785</v>
      </c>
      <c r="X22">
        <v>17.889293760180962</v>
      </c>
      <c r="Y22">
        <v>8.7123405310411233</v>
      </c>
      <c r="Z22">
        <v>17.507813290587023</v>
      </c>
      <c r="AA22">
        <v>15.239591953013342</v>
      </c>
      <c r="AB22">
        <v>36.202452018938033</v>
      </c>
      <c r="AC22">
        <v>24.943342762457455</v>
      </c>
      <c r="AD22">
        <v>24.931340802397038</v>
      </c>
      <c r="AE22">
        <v>19.459919738869743</v>
      </c>
      <c r="AF22">
        <v>16.754543271269586</v>
      </c>
      <c r="AG22">
        <v>22.56445390753538</v>
      </c>
      <c r="AH22">
        <v>11.903934572950428</v>
      </c>
      <c r="AI22">
        <v>14.449380364435548</v>
      </c>
      <c r="AJ22">
        <v>16.708411796502062</v>
      </c>
      <c r="AK22">
        <v>7.5449891043752615</v>
      </c>
      <c r="AL22">
        <v>16.360929279428738</v>
      </c>
      <c r="AM22">
        <v>14.115221730614227</v>
      </c>
      <c r="AN22">
        <v>35.100152145755324</v>
      </c>
      <c r="AO22">
        <v>23.86175790977898</v>
      </c>
      <c r="AP22">
        <v>23.868810989074422</v>
      </c>
      <c r="AQ22">
        <v>18.414354259358841</v>
      </c>
      <c r="AR22">
        <v>15.723176858600253</v>
      </c>
      <c r="AS22">
        <v>21.544077885551285</v>
      </c>
      <c r="AT22">
        <v>10.891593856152138</v>
      </c>
      <c r="AU22">
        <v>13.443162183400325</v>
      </c>
      <c r="AV22">
        <v>15.707942448771174</v>
      </c>
      <c r="AW22">
        <v>6.5513911728114884</v>
      </c>
      <c r="AX22">
        <v>15.376261768811156</v>
      </c>
      <c r="AY22">
        <v>13.141683254183951</v>
      </c>
      <c r="AZ22">
        <v>34.139391613985552</v>
      </c>
      <c r="BA22">
        <v>22.914521905813185</v>
      </c>
      <c r="BB22">
        <v>22.934970402492496</v>
      </c>
      <c r="BC22">
        <v>17.493191877284236</v>
      </c>
      <c r="BD22">
        <v>14.813749112594783</v>
      </c>
      <c r="BE22">
        <v>20.645494355954064</v>
      </c>
      <c r="BF22">
        <v>10.003142713297969</v>
      </c>
      <c r="BG22">
        <v>12.564296088229858</v>
      </c>
      <c r="BH22">
        <v>14.838192421238613</v>
      </c>
      <c r="BI22">
        <v>5.6902851053740839</v>
      </c>
      <c r="BJ22">
        <v>14.52330215569177</v>
      </c>
      <c r="BK22">
        <v>12.29640654025356</v>
      </c>
      <c r="BL22">
        <v>33.301502937315057</v>
      </c>
      <c r="BM22">
        <v>22.084074617266324</v>
      </c>
      <c r="BN22">
        <v>22.11253422361251</v>
      </c>
      <c r="BO22">
        <v>16.679928289230951</v>
      </c>
      <c r="BP22">
        <v>14.01130252234972</v>
      </c>
      <c r="BQ22">
        <v>19.855635965824316</v>
      </c>
      <c r="BR22">
        <v>9.2271842703200893</v>
      </c>
      <c r="BS22">
        <v>11.802408891228367</v>
      </c>
      <c r="BT22">
        <v>14.088876295451531</v>
      </c>
      <c r="BU22">
        <v>4.9502758552497976</v>
      </c>
      <c r="BV22">
        <v>13.788125152276274</v>
      </c>
      <c r="BW22">
        <v>11.561553282565331</v>
      </c>
      <c r="BX22">
        <v>32.56389546451058</v>
      </c>
      <c r="BY22">
        <v>21.343286600384889</v>
      </c>
      <c r="BZ22">
        <v>21.371268497389377</v>
      </c>
      <c r="CA22">
        <v>15.943576102567469</v>
      </c>
      <c r="CB22">
        <v>13.28673086794085</v>
      </c>
      <c r="CC22">
        <v>19.149580797182299</v>
      </c>
      <c r="CD22">
        <v>8.5448933502115416</v>
      </c>
      <c r="CE22">
        <v>11.147012191515723</v>
      </c>
      <c r="CF22">
        <v>13.46090677565955</v>
      </c>
      <c r="CG22">
        <v>4.3467539960488111</v>
      </c>
      <c r="CH22">
        <v>13.198970234444772</v>
      </c>
      <c r="CI22">
        <v>10.971303092010839</v>
      </c>
      <c r="CJ22">
        <v>31.953303818933918</v>
      </c>
      <c r="CK22">
        <v>20.67674606568179</v>
      </c>
      <c r="CL22">
        <v>20.637315083054851</v>
      </c>
      <c r="CM22">
        <v>15.165493612869295</v>
      </c>
      <c r="CN22">
        <v>12.458471126528703</v>
      </c>
      <c r="CO22">
        <v>18.455756913466988</v>
      </c>
      <c r="CP22">
        <v>7.8646096955655658</v>
      </c>
      <c r="CQ22">
        <v>10.51810222723925</v>
      </c>
      <c r="CR22">
        <v>13.939749895459222</v>
      </c>
      <c r="CS22">
        <v>2.3819748114573507</v>
      </c>
      <c r="CT22">
        <v>11.678893732258086</v>
      </c>
      <c r="CU22">
        <v>16.775627394529479</v>
      </c>
      <c r="CV22">
        <v>1</v>
      </c>
      <c r="CW22">
        <f>'conditional forecasts_6'!CW22</f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f>'conditional forecasts_6'!CW23</f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28.560977229194371</v>
      </c>
      <c r="E24">
        <v>28.550852926865392</v>
      </c>
      <c r="F24">
        <v>20.830980078439659</v>
      </c>
      <c r="G24">
        <v>22.599190656780738</v>
      </c>
      <c r="H24">
        <v>23.317600399323734</v>
      </c>
      <c r="I24">
        <v>15.019496220436531</v>
      </c>
      <c r="J24">
        <v>18.741672700485871</v>
      </c>
      <c r="K24">
        <v>17.855419729819662</v>
      </c>
      <c r="L24">
        <v>15.917386306459973</v>
      </c>
      <c r="M24">
        <v>27.414948027788942</v>
      </c>
      <c r="N24">
        <v>27.852347528508602</v>
      </c>
      <c r="O24">
        <v>42.230663000923244</v>
      </c>
      <c r="P24">
        <v>25.984257855432503</v>
      </c>
      <c r="Q24">
        <v>27.30544731625703</v>
      </c>
      <c r="R24">
        <v>20.100658198705943</v>
      </c>
      <c r="S24">
        <v>20.689874082093311</v>
      </c>
      <c r="T24">
        <v>21.407290633988531</v>
      </c>
      <c r="U24">
        <v>13.403229869034982</v>
      </c>
      <c r="V24">
        <v>16.954683331785162</v>
      </c>
      <c r="W24">
        <v>16.270891161525146</v>
      </c>
      <c r="X24">
        <v>14.537482472021985</v>
      </c>
      <c r="Y24">
        <v>26.109101350934115</v>
      </c>
      <c r="Z24">
        <v>26.563225764721579</v>
      </c>
      <c r="AA24">
        <v>40.875903229031039</v>
      </c>
      <c r="AB24">
        <v>24.515561013800372</v>
      </c>
      <c r="AC24">
        <v>25.741411175629882</v>
      </c>
      <c r="AD24">
        <v>18.493493546304155</v>
      </c>
      <c r="AE24">
        <v>19.092768279564197</v>
      </c>
      <c r="AF24">
        <v>19.854994049467361</v>
      </c>
      <c r="AG24">
        <v>11.904154765582664</v>
      </c>
      <c r="AH24">
        <v>15.496269881187008</v>
      </c>
      <c r="AI24">
        <v>14.833282423044523</v>
      </c>
      <c r="AJ24">
        <v>13.10413314829918</v>
      </c>
      <c r="AK24">
        <v>24.671424655923587</v>
      </c>
      <c r="AL24">
        <v>25.1202537920807</v>
      </c>
      <c r="AM24">
        <v>39.430412273148214</v>
      </c>
      <c r="AN24">
        <v>23.070109712004623</v>
      </c>
      <c r="AO24">
        <v>24.29677009208784</v>
      </c>
      <c r="AP24">
        <v>17.049218566127816</v>
      </c>
      <c r="AQ24">
        <v>17.648669726988103</v>
      </c>
      <c r="AR24">
        <v>18.412245770813925</v>
      </c>
      <c r="AS24">
        <v>10.465267280194697</v>
      </c>
      <c r="AT24">
        <v>14.064071574898986</v>
      </c>
      <c r="AU24">
        <v>13.409669415884336</v>
      </c>
      <c r="AV24">
        <v>11.689308880607191</v>
      </c>
      <c r="AW24">
        <v>23.263959387006512</v>
      </c>
      <c r="AX24">
        <v>23.717833296301507</v>
      </c>
      <c r="AY24">
        <v>38.03082757229182</v>
      </c>
      <c r="AZ24">
        <v>21.672011762662162</v>
      </c>
      <c r="BA24">
        <v>22.899923200104734</v>
      </c>
      <c r="BB24">
        <v>15.654263652250329</v>
      </c>
      <c r="BC24">
        <v>16.256611616964452</v>
      </c>
      <c r="BD24">
        <v>17.023937961332457</v>
      </c>
      <c r="BE24">
        <v>9.0810949698391532</v>
      </c>
      <c r="BF24">
        <v>12.683900245893497</v>
      </c>
      <c r="BG24">
        <v>12.033007808152563</v>
      </c>
      <c r="BH24">
        <v>10.315574444137193</v>
      </c>
      <c r="BI24">
        <v>21.89273493503568</v>
      </c>
      <c r="BJ24">
        <v>22.349041790525767</v>
      </c>
      <c r="BK24">
        <v>36.664796321718583</v>
      </c>
      <c r="BL24">
        <v>20.309426880706024</v>
      </c>
      <c r="BM24">
        <v>21.541686050628488</v>
      </c>
      <c r="BN24">
        <v>14.301262875612501</v>
      </c>
      <c r="BO24">
        <v>14.909431810703772</v>
      </c>
      <c r="BP24">
        <v>15.682549492253358</v>
      </c>
      <c r="BQ24">
        <v>7.7446069209907709</v>
      </c>
      <c r="BR24">
        <v>11.35049266004413</v>
      </c>
      <c r="BS24">
        <v>10.700157589310201</v>
      </c>
      <c r="BT24">
        <v>8.9806264089986989</v>
      </c>
      <c r="BU24">
        <v>20.553748507424906</v>
      </c>
      <c r="BV24">
        <v>21.005698626398363</v>
      </c>
      <c r="BW24">
        <v>35.319035800393848</v>
      </c>
      <c r="BX24">
        <v>18.965470166584577</v>
      </c>
      <c r="BY24">
        <v>20.205240062258344</v>
      </c>
      <c r="BZ24">
        <v>12.977978799542656</v>
      </c>
      <c r="CA24">
        <v>13.603016015210899</v>
      </c>
      <c r="CB24">
        <v>14.393234741986898</v>
      </c>
      <c r="CC24">
        <v>6.4686275530201591</v>
      </c>
      <c r="CD24">
        <v>10.080659286059268</v>
      </c>
      <c r="CE24">
        <v>9.4271550331700986</v>
      </c>
      <c r="CF24">
        <v>7.6950188720551527</v>
      </c>
      <c r="CG24">
        <v>19.247090992353662</v>
      </c>
      <c r="CH24">
        <v>19.674053746214224</v>
      </c>
      <c r="CI24">
        <v>33.96373012364252</v>
      </c>
      <c r="CJ24">
        <v>17.586229864856012</v>
      </c>
      <c r="CK24">
        <v>18.816276949405108</v>
      </c>
      <c r="CL24">
        <v>11.607180777104647</v>
      </c>
      <c r="CM24">
        <v>12.26401922484713</v>
      </c>
      <c r="CN24">
        <v>13.186554799935109</v>
      </c>
      <c r="CO24">
        <v>5.3084243414680437</v>
      </c>
      <c r="CP24">
        <v>8.9994326001716569</v>
      </c>
      <c r="CQ24">
        <v>8.7598574346514102</v>
      </c>
      <c r="CR24">
        <v>5.9364341966440879</v>
      </c>
      <c r="CS24">
        <v>18.352359237918268</v>
      </c>
      <c r="CT24">
        <v>20.532046047186736</v>
      </c>
      <c r="CU24">
        <v>25.890742318227538</v>
      </c>
      <c r="CV24">
        <v>-1</v>
      </c>
      <c r="CW24">
        <f>'conditional forecasts_6'!CW24</f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f>'conditional forecasts_6'!CW25</f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24.559643832189952</v>
      </c>
      <c r="E26">
        <v>23.662530268133551</v>
      </c>
      <c r="F26">
        <v>27.64782417514396</v>
      </c>
      <c r="G26">
        <v>27.157606117534293</v>
      </c>
      <c r="H26">
        <v>26.857775064460842</v>
      </c>
      <c r="I26">
        <v>28.874656842940709</v>
      </c>
      <c r="J26">
        <v>25.514358906912783</v>
      </c>
      <c r="K26">
        <v>26.325178558961127</v>
      </c>
      <c r="L26">
        <v>25.988599931757093</v>
      </c>
      <c r="M26">
        <v>21.682440393728868</v>
      </c>
      <c r="N26">
        <v>23.104378617670761</v>
      </c>
      <c r="O26">
        <v>19.43827203084831</v>
      </c>
      <c r="P26">
        <v>25.416137041795317</v>
      </c>
      <c r="Q26">
        <v>24.078152863782559</v>
      </c>
      <c r="R26">
        <v>27.553436217300764</v>
      </c>
      <c r="S26">
        <v>27.393260850772418</v>
      </c>
      <c r="T26">
        <v>26.85065886101647</v>
      </c>
      <c r="U26">
        <v>28.638505869321264</v>
      </c>
      <c r="V26">
        <v>25.078169287981105</v>
      </c>
      <c r="W26">
        <v>25.573640675729258</v>
      </c>
      <c r="X26">
        <v>25.057842735018749</v>
      </c>
      <c r="Y26">
        <v>20.768655717090262</v>
      </c>
      <c r="Z26">
        <v>22.380322263395545</v>
      </c>
      <c r="AA26">
        <v>19.012451564296732</v>
      </c>
      <c r="AB26">
        <v>25.288270570732323</v>
      </c>
      <c r="AC26">
        <v>24.158319154586255</v>
      </c>
      <c r="AD26">
        <v>27.718400060243326</v>
      </c>
      <c r="AE26">
        <v>27.539762653979857</v>
      </c>
      <c r="AF26">
        <v>26.925491377263754</v>
      </c>
      <c r="AG26">
        <v>28.641329826606203</v>
      </c>
      <c r="AH26">
        <v>25.043623702646833</v>
      </c>
      <c r="AI26">
        <v>25.546769235748783</v>
      </c>
      <c r="AJ26">
        <v>25.075803622452373</v>
      </c>
      <c r="AK26">
        <v>20.853026548757427</v>
      </c>
      <c r="AL26">
        <v>22.538309339398321</v>
      </c>
      <c r="AM26">
        <v>19.242489077596222</v>
      </c>
      <c r="AN26">
        <v>25.585215564751699</v>
      </c>
      <c r="AO26">
        <v>24.51594264129497</v>
      </c>
      <c r="AP26">
        <v>28.129658908081645</v>
      </c>
      <c r="AQ26">
        <v>27.996496814746617</v>
      </c>
      <c r="AR26">
        <v>27.418923046318092</v>
      </c>
      <c r="AS26">
        <v>29.163675149051585</v>
      </c>
      <c r="AT26">
        <v>25.590065051252161</v>
      </c>
      <c r="AU26">
        <v>26.116685336026372</v>
      </c>
      <c r="AV26">
        <v>25.672574009429937</v>
      </c>
      <c r="AW26">
        <v>21.482483100045116</v>
      </c>
      <c r="AX26">
        <v>23.206536202996968</v>
      </c>
      <c r="AY26">
        <v>19.953878998497686</v>
      </c>
      <c r="AZ26">
        <v>26.341445210227672</v>
      </c>
      <c r="BA26">
        <v>25.316039703178127</v>
      </c>
      <c r="BB26">
        <v>28.970877461323418</v>
      </c>
      <c r="BC26">
        <v>28.875484775086818</v>
      </c>
      <c r="BD26">
        <v>28.332698816240409</v>
      </c>
      <c r="BE26">
        <v>30.110144260253954</v>
      </c>
      <c r="BF26">
        <v>26.568061899139412</v>
      </c>
      <c r="BG26">
        <v>27.125705213125627</v>
      </c>
      <c r="BH26">
        <v>26.712418958292485</v>
      </c>
      <c r="BI26">
        <v>22.552998742683577</v>
      </c>
      <c r="BJ26">
        <v>24.307518779513721</v>
      </c>
      <c r="BK26">
        <v>21.085137196715728</v>
      </c>
      <c r="BL26">
        <v>27.502943445394191</v>
      </c>
      <c r="BM26">
        <v>26.508034940257197</v>
      </c>
      <c r="BN26">
        <v>30.193978322342168</v>
      </c>
      <c r="BO26">
        <v>30.130591809746303</v>
      </c>
      <c r="BP26">
        <v>29.620814783084313</v>
      </c>
      <c r="BQ26">
        <v>31.432067540728838</v>
      </c>
      <c r="BR26">
        <v>27.923998306433965</v>
      </c>
      <c r="BS26">
        <v>28.514863339523757</v>
      </c>
      <c r="BT26">
        <v>28.132696120634073</v>
      </c>
      <c r="BU26">
        <v>24.000908879953336</v>
      </c>
      <c r="BV26">
        <v>25.778528606233376</v>
      </c>
      <c r="BW26">
        <v>22.574515104156202</v>
      </c>
      <c r="BX26">
        <v>29.007065220200253</v>
      </c>
      <c r="BY26">
        <v>28.025881044491392</v>
      </c>
      <c r="BZ26">
        <v>31.728345020796432</v>
      </c>
      <c r="CA26">
        <v>31.688413237110275</v>
      </c>
      <c r="CB26">
        <v>31.212070136686037</v>
      </c>
      <c r="CC26">
        <v>33.067180507942759</v>
      </c>
      <c r="CD26">
        <v>29.610359257136231</v>
      </c>
      <c r="CE26">
        <v>30.253590666835958</v>
      </c>
      <c r="CF26">
        <v>29.916854082726193</v>
      </c>
      <c r="CG26">
        <v>25.816174205441939</v>
      </c>
      <c r="CH26">
        <v>27.605392781269344</v>
      </c>
      <c r="CI26">
        <v>24.39421240266137</v>
      </c>
      <c r="CJ26">
        <v>30.807127351260334</v>
      </c>
      <c r="CK26">
        <v>29.794864814140272</v>
      </c>
      <c r="CL26">
        <v>33.471050708135408</v>
      </c>
      <c r="CM26">
        <v>33.423676810172935</v>
      </c>
      <c r="CN26">
        <v>32.935681520032489</v>
      </c>
      <c r="CO26">
        <v>34.863481412067927</v>
      </c>
      <c r="CP26">
        <v>31.468297421655947</v>
      </c>
      <c r="CQ26">
        <v>32.224954809041343</v>
      </c>
      <c r="CR26">
        <v>32.503295184785387</v>
      </c>
      <c r="CS26">
        <v>27.634098135700604</v>
      </c>
      <c r="CT26">
        <v>29.730105670372026</v>
      </c>
      <c r="CU26">
        <v>28.888655816764071</v>
      </c>
      <c r="CV26">
        <v>1</v>
      </c>
      <c r="CW26">
        <f>'conditional forecasts_6'!CW26</f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f>'conditional forecasts_6'!CW27</f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30.721872447546858</v>
      </c>
      <c r="E28">
        <v>26.550509600865176</v>
      </c>
      <c r="F28">
        <v>28.277425938520267</v>
      </c>
      <c r="G28">
        <v>25.985896152035956</v>
      </c>
      <c r="H28">
        <v>27.425326836658439</v>
      </c>
      <c r="I28">
        <v>27.80376530948131</v>
      </c>
      <c r="J28">
        <v>28.082783150837642</v>
      </c>
      <c r="K28">
        <v>29.806756783200047</v>
      </c>
      <c r="L28">
        <v>31.534237676345452</v>
      </c>
      <c r="M28">
        <v>31.054982764684546</v>
      </c>
      <c r="N28">
        <v>30.586385158159629</v>
      </c>
      <c r="O28">
        <v>27.182498473508716</v>
      </c>
      <c r="P28">
        <v>28.764933115856195</v>
      </c>
      <c r="Q28">
        <v>25.050949485734829</v>
      </c>
      <c r="R28">
        <v>27.566943644980988</v>
      </c>
      <c r="S28">
        <v>25.295392460797949</v>
      </c>
      <c r="T28">
        <v>26.741044833668671</v>
      </c>
      <c r="U28">
        <v>27.432859139793617</v>
      </c>
      <c r="V28">
        <v>27.771384471791333</v>
      </c>
      <c r="W28">
        <v>29.435670952124276</v>
      </c>
      <c r="X28">
        <v>31.115082970774292</v>
      </c>
      <c r="Y28">
        <v>30.555687793560143</v>
      </c>
      <c r="Z28">
        <v>30.010260413244339</v>
      </c>
      <c r="AA28">
        <v>26.565303286384772</v>
      </c>
      <c r="AB28">
        <v>28.140911267487258</v>
      </c>
      <c r="AC28">
        <v>24.449076841647102</v>
      </c>
      <c r="AD28">
        <v>27.008892676424239</v>
      </c>
      <c r="AE28">
        <v>24.792209317858262</v>
      </c>
      <c r="AF28">
        <v>26.295317014274961</v>
      </c>
      <c r="AG28">
        <v>27.041893007521239</v>
      </c>
      <c r="AH28">
        <v>27.428505283679876</v>
      </c>
      <c r="AI28">
        <v>29.131183620602158</v>
      </c>
      <c r="AJ28">
        <v>30.837718106623676</v>
      </c>
      <c r="AK28">
        <v>30.294701880324126</v>
      </c>
      <c r="AL28">
        <v>29.757980330838151</v>
      </c>
      <c r="AM28">
        <v>26.318774275815763</v>
      </c>
      <c r="AN28">
        <v>27.901927316501467</v>
      </c>
      <c r="AO28">
        <v>24.222943289053575</v>
      </c>
      <c r="AP28">
        <v>26.802430060606959</v>
      </c>
      <c r="AQ28">
        <v>24.611592329690332</v>
      </c>
      <c r="AR28">
        <v>26.144472131389147</v>
      </c>
      <c r="AS28">
        <v>26.92189047145725</v>
      </c>
      <c r="AT28">
        <v>27.337910599531401</v>
      </c>
      <c r="AU28">
        <v>29.067015104190368</v>
      </c>
      <c r="AV28">
        <v>30.796555163823207</v>
      </c>
      <c r="AW28">
        <v>30.273578823422394</v>
      </c>
      <c r="AX28">
        <v>29.754890150732507</v>
      </c>
      <c r="AY28">
        <v>26.33277839715754</v>
      </c>
      <c r="AZ28">
        <v>27.932974998901031</v>
      </c>
      <c r="BA28">
        <v>24.271546879455862</v>
      </c>
      <c r="BB28">
        <v>26.869327200058386</v>
      </c>
      <c r="BC28">
        <v>24.697478400941979</v>
      </c>
      <c r="BD28">
        <v>26.249837011583296</v>
      </c>
      <c r="BE28">
        <v>27.046958942675371</v>
      </c>
      <c r="BF28">
        <v>27.482666102721744</v>
      </c>
      <c r="BG28">
        <v>29.231276499137888</v>
      </c>
      <c r="BH28">
        <v>30.980071193408644</v>
      </c>
      <c r="BI28">
        <v>30.476104330392594</v>
      </c>
      <c r="BJ28">
        <v>29.97621359862665</v>
      </c>
      <c r="BK28">
        <v>26.57268362242236</v>
      </c>
      <c r="BL28">
        <v>28.191141534336111</v>
      </c>
      <c r="BM28">
        <v>24.547420060939217</v>
      </c>
      <c r="BN28">
        <v>27.162015327916428</v>
      </c>
      <c r="BO28">
        <v>25.005748970893688</v>
      </c>
      <c r="BP28">
        <v>26.572274191939382</v>
      </c>
      <c r="BQ28">
        <v>27.382300580047399</v>
      </c>
      <c r="BR28">
        <v>27.830263952036301</v>
      </c>
      <c r="BS28">
        <v>29.591536708595012</v>
      </c>
      <c r="BT28">
        <v>31.354672114339621</v>
      </c>
      <c r="BU28">
        <v>30.867805392865495</v>
      </c>
      <c r="BV28">
        <v>30.388186182803679</v>
      </c>
      <c r="BW28">
        <v>27.007477039918399</v>
      </c>
      <c r="BX28">
        <v>28.649590182149069</v>
      </c>
      <c r="BY28">
        <v>25.027901279833966</v>
      </c>
      <c r="BZ28">
        <v>27.660404888265745</v>
      </c>
      <c r="CA28">
        <v>25.516200015833924</v>
      </c>
      <c r="CB28">
        <v>27.088646215255466</v>
      </c>
      <c r="CC28">
        <v>27.899638550630041</v>
      </c>
      <c r="CD28">
        <v>28.345888435155569</v>
      </c>
      <c r="CE28">
        <v>30.105687824941423</v>
      </c>
      <c r="CF28">
        <v>31.870880189270828</v>
      </c>
      <c r="CG28">
        <v>31.392690150284317</v>
      </c>
      <c r="CH28">
        <v>30.931608082124477</v>
      </c>
      <c r="CI28">
        <v>27.583058959323232</v>
      </c>
      <c r="CJ28">
        <v>29.272652374601837</v>
      </c>
      <c r="CK28">
        <v>25.70419851574097</v>
      </c>
      <c r="CL28">
        <v>28.395880661145171</v>
      </c>
      <c r="CM28">
        <v>26.306092538659549</v>
      </c>
      <c r="CN28">
        <v>27.883492045551787</v>
      </c>
      <c r="CO28">
        <v>28.654577492275166</v>
      </c>
      <c r="CP28">
        <v>29.01072116975952</v>
      </c>
      <c r="CQ28">
        <v>30.656143550268013</v>
      </c>
      <c r="CR28">
        <v>32.714240303854751</v>
      </c>
      <c r="CS28">
        <v>31.312112937281093</v>
      </c>
      <c r="CT28">
        <v>30.595818596405117</v>
      </c>
      <c r="CU28">
        <v>29.131254733981248</v>
      </c>
      <c r="CV28">
        <v>-1</v>
      </c>
      <c r="CW28">
        <f>'conditional forecasts_6'!CW28</f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f>'conditional forecasts_6'!CW29</f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9476.6049494447416</v>
      </c>
      <c r="E30">
        <v>10043.123883101249</v>
      </c>
      <c r="F30">
        <v>12123.459685093934</v>
      </c>
      <c r="G30">
        <v>12039.282544679158</v>
      </c>
      <c r="H30">
        <v>12014.606554336437</v>
      </c>
      <c r="I30">
        <v>12599.527852272102</v>
      </c>
      <c r="J30">
        <v>11990.177283821271</v>
      </c>
      <c r="K30">
        <v>12427.571409106058</v>
      </c>
      <c r="L30">
        <v>12077.877566063213</v>
      </c>
      <c r="M30">
        <v>11015.091587792209</v>
      </c>
      <c r="N30">
        <v>10659.875961826305</v>
      </c>
      <c r="O30">
        <v>8054.4858824408075</v>
      </c>
      <c r="P30">
        <v>9712.8261662274526</v>
      </c>
      <c r="Q30">
        <v>10236.457355627803</v>
      </c>
      <c r="R30">
        <v>12566.875678029519</v>
      </c>
      <c r="S30">
        <v>12616.145699154291</v>
      </c>
      <c r="T30">
        <v>12534.609916898477</v>
      </c>
      <c r="U30">
        <v>12969.068682506871</v>
      </c>
      <c r="V30">
        <v>12226.536414082593</v>
      </c>
      <c r="W30">
        <v>12598.86681714262</v>
      </c>
      <c r="X30">
        <v>12282.802927775303</v>
      </c>
      <c r="Y30">
        <v>11350.451588441094</v>
      </c>
      <c r="Z30">
        <v>11162.777999458107</v>
      </c>
      <c r="AA30">
        <v>8698.900204966787</v>
      </c>
      <c r="AB30">
        <v>10435.025518364981</v>
      </c>
      <c r="AC30">
        <v>10963.328664040986</v>
      </c>
      <c r="AD30">
        <v>13243.573689290355</v>
      </c>
      <c r="AE30">
        <v>13220.991281635559</v>
      </c>
      <c r="AF30">
        <v>13076.249171471758</v>
      </c>
      <c r="AG30">
        <v>13473.422641362624</v>
      </c>
      <c r="AH30">
        <v>12722.387658684196</v>
      </c>
      <c r="AI30">
        <v>13107.923020247676</v>
      </c>
      <c r="AJ30">
        <v>12816.399583612629</v>
      </c>
      <c r="AK30">
        <v>11911.288767853935</v>
      </c>
      <c r="AL30">
        <v>11748.479715522873</v>
      </c>
      <c r="AM30">
        <v>9305.0219183581776</v>
      </c>
      <c r="AN30">
        <v>11056.580887861875</v>
      </c>
      <c r="AO30">
        <v>11595.135785061624</v>
      </c>
      <c r="AP30">
        <v>13880.337163396638</v>
      </c>
      <c r="AQ30">
        <v>13857.801128453131</v>
      </c>
      <c r="AR30">
        <v>13709.514171938365</v>
      </c>
      <c r="AS30">
        <v>14101.768600137379</v>
      </c>
      <c r="AT30">
        <v>13346.979359650235</v>
      </c>
      <c r="AU30">
        <v>13731.960884788961</v>
      </c>
      <c r="AV30">
        <v>13443.971348350195</v>
      </c>
      <c r="AW30">
        <v>12546.05226870405</v>
      </c>
      <c r="AX30">
        <v>12392.678415034923</v>
      </c>
      <c r="AY30">
        <v>9959.1305849581167</v>
      </c>
      <c r="AZ30">
        <v>11719.583059211946</v>
      </c>
      <c r="BA30">
        <v>12265.196191650324</v>
      </c>
      <c r="BB30">
        <v>14555.541822375984</v>
      </c>
      <c r="BC30">
        <v>14536.697445146121</v>
      </c>
      <c r="BD30">
        <v>14391.329155907932</v>
      </c>
      <c r="BE30">
        <v>14786.333410841849</v>
      </c>
      <c r="BF30">
        <v>14034.483471870757</v>
      </c>
      <c r="BG30">
        <v>14422.680347770423</v>
      </c>
      <c r="BH30">
        <v>14138.079239848754</v>
      </c>
      <c r="BI30">
        <v>13243.557955888649</v>
      </c>
      <c r="BJ30">
        <v>13093.485312056815</v>
      </c>
      <c r="BK30">
        <v>10663.166326122453</v>
      </c>
      <c r="BL30">
        <v>12426.943820109631</v>
      </c>
      <c r="BM30">
        <v>12976.251653992123</v>
      </c>
      <c r="BN30">
        <v>15270.960327493736</v>
      </c>
      <c r="BO30">
        <v>15257.366849145281</v>
      </c>
      <c r="BP30">
        <v>15118.167020684697</v>
      </c>
      <c r="BQ30">
        <v>15520.002726108833</v>
      </c>
      <c r="BR30">
        <v>14775.060064763777</v>
      </c>
      <c r="BS30">
        <v>15169.354936232614</v>
      </c>
      <c r="BT30">
        <v>14889.011076302875</v>
      </c>
      <c r="BU30">
        <v>13996.008798049867</v>
      </c>
      <c r="BV30">
        <v>13844.325042972194</v>
      </c>
      <c r="BW30">
        <v>11409.73418693494</v>
      </c>
      <c r="BX30">
        <v>13168.090249765919</v>
      </c>
      <c r="BY30">
        <v>13713.240587224456</v>
      </c>
      <c r="BZ30">
        <v>16007.839644066553</v>
      </c>
      <c r="CA30">
        <v>16000.475426128129</v>
      </c>
      <c r="CB30">
        <v>15874.682302432184</v>
      </c>
      <c r="CC30">
        <v>16295.799888992318</v>
      </c>
      <c r="CD30">
        <v>15572.521888255636</v>
      </c>
      <c r="CE30">
        <v>15985.948102384751</v>
      </c>
      <c r="CF30">
        <v>15717.216553648897</v>
      </c>
      <c r="CG30">
        <v>14824.653916689658</v>
      </c>
      <c r="CH30">
        <v>14660.710571624324</v>
      </c>
      <c r="CI30">
        <v>12202.637694176979</v>
      </c>
      <c r="CJ30">
        <v>13930.17972216459</v>
      </c>
      <c r="CK30">
        <v>14441.212311607074</v>
      </c>
      <c r="CL30">
        <v>16708.603377279025</v>
      </c>
      <c r="CM30">
        <v>16691.662841615725</v>
      </c>
      <c r="CN30">
        <v>16571.824149146451</v>
      </c>
      <c r="CO30">
        <v>17040.97944184584</v>
      </c>
      <c r="CP30">
        <v>16394.844071976066</v>
      </c>
      <c r="CQ30">
        <v>16913.711954737577</v>
      </c>
      <c r="CR30">
        <v>16852.853909860252</v>
      </c>
      <c r="CS30">
        <v>15778.576414192752</v>
      </c>
      <c r="CT30">
        <v>15561.367577048582</v>
      </c>
      <c r="CU30">
        <v>13768.413526521554</v>
      </c>
      <c r="CV30">
        <v>1</v>
      </c>
      <c r="CW30">
        <f>'conditional forecasts_6'!CW30</f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f>'conditional forecasts_6'!CW31</f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12205.482886265365</v>
      </c>
      <c r="E32">
        <v>12175.15037317498</v>
      </c>
      <c r="F32">
        <v>13221.131290537989</v>
      </c>
      <c r="G32">
        <v>12635.768881627384</v>
      </c>
      <c r="H32">
        <v>13362.411048023285</v>
      </c>
      <c r="I32">
        <v>11869.698409393099</v>
      </c>
      <c r="J32">
        <v>12021.26113620155</v>
      </c>
      <c r="K32">
        <v>12462.840597443641</v>
      </c>
      <c r="L32">
        <v>11352.43737768613</v>
      </c>
      <c r="M32">
        <v>13357.590148484162</v>
      </c>
      <c r="N32">
        <v>14067.787709494751</v>
      </c>
      <c r="O32">
        <v>14335.178904312903</v>
      </c>
      <c r="P32">
        <v>13281.70562733451</v>
      </c>
      <c r="Q32">
        <v>12352.93570939167</v>
      </c>
      <c r="R32">
        <v>13380.511043213763</v>
      </c>
      <c r="S32">
        <v>12562.518541068228</v>
      </c>
      <c r="T32">
        <v>13188.430699126508</v>
      </c>
      <c r="U32">
        <v>11633.814307910321</v>
      </c>
      <c r="V32">
        <v>11675.053454156272</v>
      </c>
      <c r="W32">
        <v>12055.529051273696</v>
      </c>
      <c r="X32">
        <v>10954.662008205387</v>
      </c>
      <c r="Y32">
        <v>13039.964895993609</v>
      </c>
      <c r="Z32">
        <v>13875.124427405799</v>
      </c>
      <c r="AA32">
        <v>14265.684266864144</v>
      </c>
      <c r="AB32">
        <v>13296.335513979586</v>
      </c>
      <c r="AC32">
        <v>12398.9889255125</v>
      </c>
      <c r="AD32">
        <v>13414.224208308919</v>
      </c>
      <c r="AE32">
        <v>12561.474531738899</v>
      </c>
      <c r="AF32">
        <v>13152.798877066269</v>
      </c>
      <c r="AG32">
        <v>11578.925055020492</v>
      </c>
      <c r="AH32">
        <v>11620.968517891684</v>
      </c>
      <c r="AI32">
        <v>12019.033356703843</v>
      </c>
      <c r="AJ32">
        <v>10945.597811568938</v>
      </c>
      <c r="AK32">
        <v>13061.49063602251</v>
      </c>
      <c r="AL32">
        <v>13926.150866126014</v>
      </c>
      <c r="AM32">
        <v>14343.322526747155</v>
      </c>
      <c r="AN32">
        <v>13397.223594473267</v>
      </c>
      <c r="AO32">
        <v>12519.618764610632</v>
      </c>
      <c r="AP32">
        <v>13550.923177711062</v>
      </c>
      <c r="AQ32">
        <v>12710.608436828481</v>
      </c>
      <c r="AR32">
        <v>13311.354724377972</v>
      </c>
      <c r="AS32">
        <v>11745.212979843236</v>
      </c>
      <c r="AT32">
        <v>11795.033848886778</v>
      </c>
      <c r="AU32">
        <v>12202.518024078259</v>
      </c>
      <c r="AV32">
        <v>11141.077458755617</v>
      </c>
      <c r="AW32">
        <v>13271.564467437123</v>
      </c>
      <c r="AX32">
        <v>14152.650201770091</v>
      </c>
      <c r="AY32">
        <v>14586.906713669061</v>
      </c>
      <c r="AZ32">
        <v>13657.430390010326</v>
      </c>
      <c r="BA32">
        <v>12795.247457889676</v>
      </c>
      <c r="BB32">
        <v>13840.532958994077</v>
      </c>
      <c r="BC32">
        <v>13012.929783576643</v>
      </c>
      <c r="BD32">
        <v>13625.502464927562</v>
      </c>
      <c r="BE32">
        <v>12070.697766955578</v>
      </c>
      <c r="BF32">
        <v>12131.64534926751</v>
      </c>
      <c r="BG32">
        <v>12550.177135549053</v>
      </c>
      <c r="BH32">
        <v>11499.733013876648</v>
      </c>
      <c r="BI32">
        <v>13641.165389402689</v>
      </c>
      <c r="BJ32">
        <v>14533.181750213238</v>
      </c>
      <c r="BK32">
        <v>14978.454712390336</v>
      </c>
      <c r="BL32">
        <v>14060.233022101915</v>
      </c>
      <c r="BM32">
        <v>13209.704057580391</v>
      </c>
      <c r="BN32">
        <v>14267.154175189498</v>
      </c>
      <c r="BO32">
        <v>13452.227092856712</v>
      </c>
      <c r="BP32">
        <v>14077.825947249452</v>
      </c>
      <c r="BQ32">
        <v>12536.042774868831</v>
      </c>
      <c r="BR32">
        <v>12609.466010317232</v>
      </c>
      <c r="BS32">
        <v>13039.267216662956</v>
      </c>
      <c r="BT32">
        <v>11998.253518613314</v>
      </c>
      <c r="BU32">
        <v>14146.894632869313</v>
      </c>
      <c r="BV32">
        <v>15044.016378338159</v>
      </c>
      <c r="BW32">
        <v>15493.095190953723</v>
      </c>
      <c r="BX32">
        <v>14578.875469556569</v>
      </c>
      <c r="BY32">
        <v>13734.471595613579</v>
      </c>
      <c r="BZ32">
        <v>14801.989165870789</v>
      </c>
      <c r="CA32">
        <v>14002.08056925752</v>
      </c>
      <c r="CB32">
        <v>14647.239486431588</v>
      </c>
      <c r="CC32">
        <v>13127.510718822276</v>
      </c>
      <c r="CD32">
        <v>13222.151149793737</v>
      </c>
      <c r="CE32">
        <v>13668.598781121533</v>
      </c>
      <c r="CF32">
        <v>12636.660861699522</v>
      </c>
      <c r="CG32">
        <v>14785.343661824601</v>
      </c>
      <c r="CH32">
        <v>15674.394795833288</v>
      </c>
      <c r="CI32">
        <v>16109.960405602731</v>
      </c>
      <c r="CJ32">
        <v>15179.426342766485</v>
      </c>
      <c r="CK32">
        <v>14322.006231699415</v>
      </c>
      <c r="CL32">
        <v>15385.553053717442</v>
      </c>
      <c r="CM32">
        <v>14590.580600242567</v>
      </c>
      <c r="CN32">
        <v>15265.665275159623</v>
      </c>
      <c r="CO32">
        <v>13787.21196570091</v>
      </c>
      <c r="CP32">
        <v>13958.099364729118</v>
      </c>
      <c r="CQ32">
        <v>14548.983925896589</v>
      </c>
      <c r="CR32">
        <v>13433.263807249357</v>
      </c>
      <c r="CS32">
        <v>15772.36148298459</v>
      </c>
      <c r="CT32">
        <v>16887.448692211761</v>
      </c>
      <c r="CU32">
        <v>15842.718306367755</v>
      </c>
      <c r="CV32">
        <v>-1</v>
      </c>
      <c r="CW32">
        <f>'conditional forecasts_6'!CW32</f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f>'conditional forecasts_6'!CW33</f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83.436186121724731</v>
      </c>
      <c r="E34">
        <v>86.323498586441232</v>
      </c>
      <c r="F34">
        <v>99.213705103574725</v>
      </c>
      <c r="G34">
        <v>89.464942857293565</v>
      </c>
      <c r="H34">
        <v>87.250814305875167</v>
      </c>
      <c r="I34">
        <v>86.521990060054051</v>
      </c>
      <c r="J34">
        <v>79.475625849456463</v>
      </c>
      <c r="K34">
        <v>80.002662437378405</v>
      </c>
      <c r="L34">
        <v>73.888613496124862</v>
      </c>
      <c r="M34">
        <v>69.387348337940892</v>
      </c>
      <c r="N34">
        <v>71.332736983984859</v>
      </c>
      <c r="O34">
        <v>59.274377774625847</v>
      </c>
      <c r="P34">
        <v>81.704377478490713</v>
      </c>
      <c r="Q34">
        <v>84.070687654665576</v>
      </c>
      <c r="R34">
        <v>98.592598787942563</v>
      </c>
      <c r="S34">
        <v>89.471133693710144</v>
      </c>
      <c r="T34">
        <v>86.453823284044915</v>
      </c>
      <c r="U34">
        <v>84.506379570390664</v>
      </c>
      <c r="V34">
        <v>76.667775044570334</v>
      </c>
      <c r="W34">
        <v>76.641863870789919</v>
      </c>
      <c r="X34">
        <v>70.357205152738629</v>
      </c>
      <c r="Y34">
        <v>66.112512902022885</v>
      </c>
      <c r="Z34">
        <v>68.502665437212116</v>
      </c>
      <c r="AA34">
        <v>56.889304983282742</v>
      </c>
      <c r="AB34">
        <v>79.640370332252033</v>
      </c>
      <c r="AC34">
        <v>82.137973541575676</v>
      </c>
      <c r="AD34">
        <v>96.628973398044621</v>
      </c>
      <c r="AE34">
        <v>87.400160329581553</v>
      </c>
      <c r="AF34">
        <v>84.285303885623676</v>
      </c>
      <c r="AG34">
        <v>82.30624452536594</v>
      </c>
      <c r="AH34">
        <v>74.520150645065755</v>
      </c>
      <c r="AI34">
        <v>74.618975373570635</v>
      </c>
      <c r="AJ34">
        <v>68.506319576325794</v>
      </c>
      <c r="AK34">
        <v>64.456599035828745</v>
      </c>
      <c r="AL34">
        <v>67.046859313652092</v>
      </c>
      <c r="AM34">
        <v>55.627908806017238</v>
      </c>
      <c r="AN34">
        <v>78.561362487360441</v>
      </c>
      <c r="AO34">
        <v>81.224901643574682</v>
      </c>
      <c r="AP34">
        <v>95.862466368527947</v>
      </c>
      <c r="AQ34">
        <v>86.760714355145453</v>
      </c>
      <c r="AR34">
        <v>83.757113691766492</v>
      </c>
      <c r="AS34">
        <v>81.8806493543714</v>
      </c>
      <c r="AT34">
        <v>74.197113801485244</v>
      </c>
      <c r="AU34">
        <v>74.405851541316707</v>
      </c>
      <c r="AV34">
        <v>68.414443177582427</v>
      </c>
      <c r="AW34">
        <v>64.497116481602944</v>
      </c>
      <c r="AX34">
        <v>67.227345389106929</v>
      </c>
      <c r="AY34">
        <v>55.950768401159401</v>
      </c>
      <c r="AZ34">
        <v>79.024167268423682</v>
      </c>
      <c r="BA34">
        <v>81.8220685859105</v>
      </c>
      <c r="BB34">
        <v>96.587350248749615</v>
      </c>
      <c r="BC34">
        <v>87.607296406262407</v>
      </c>
      <c r="BD34">
        <v>84.720857696214878</v>
      </c>
      <c r="BE34">
        <v>82.958532946343496</v>
      </c>
      <c r="BF34">
        <v>75.387142992518136</v>
      </c>
      <c r="BG34">
        <v>75.706457590061518</v>
      </c>
      <c r="BH34">
        <v>69.824076215097278</v>
      </c>
      <c r="BI34">
        <v>66.014178331925649</v>
      </c>
      <c r="BJ34">
        <v>68.850434207769766</v>
      </c>
      <c r="BK34">
        <v>57.67909533584529</v>
      </c>
      <c r="BL34">
        <v>80.857961719153877</v>
      </c>
      <c r="BM34">
        <v>83.762794966731661</v>
      </c>
      <c r="BN34">
        <v>98.637591466790269</v>
      </c>
      <c r="BO34">
        <v>89.77020935988071</v>
      </c>
      <c r="BP34">
        <v>86.99918270606247</v>
      </c>
      <c r="BQ34">
        <v>85.353255627301706</v>
      </c>
      <c r="BR34">
        <v>77.896068268356089</v>
      </c>
      <c r="BS34">
        <v>78.323138948697633</v>
      </c>
      <c r="BT34">
        <v>72.537668490434612</v>
      </c>
      <c r="BU34">
        <v>68.810732865523221</v>
      </c>
      <c r="BV34">
        <v>71.715826108267521</v>
      </c>
      <c r="BW34">
        <v>60.603161037277488</v>
      </c>
      <c r="BX34">
        <v>83.838724390460555</v>
      </c>
      <c r="BY34">
        <v>86.809264655640391</v>
      </c>
      <c r="BZ34">
        <v>101.76969033203861</v>
      </c>
      <c r="CA34">
        <v>93.014971481164622</v>
      </c>
      <c r="CB34">
        <v>90.383563601157519</v>
      </c>
      <c r="CC34">
        <v>88.895486274843904</v>
      </c>
      <c r="CD34">
        <v>81.598322379369947</v>
      </c>
      <c r="CE34">
        <v>82.168251083998456</v>
      </c>
      <c r="CF34">
        <v>76.490498755352505</v>
      </c>
      <c r="CG34">
        <v>72.823468638246737</v>
      </c>
      <c r="CH34">
        <v>75.734608188970071</v>
      </c>
      <c r="CI34">
        <v>64.578780755421135</v>
      </c>
      <c r="CJ34">
        <v>87.738355974641138</v>
      </c>
      <c r="CK34">
        <v>90.622182491923724</v>
      </c>
      <c r="CL34">
        <v>105.52929724836088</v>
      </c>
      <c r="CM34">
        <v>96.823698456209385</v>
      </c>
      <c r="CN34">
        <v>94.329898397164712</v>
      </c>
      <c r="CO34">
        <v>93.177721549443532</v>
      </c>
      <c r="CP34">
        <v>86.429800051430362</v>
      </c>
      <c r="CQ34">
        <v>87.523730755225586</v>
      </c>
      <c r="CR34">
        <v>82.574443304203669</v>
      </c>
      <c r="CS34">
        <v>78.118307904237128</v>
      </c>
      <c r="CT34">
        <v>80.303284282937398</v>
      </c>
      <c r="CU34">
        <v>72.56611740056502</v>
      </c>
      <c r="CV34">
        <v>1</v>
      </c>
      <c r="CW34">
        <f>'conditional forecasts_6'!CW34</f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f>'conditional forecasts_6'!CW35</f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87.512036088181361</v>
      </c>
      <c r="E36">
        <v>78.240688388123473</v>
      </c>
      <c r="F36">
        <v>78.212577395816965</v>
      </c>
      <c r="G36">
        <v>77.14542762485668</v>
      </c>
      <c r="H36">
        <v>76.840261271021362</v>
      </c>
      <c r="I36">
        <v>70.578617154681609</v>
      </c>
      <c r="J36">
        <v>69.691469859541002</v>
      </c>
      <c r="K36">
        <v>69.931755359752387</v>
      </c>
      <c r="L36">
        <v>68.476304628150814</v>
      </c>
      <c r="M36">
        <v>76.429788021938492</v>
      </c>
      <c r="N36">
        <v>80.299409241455862</v>
      </c>
      <c r="O36">
        <v>84.095446193440239</v>
      </c>
      <c r="P36">
        <v>78.371506430689109</v>
      </c>
      <c r="Q36">
        <v>76.62448310720562</v>
      </c>
      <c r="R36">
        <v>77.705181635884685</v>
      </c>
      <c r="S36">
        <v>75.915711094058679</v>
      </c>
      <c r="T36">
        <v>74.419603665725688</v>
      </c>
      <c r="U36">
        <v>67.557219815905711</v>
      </c>
      <c r="V36">
        <v>65.968764551185032</v>
      </c>
      <c r="W36">
        <v>65.795373302965558</v>
      </c>
      <c r="X36">
        <v>64.261899928303592</v>
      </c>
      <c r="Y36">
        <v>72.342076299629056</v>
      </c>
      <c r="Z36">
        <v>76.503575984816678</v>
      </c>
      <c r="AA36">
        <v>80.635222373299499</v>
      </c>
      <c r="AB36">
        <v>75.178114086381285</v>
      </c>
      <c r="AC36">
        <v>73.58608095314429</v>
      </c>
      <c r="AD36">
        <v>74.718003392935373</v>
      </c>
      <c r="AE36">
        <v>72.918750760682101</v>
      </c>
      <c r="AF36">
        <v>71.404683443499721</v>
      </c>
      <c r="AG36">
        <v>64.557044607586505</v>
      </c>
      <c r="AH36">
        <v>63.035490513047272</v>
      </c>
      <c r="AI36">
        <v>62.981805329851738</v>
      </c>
      <c r="AJ36">
        <v>61.609372593509782</v>
      </c>
      <c r="AK36">
        <v>69.875840680392159</v>
      </c>
      <c r="AL36">
        <v>74.234053791655143</v>
      </c>
      <c r="AM36">
        <v>78.561470656740156</v>
      </c>
      <c r="AN36">
        <v>73.291098516142057</v>
      </c>
      <c r="AO36">
        <v>71.8715058363168</v>
      </c>
      <c r="AP36">
        <v>73.159068217289501</v>
      </c>
      <c r="AQ36">
        <v>71.499128492573817</v>
      </c>
      <c r="AR36">
        <v>70.111509332866817</v>
      </c>
      <c r="AS36">
        <v>63.383151148151754</v>
      </c>
      <c r="AT36">
        <v>61.980126597487384</v>
      </c>
      <c r="AU36">
        <v>62.049606443013658</v>
      </c>
      <c r="AV36">
        <v>60.807983741043785</v>
      </c>
      <c r="AW36">
        <v>69.213051159891961</v>
      </c>
      <c r="AX36">
        <v>73.715394118098402</v>
      </c>
      <c r="AY36">
        <v>78.188923722278886</v>
      </c>
      <c r="AZ36">
        <v>73.06307730253134</v>
      </c>
      <c r="BA36">
        <v>71.783797947513293</v>
      </c>
      <c r="BB36">
        <v>73.206207791341299</v>
      </c>
      <c r="BC36">
        <v>71.675669233235169</v>
      </c>
      <c r="BD36">
        <v>70.412866253234895</v>
      </c>
      <c r="BE36">
        <v>63.805927087432295</v>
      </c>
      <c r="BF36">
        <v>62.522034315777859</v>
      </c>
      <c r="BG36">
        <v>62.709185381221715</v>
      </c>
      <c r="BH36">
        <v>61.584296550103332</v>
      </c>
      <c r="BI36">
        <v>70.105470531330184</v>
      </c>
      <c r="BJ36">
        <v>74.723505487243969</v>
      </c>
      <c r="BK36">
        <v>79.312508986345449</v>
      </c>
      <c r="BL36">
        <v>74.302119390901623</v>
      </c>
      <c r="BM36">
        <v>73.13844717772858</v>
      </c>
      <c r="BN36">
        <v>74.676663469944174</v>
      </c>
      <c r="BO36">
        <v>73.261945290859288</v>
      </c>
      <c r="BP36">
        <v>72.114431731809105</v>
      </c>
      <c r="BQ36">
        <v>65.62125419367014</v>
      </c>
      <c r="BR36">
        <v>64.448156595809365</v>
      </c>
      <c r="BS36">
        <v>64.741450452037952</v>
      </c>
      <c r="BT36">
        <v>63.716550238085475</v>
      </c>
      <c r="BU36">
        <v>72.330874032143555</v>
      </c>
      <c r="BV36">
        <v>77.036014600313592</v>
      </c>
      <c r="BW36">
        <v>81.708746355858665</v>
      </c>
      <c r="BX36">
        <v>76.783057237890546</v>
      </c>
      <c r="BY36">
        <v>75.710127182565387</v>
      </c>
      <c r="BZ36">
        <v>77.349293253661415</v>
      </c>
      <c r="CA36">
        <v>76.047211908496365</v>
      </c>
      <c r="CB36">
        <v>75.02163985228394</v>
      </c>
      <c r="CC36">
        <v>68.653482562744671</v>
      </c>
      <c r="CD36">
        <v>67.599799488676794</v>
      </c>
      <c r="CE36">
        <v>67.998251145808055</v>
      </c>
      <c r="CF36">
        <v>67.058283122390151</v>
      </c>
      <c r="CG36">
        <v>75.734977288901604</v>
      </c>
      <c r="CH36">
        <v>80.482785651527763</v>
      </c>
      <c r="CI36">
        <v>85.183709679199211</v>
      </c>
      <c r="CJ36">
        <v>80.276218640762266</v>
      </c>
      <c r="CK36">
        <v>79.228484799264749</v>
      </c>
      <c r="CL36">
        <v>80.912168617179958</v>
      </c>
      <c r="CM36">
        <v>79.678821117755689</v>
      </c>
      <c r="CN36">
        <v>78.814612500957139</v>
      </c>
      <c r="CO36">
        <v>72.622448335919913</v>
      </c>
      <c r="CP36">
        <v>71.875522850944293</v>
      </c>
      <c r="CQ36">
        <v>72.801521856296972</v>
      </c>
      <c r="CR36">
        <v>71.657330757761201</v>
      </c>
      <c r="CS36">
        <v>80.74365427495448</v>
      </c>
      <c r="CT36">
        <v>85.359927612894737</v>
      </c>
      <c r="CU36">
        <v>85.414522375033158</v>
      </c>
      <c r="CV36">
        <v>-1</v>
      </c>
      <c r="CW36">
        <f>'conditional forecasts_6'!CW36</f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f>'conditional forecasts_6'!CW37</f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1517.334814806557</v>
      </c>
      <c r="E38">
        <v>1548.173154985066</v>
      </c>
      <c r="F38">
        <v>1676.7087723958746</v>
      </c>
      <c r="G38">
        <v>1668.7585929122436</v>
      </c>
      <c r="H38">
        <v>1659.8122120677538</v>
      </c>
      <c r="I38">
        <v>1724.6750134822928</v>
      </c>
      <c r="J38">
        <v>1664.2101776266704</v>
      </c>
      <c r="K38">
        <v>1682.3728930623729</v>
      </c>
      <c r="L38">
        <v>1677.6399663563643</v>
      </c>
      <c r="M38">
        <v>1574.0887988003976</v>
      </c>
      <c r="N38">
        <v>1587.0729885201363</v>
      </c>
      <c r="O38">
        <v>1454.3372690792291</v>
      </c>
      <c r="P38">
        <v>1628.6633936132748</v>
      </c>
      <c r="Q38">
        <v>1649.093726370369</v>
      </c>
      <c r="R38">
        <v>1767.7156627888758</v>
      </c>
      <c r="S38">
        <v>1765.2399100308824</v>
      </c>
      <c r="T38">
        <v>1746.8405933889042</v>
      </c>
      <c r="U38">
        <v>1801.2286754376341</v>
      </c>
      <c r="V38">
        <v>1733.9990570746845</v>
      </c>
      <c r="W38">
        <v>1748.7854245114338</v>
      </c>
      <c r="X38">
        <v>1745.1610293072897</v>
      </c>
      <c r="Y38">
        <v>1647.5272961899389</v>
      </c>
      <c r="Z38">
        <v>1668.0858291722998</v>
      </c>
      <c r="AA38">
        <v>1542.0935645140503</v>
      </c>
      <c r="AB38">
        <v>1720.6167564545403</v>
      </c>
      <c r="AC38">
        <v>1742.0573710654032</v>
      </c>
      <c r="AD38">
        <v>1859.1028987346851</v>
      </c>
      <c r="AE38">
        <v>1853.8534466516987</v>
      </c>
      <c r="AF38">
        <v>1832.8166221986219</v>
      </c>
      <c r="AG38">
        <v>1885.5451928497557</v>
      </c>
      <c r="AH38">
        <v>1817.8808210377595</v>
      </c>
      <c r="AI38">
        <v>1833.2513413269915</v>
      </c>
      <c r="AJ38">
        <v>1830.8360324150156</v>
      </c>
      <c r="AK38">
        <v>1734.6672125373796</v>
      </c>
      <c r="AL38">
        <v>1756.6879843944687</v>
      </c>
      <c r="AM38">
        <v>1632.0105235166334</v>
      </c>
      <c r="AN38">
        <v>1811.629385341764</v>
      </c>
      <c r="AO38">
        <v>1833.9064129372052</v>
      </c>
      <c r="AP38">
        <v>1951.5101823381613</v>
      </c>
      <c r="AQ38">
        <v>1946.5576847042621</v>
      </c>
      <c r="AR38">
        <v>1925.6224074029228</v>
      </c>
      <c r="AS38">
        <v>1978.365837933135</v>
      </c>
      <c r="AT38">
        <v>1910.7531952818233</v>
      </c>
      <c r="AU38">
        <v>1926.3129572159899</v>
      </c>
      <c r="AV38">
        <v>1924.2728278527609</v>
      </c>
      <c r="AW38">
        <v>1828.6528917117969</v>
      </c>
      <c r="AX38">
        <v>1851.3368829732076</v>
      </c>
      <c r="AY38">
        <v>1727.3576806316235</v>
      </c>
      <c r="AZ38">
        <v>1907.6390560746484</v>
      </c>
      <c r="BA38">
        <v>1930.4996701267708</v>
      </c>
      <c r="BB38">
        <v>2048.5976580957622</v>
      </c>
      <c r="BC38">
        <v>2044.0653380201964</v>
      </c>
      <c r="BD38">
        <v>2023.5040318428851</v>
      </c>
      <c r="BE38">
        <v>2076.6024853484932</v>
      </c>
      <c r="BF38">
        <v>2009.3441631636613</v>
      </c>
      <c r="BG38">
        <v>2025.2644431281844</v>
      </c>
      <c r="BH38">
        <v>2023.5892553359947</v>
      </c>
      <c r="BI38">
        <v>1928.3334729646951</v>
      </c>
      <c r="BJ38">
        <v>1951.3774376842875</v>
      </c>
      <c r="BK38">
        <v>1827.7558982496694</v>
      </c>
      <c r="BL38">
        <v>2008.4005634569887</v>
      </c>
      <c r="BM38">
        <v>2031.6423272140464</v>
      </c>
      <c r="BN38">
        <v>2150.1521365577801</v>
      </c>
      <c r="BO38">
        <v>2146.0709495563292</v>
      </c>
      <c r="BP38">
        <v>2125.999781834736</v>
      </c>
      <c r="BQ38">
        <v>2179.6143666867106</v>
      </c>
      <c r="BR38">
        <v>2112.8708265302553</v>
      </c>
      <c r="BS38">
        <v>2129.2646627224162</v>
      </c>
      <c r="BT38">
        <v>2127.9758409567003</v>
      </c>
      <c r="BU38">
        <v>2032.9789303015327</v>
      </c>
      <c r="BV38">
        <v>2056.1356657284268</v>
      </c>
      <c r="BW38">
        <v>1932.5001680889</v>
      </c>
      <c r="BX38">
        <v>2113.0710295439985</v>
      </c>
      <c r="BY38">
        <v>2136.2895020380092</v>
      </c>
      <c r="BZ38">
        <v>2254.9582371253418</v>
      </c>
      <c r="CA38">
        <v>2251.3318857132849</v>
      </c>
      <c r="CB38">
        <v>2232.0598089722339</v>
      </c>
      <c r="CC38">
        <v>2286.7632892314905</v>
      </c>
      <c r="CD38">
        <v>2221.2325498254158</v>
      </c>
      <c r="CE38">
        <v>2238.719466801972</v>
      </c>
      <c r="CF38">
        <v>2238.1498027013367</v>
      </c>
      <c r="CG38">
        <v>2143.3149814502153</v>
      </c>
      <c r="CH38">
        <v>2166.0037948542258</v>
      </c>
      <c r="CI38">
        <v>2041.3733509469691</v>
      </c>
      <c r="CJ38">
        <v>2220.6669244813875</v>
      </c>
      <c r="CK38">
        <v>2242.4630454978387</v>
      </c>
      <c r="CL38">
        <v>2360.0682590893043</v>
      </c>
      <c r="CM38">
        <v>2356.4344211088587</v>
      </c>
      <c r="CN38">
        <v>2337.5082460005406</v>
      </c>
      <c r="CO38">
        <v>2394.6360674574535</v>
      </c>
      <c r="CP38">
        <v>2332.4452171756507</v>
      </c>
      <c r="CQ38">
        <v>2353.3336320721323</v>
      </c>
      <c r="CR38">
        <v>2367.9461149077938</v>
      </c>
      <c r="CS38">
        <v>2259.2243592062673</v>
      </c>
      <c r="CT38">
        <v>2276.367688103282</v>
      </c>
      <c r="CU38">
        <v>2221.2877900009503</v>
      </c>
      <c r="CV38">
        <v>1</v>
      </c>
      <c r="CW38">
        <f>'conditional forecasts_6'!CW38</f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f>'conditional forecasts_6'!CW39</f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1760.8035991680597</v>
      </c>
      <c r="E40">
        <v>1634.1371177783956</v>
      </c>
      <c r="F40">
        <v>1821.4909186263951</v>
      </c>
      <c r="G40">
        <v>1677.4403195903101</v>
      </c>
      <c r="H40">
        <v>1774.6986097677104</v>
      </c>
      <c r="I40">
        <v>1692.0463555154702</v>
      </c>
      <c r="J40">
        <v>1681.2920974043366</v>
      </c>
      <c r="K40">
        <v>1729.1619819644814</v>
      </c>
      <c r="L40">
        <v>1619.6719865692705</v>
      </c>
      <c r="M40">
        <v>1712.9292845529837</v>
      </c>
      <c r="N40">
        <v>1720.194627738694</v>
      </c>
      <c r="O40">
        <v>1658.0180785288446</v>
      </c>
      <c r="P40">
        <v>1790.8442796857028</v>
      </c>
      <c r="Q40">
        <v>1707.7134077607902</v>
      </c>
      <c r="R40">
        <v>1896.0217526742044</v>
      </c>
      <c r="S40">
        <v>1750.2898716828788</v>
      </c>
      <c r="T40">
        <v>1840.0836214262863</v>
      </c>
      <c r="U40">
        <v>1754.2506083909068</v>
      </c>
      <c r="V40">
        <v>1735.5260135502335</v>
      </c>
      <c r="W40">
        <v>1780.7045669651895</v>
      </c>
      <c r="X40">
        <v>1672.903569159108</v>
      </c>
      <c r="Y40">
        <v>1772.6088324293569</v>
      </c>
      <c r="Z40">
        <v>1787.7979379006379</v>
      </c>
      <c r="AA40">
        <v>1732.6285801902188</v>
      </c>
      <c r="AB40">
        <v>1869.5206473979117</v>
      </c>
      <c r="AC40">
        <v>1787.1661664908274</v>
      </c>
      <c r="AD40">
        <v>1973.8342509750237</v>
      </c>
      <c r="AE40">
        <v>1825.5009130641492</v>
      </c>
      <c r="AF40">
        <v>1913.0106929482245</v>
      </c>
      <c r="AG40">
        <v>1825.9682142464335</v>
      </c>
      <c r="AH40">
        <v>1807.2430105568446</v>
      </c>
      <c r="AI40">
        <v>1853.3568086371856</v>
      </c>
      <c r="AJ40">
        <v>1747.0115930287395</v>
      </c>
      <c r="AK40">
        <v>1848.3372882272897</v>
      </c>
      <c r="AL40">
        <v>1865.0941093397241</v>
      </c>
      <c r="AM40">
        <v>1811.339186384902</v>
      </c>
      <c r="AN40">
        <v>1949.4447964222479</v>
      </c>
      <c r="AO40">
        <v>1868.0679143374784</v>
      </c>
      <c r="AP40">
        <v>2055.454320483113</v>
      </c>
      <c r="AQ40">
        <v>1907.5903166352164</v>
      </c>
      <c r="AR40">
        <v>1995.3816848937661</v>
      </c>
      <c r="AS40">
        <v>1908.5394264459426</v>
      </c>
      <c r="AT40">
        <v>1890.0546080813338</v>
      </c>
      <c r="AU40">
        <v>1936.5464994011941</v>
      </c>
      <c r="AV40">
        <v>1830.7612675863284</v>
      </c>
      <c r="AW40">
        <v>1932.8123270227732</v>
      </c>
      <c r="AX40">
        <v>1950.397971477918</v>
      </c>
      <c r="AY40">
        <v>1897.4963798998806</v>
      </c>
      <c r="AZ40">
        <v>2036.4119779012099</v>
      </c>
      <c r="BA40">
        <v>1955.7625360271727</v>
      </c>
      <c r="BB40">
        <v>2143.7865965031492</v>
      </c>
      <c r="BC40">
        <v>1996.4870601082066</v>
      </c>
      <c r="BD40">
        <v>2084.7968745713947</v>
      </c>
      <c r="BE40">
        <v>1998.4526676973353</v>
      </c>
      <c r="BF40">
        <v>1980.4625100783892</v>
      </c>
      <c r="BG40">
        <v>2027.4527342074568</v>
      </c>
      <c r="BH40">
        <v>1922.1694960891086</v>
      </c>
      <c r="BI40">
        <v>2024.7236820793369</v>
      </c>
      <c r="BJ40">
        <v>2042.8126064221465</v>
      </c>
      <c r="BK40">
        <v>1990.4173239680204</v>
      </c>
      <c r="BL40">
        <v>2129.8491784371486</v>
      </c>
      <c r="BM40">
        <v>2049.7351747954922</v>
      </c>
      <c r="BN40">
        <v>2238.322220850861</v>
      </c>
      <c r="BO40">
        <v>2091.616658208834</v>
      </c>
      <c r="BP40">
        <v>2180.5458349808355</v>
      </c>
      <c r="BQ40">
        <v>2094.8287323105737</v>
      </c>
      <c r="BR40">
        <v>2077.44337205183</v>
      </c>
      <c r="BS40">
        <v>2124.9775072425464</v>
      </c>
      <c r="BT40">
        <v>2020.139137319866</v>
      </c>
      <c r="BU40">
        <v>2123.0146661467707</v>
      </c>
      <c r="BV40">
        <v>2141.3050095981212</v>
      </c>
      <c r="BW40">
        <v>2089.0329883422769</v>
      </c>
      <c r="BX40">
        <v>2228.58970886507</v>
      </c>
      <c r="BY40">
        <v>2148.705788703719</v>
      </c>
      <c r="BZ40">
        <v>2337.7279154517992</v>
      </c>
      <c r="CA40">
        <v>2191.7230262549961</v>
      </c>
      <c r="CB40">
        <v>2281.6092866153058</v>
      </c>
      <c r="CC40">
        <v>2197.0139627237836</v>
      </c>
      <c r="CD40">
        <v>2180.7532922806076</v>
      </c>
      <c r="CE40">
        <v>2229.2187480873463</v>
      </c>
      <c r="CF40">
        <v>2124.9420332926015</v>
      </c>
      <c r="CG40">
        <v>2227.893747886912</v>
      </c>
      <c r="CH40">
        <v>2245.7575662848794</v>
      </c>
      <c r="CI40">
        <v>2192.6622408678541</v>
      </c>
      <c r="CJ40">
        <v>2331.1554941377281</v>
      </c>
      <c r="CK40">
        <v>2250.2523417748998</v>
      </c>
      <c r="CL40">
        <v>2438.8159861449303</v>
      </c>
      <c r="CM40">
        <v>2292.9319050375802</v>
      </c>
      <c r="CN40">
        <v>2384.0717909518712</v>
      </c>
      <c r="CO40">
        <v>2302.1824970117327</v>
      </c>
      <c r="CP40">
        <v>2289.405542592272</v>
      </c>
      <c r="CQ40">
        <v>2346.0312672464715</v>
      </c>
      <c r="CR40">
        <v>2244.2958791586752</v>
      </c>
      <c r="CS40">
        <v>2343.207494577493</v>
      </c>
      <c r="CT40">
        <v>2381.2865940469192</v>
      </c>
      <c r="CU40">
        <v>2281.3497266749705</v>
      </c>
      <c r="CV40">
        <v>-1</v>
      </c>
      <c r="CW40">
        <f>'conditional forecasts_6'!CW40</f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f>'conditional forecasts_6'!CW41</f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81.238129358285107</v>
      </c>
      <c r="E42">
        <v>72.559501895009831</v>
      </c>
      <c r="F42">
        <v>79.128041759026715</v>
      </c>
      <c r="G42">
        <v>76.692871183938379</v>
      </c>
      <c r="H42">
        <v>73.933456212073906</v>
      </c>
      <c r="I42">
        <v>74.200473229775866</v>
      </c>
      <c r="J42">
        <v>67.977906666207261</v>
      </c>
      <c r="K42">
        <v>65.200635354095482</v>
      </c>
      <c r="L42">
        <v>61.009814348766149</v>
      </c>
      <c r="M42">
        <v>53.503563019220891</v>
      </c>
      <c r="N42">
        <v>52.567823366654402</v>
      </c>
      <c r="O42">
        <v>47.650374185281031</v>
      </c>
      <c r="P42">
        <v>57.774766789085589</v>
      </c>
      <c r="Q42">
        <v>62.113995582847323</v>
      </c>
      <c r="R42">
        <v>70.334113924697888</v>
      </c>
      <c r="S42">
        <v>71.483498110575866</v>
      </c>
      <c r="T42">
        <v>69.844308499609653</v>
      </c>
      <c r="U42">
        <v>70.888669562633481</v>
      </c>
      <c r="V42">
        <v>64.825797817566496</v>
      </c>
      <c r="W42">
        <v>61.867931325998008</v>
      </c>
      <c r="X42">
        <v>57.607314249113955</v>
      </c>
      <c r="Y42">
        <v>50.29094828104509</v>
      </c>
      <c r="Z42">
        <v>49.868674645715203</v>
      </c>
      <c r="AA42">
        <v>45.673831254337244</v>
      </c>
      <c r="AB42">
        <v>56.533057095944883</v>
      </c>
      <c r="AC42">
        <v>61.445759368951357</v>
      </c>
      <c r="AD42">
        <v>69.990212239499982</v>
      </c>
      <c r="AE42">
        <v>71.230032631049198</v>
      </c>
      <c r="AF42">
        <v>69.531419753249281</v>
      </c>
      <c r="AG42">
        <v>70.469013873991486</v>
      </c>
      <c r="AH42">
        <v>64.332044303015678</v>
      </c>
      <c r="AI42">
        <v>61.371712598091754</v>
      </c>
      <c r="AJ42">
        <v>57.182636093636475</v>
      </c>
      <c r="AK42">
        <v>49.993218156433983</v>
      </c>
      <c r="AL42">
        <v>49.729538439140022</v>
      </c>
      <c r="AM42">
        <v>45.705645127906607</v>
      </c>
      <c r="AN42">
        <v>56.73547490760069</v>
      </c>
      <c r="AO42">
        <v>61.810051474009263</v>
      </c>
      <c r="AP42">
        <v>70.501073740113327</v>
      </c>
      <c r="AQ42">
        <v>71.866924852694737</v>
      </c>
      <c r="AR42">
        <v>70.271343113789669</v>
      </c>
      <c r="AS42">
        <v>71.290953785631729</v>
      </c>
      <c r="AT42">
        <v>65.221650036424549</v>
      </c>
      <c r="AU42">
        <v>62.324215433901479</v>
      </c>
      <c r="AV42">
        <v>58.202746623345654</v>
      </c>
      <c r="AW42">
        <v>51.092128300256128</v>
      </c>
      <c r="AX42">
        <v>50.920362744156193</v>
      </c>
      <c r="AY42">
        <v>46.999100066805376</v>
      </c>
      <c r="AZ42">
        <v>58.137216081348463</v>
      </c>
      <c r="BA42">
        <v>63.320194148678866</v>
      </c>
      <c r="BB42">
        <v>72.115507507186834</v>
      </c>
      <c r="BC42">
        <v>73.579485721924428</v>
      </c>
      <c r="BD42">
        <v>72.075857907389974</v>
      </c>
      <c r="BE42">
        <v>73.182508613433129</v>
      </c>
      <c r="BF42">
        <v>67.196916072549257</v>
      </c>
      <c r="BG42">
        <v>64.381064142791516</v>
      </c>
      <c r="BH42">
        <v>60.339578805789159</v>
      </c>
      <c r="BI42">
        <v>53.307321074085372</v>
      </c>
      <c r="BJ42">
        <v>53.21208049490933</v>
      </c>
      <c r="BK42">
        <v>49.365517609269794</v>
      </c>
      <c r="BL42">
        <v>60.577040587402308</v>
      </c>
      <c r="BM42">
        <v>65.83328061235288</v>
      </c>
      <c r="BN42">
        <v>74.703337474566922</v>
      </c>
      <c r="BO42">
        <v>76.245300394209721</v>
      </c>
      <c r="BP42">
        <v>74.824287046012131</v>
      </c>
      <c r="BQ42">
        <v>76.018612595970737</v>
      </c>
      <c r="BR42">
        <v>70.124673151415976</v>
      </c>
      <c r="BS42">
        <v>67.401506756784386</v>
      </c>
      <c r="BT42">
        <v>63.449004427417051</v>
      </c>
      <c r="BU42">
        <v>56.496217336202776</v>
      </c>
      <c r="BV42">
        <v>56.465496936267691</v>
      </c>
      <c r="BW42">
        <v>52.665434629285436</v>
      </c>
      <c r="BX42">
        <v>63.906743974511748</v>
      </c>
      <c r="BY42">
        <v>69.182956787078353</v>
      </c>
      <c r="BZ42">
        <v>78.075293225745526</v>
      </c>
      <c r="CA42">
        <v>79.656719782273854</v>
      </c>
      <c r="CB42">
        <v>78.30568267886531</v>
      </c>
      <c r="CC42">
        <v>79.607286527847648</v>
      </c>
      <c r="CD42">
        <v>73.854364571686432</v>
      </c>
      <c r="CE42">
        <v>71.291059377246015</v>
      </c>
      <c r="CF42">
        <v>67.493809550755756</v>
      </c>
      <c r="CG42">
        <v>60.665642281899522</v>
      </c>
      <c r="CH42">
        <v>60.705603471912724</v>
      </c>
      <c r="CI42">
        <v>56.908573755661934</v>
      </c>
      <c r="CJ42">
        <v>68.08724210672348</v>
      </c>
      <c r="CK42">
        <v>73.241086914745395</v>
      </c>
      <c r="CL42">
        <v>81.984874299271951</v>
      </c>
      <c r="CM42">
        <v>83.442328742678939</v>
      </c>
      <c r="CN42">
        <v>81.998647803869559</v>
      </c>
      <c r="CO42">
        <v>83.383496834079409</v>
      </c>
      <c r="CP42">
        <v>77.839579041545989</v>
      </c>
      <c r="CQ42">
        <v>75.548530136058787</v>
      </c>
      <c r="CR42">
        <v>72.964424722693138</v>
      </c>
      <c r="CS42">
        <v>65.865948537961913</v>
      </c>
      <c r="CT42">
        <v>65.97458909228753</v>
      </c>
      <c r="CU42">
        <v>65.455056250258593</v>
      </c>
      <c r="CV42">
        <v>1</v>
      </c>
      <c r="CW42">
        <f>'conditional forecasts_6'!CW42</f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f>'conditional forecasts_6'!CW43</f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75.037523949000075</v>
      </c>
      <c r="E44">
        <v>78.542571000893247</v>
      </c>
      <c r="F44">
        <v>83.675462131168516</v>
      </c>
      <c r="G44">
        <v>74.921913488421595</v>
      </c>
      <c r="H44">
        <v>78.052642263476557</v>
      </c>
      <c r="I44">
        <v>69.367684695330524</v>
      </c>
      <c r="J44">
        <v>69.124693643066621</v>
      </c>
      <c r="K44">
        <v>68.083553246909545</v>
      </c>
      <c r="L44">
        <v>57.817439100547773</v>
      </c>
      <c r="M44">
        <v>63.59764635809038</v>
      </c>
      <c r="N44">
        <v>58.499951085628112</v>
      </c>
      <c r="O44">
        <v>56.047575812658998</v>
      </c>
      <c r="P44">
        <v>60.374888751481123</v>
      </c>
      <c r="Q44">
        <v>61.594248854741203</v>
      </c>
      <c r="R44">
        <v>73.177967232806608</v>
      </c>
      <c r="S44">
        <v>66.088842985597438</v>
      </c>
      <c r="T44">
        <v>71.347345772991559</v>
      </c>
      <c r="U44">
        <v>63.953918757043155</v>
      </c>
      <c r="V44">
        <v>64.300173885742936</v>
      </c>
      <c r="W44">
        <v>63.426384549412141</v>
      </c>
      <c r="X44">
        <v>53.131083374523989</v>
      </c>
      <c r="Y44">
        <v>58.939793133163874</v>
      </c>
      <c r="Z44">
        <v>54.076612352597238</v>
      </c>
      <c r="AA44">
        <v>52.092145211461336</v>
      </c>
      <c r="AB44">
        <v>57.018541993335411</v>
      </c>
      <c r="AC44">
        <v>58.82716017372946</v>
      </c>
      <c r="AD44">
        <v>70.874231140795786</v>
      </c>
      <c r="AE44">
        <v>64.066759070687425</v>
      </c>
      <c r="AF44">
        <v>69.44017244075323</v>
      </c>
      <c r="AG44">
        <v>62.056747726082214</v>
      </c>
      <c r="AH44">
        <v>62.380354458342644</v>
      </c>
      <c r="AI44">
        <v>61.50681125685184</v>
      </c>
      <c r="AJ44">
        <v>51.261301165478315</v>
      </c>
      <c r="AK44">
        <v>57.170510229352615</v>
      </c>
      <c r="AL44">
        <v>52.445911675526581</v>
      </c>
      <c r="AM44">
        <v>50.622390017439393</v>
      </c>
      <c r="AN44">
        <v>55.719049903452714</v>
      </c>
      <c r="AO44">
        <v>57.698101188555107</v>
      </c>
      <c r="AP44">
        <v>69.909193666971163</v>
      </c>
      <c r="AQ44">
        <v>63.253926575017722</v>
      </c>
      <c r="AR44">
        <v>68.763531558943811</v>
      </c>
      <c r="AS44">
        <v>61.498479321375456</v>
      </c>
      <c r="AT44">
        <v>61.924343315785912</v>
      </c>
      <c r="AU44">
        <v>61.142132264027097</v>
      </c>
      <c r="AV44">
        <v>50.984251818357734</v>
      </c>
      <c r="AW44">
        <v>56.98436228097048</v>
      </c>
      <c r="AX44">
        <v>52.358586709246339</v>
      </c>
      <c r="AY44">
        <v>50.643092346591118</v>
      </c>
      <c r="AZ44">
        <v>55.855149090655054</v>
      </c>
      <c r="BA44">
        <v>57.953239608864983</v>
      </c>
      <c r="BB44">
        <v>70.282951289050146</v>
      </c>
      <c r="BC44">
        <v>63.742746530877739</v>
      </c>
      <c r="BD44">
        <v>69.362251419174839</v>
      </c>
      <c r="BE44">
        <v>62.201796725114178</v>
      </c>
      <c r="BF44">
        <v>62.727779909034027</v>
      </c>
      <c r="BG44">
        <v>62.04237965039173</v>
      </c>
      <c r="BH44">
        <v>51.979038436228386</v>
      </c>
      <c r="BI44">
        <v>58.072097606507654</v>
      </c>
      <c r="BJ44">
        <v>53.538025190764586</v>
      </c>
      <c r="BK44">
        <v>51.913166511013344</v>
      </c>
      <c r="BL44">
        <v>57.215008311689736</v>
      </c>
      <c r="BM44">
        <v>59.402438106416028</v>
      </c>
      <c r="BN44">
        <v>71.821672161383532</v>
      </c>
      <c r="BO44">
        <v>65.371927747703268</v>
      </c>
      <c r="BP44">
        <v>71.083490696558243</v>
      </c>
      <c r="BQ44">
        <v>64.016956324624317</v>
      </c>
      <c r="BR44">
        <v>64.638292518842803</v>
      </c>
      <c r="BS44">
        <v>64.048362743959188</v>
      </c>
      <c r="BT44">
        <v>54.078438010215628</v>
      </c>
      <c r="BU44">
        <v>60.260164211108815</v>
      </c>
      <c r="BV44">
        <v>55.807423574094287</v>
      </c>
      <c r="BW44">
        <v>54.254912310924183</v>
      </c>
      <c r="BX44">
        <v>59.620245082930438</v>
      </c>
      <c r="BY44">
        <v>61.864772269114994</v>
      </c>
      <c r="BZ44">
        <v>74.339477479721623</v>
      </c>
      <c r="CA44">
        <v>67.949892129446283</v>
      </c>
      <c r="CB44">
        <v>73.732788145174439</v>
      </c>
      <c r="CC44">
        <v>66.753555431002496</v>
      </c>
      <c r="CD44">
        <v>67.479425812819528</v>
      </c>
      <c r="CE44">
        <v>67.007637918907591</v>
      </c>
      <c r="CF44">
        <v>57.160767380222033</v>
      </c>
      <c r="CG44">
        <v>63.45722933298174</v>
      </c>
      <c r="CH44">
        <v>59.097183089547087</v>
      </c>
      <c r="CI44">
        <v>57.602597066838243</v>
      </c>
      <c r="CJ44">
        <v>62.980679654690398</v>
      </c>
      <c r="CK44">
        <v>65.203305214847234</v>
      </c>
      <c r="CL44">
        <v>77.640812118031846</v>
      </c>
      <c r="CM44">
        <v>71.19161700708618</v>
      </c>
      <c r="CN44">
        <v>76.973559011486429</v>
      </c>
      <c r="CO44">
        <v>70.03532109257651</v>
      </c>
      <c r="CP44">
        <v>70.874735385797408</v>
      </c>
      <c r="CQ44">
        <v>70.806610521316543</v>
      </c>
      <c r="CR44">
        <v>60.80249035649009</v>
      </c>
      <c r="CS44">
        <v>67.665418396986809</v>
      </c>
      <c r="CT44">
        <v>64.593603200272696</v>
      </c>
      <c r="CU44">
        <v>58.785278928124796</v>
      </c>
      <c r="CV44">
        <v>-1</v>
      </c>
      <c r="CW44">
        <f>'conditional forecasts_6'!CW44</f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f>'conditional forecasts_6'!CW45</f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987.90282186600564</v>
      </c>
      <c r="E46">
        <v>1077.8766318520929</v>
      </c>
      <c r="F46">
        <v>1217.7447663891194</v>
      </c>
      <c r="G46">
        <v>1204.9404455245653</v>
      </c>
      <c r="H46">
        <v>1143.0537127980979</v>
      </c>
      <c r="I46">
        <v>1185.2401095727614</v>
      </c>
      <c r="J46">
        <v>1100.3753456961524</v>
      </c>
      <c r="K46">
        <v>1138.8066452705436</v>
      </c>
      <c r="L46">
        <v>1128.1533545928769</v>
      </c>
      <c r="M46">
        <v>1042.1705257062822</v>
      </c>
      <c r="N46">
        <v>1095.2406072750325</v>
      </c>
      <c r="O46">
        <v>922.83756675430311</v>
      </c>
      <c r="P46">
        <v>1066.2342242398574</v>
      </c>
      <c r="Q46">
        <v>1097.5619980163017</v>
      </c>
      <c r="R46">
        <v>1229.5077180742092</v>
      </c>
      <c r="S46">
        <v>1222.7093768206751</v>
      </c>
      <c r="T46">
        <v>1146.4012415945776</v>
      </c>
      <c r="U46">
        <v>1173.5269163523537</v>
      </c>
      <c r="V46">
        <v>1081.9728793082536</v>
      </c>
      <c r="W46">
        <v>1119.4748128035144</v>
      </c>
      <c r="X46">
        <v>1116.3165336983502</v>
      </c>
      <c r="Y46">
        <v>1044.3314017822108</v>
      </c>
      <c r="Z46">
        <v>1112.3622702660437</v>
      </c>
      <c r="AA46">
        <v>950.74175682538896</v>
      </c>
      <c r="AB46">
        <v>1098.1300082821276</v>
      </c>
      <c r="AC46">
        <v>1126.8252765422685</v>
      </c>
      <c r="AD46">
        <v>1252.0153936713077</v>
      </c>
      <c r="AE46">
        <v>1237.8251531457433</v>
      </c>
      <c r="AF46">
        <v>1156.2687293275151</v>
      </c>
      <c r="AG46">
        <v>1181.5206728667631</v>
      </c>
      <c r="AH46">
        <v>1091.2210452273794</v>
      </c>
      <c r="AI46">
        <v>1131.9678317686571</v>
      </c>
      <c r="AJ46">
        <v>1132.7453383193413</v>
      </c>
      <c r="AK46">
        <v>1064.4236287591712</v>
      </c>
      <c r="AL46">
        <v>1135.3670511885718</v>
      </c>
      <c r="AM46">
        <v>975.82158285186551</v>
      </c>
      <c r="AN46">
        <v>1124.5627906901816</v>
      </c>
      <c r="AO46">
        <v>1154.0471546182705</v>
      </c>
      <c r="AP46">
        <v>1279.6031951451996</v>
      </c>
      <c r="AQ46">
        <v>1265.4958494052767</v>
      </c>
      <c r="AR46">
        <v>1183.9092922308248</v>
      </c>
      <c r="AS46">
        <v>1209.2155644868567</v>
      </c>
      <c r="AT46">
        <v>1119.2371714307292</v>
      </c>
      <c r="AU46">
        <v>1160.6817926715564</v>
      </c>
      <c r="AV46">
        <v>1162.5332394480386</v>
      </c>
      <c r="AW46">
        <v>1095.555225670342</v>
      </c>
      <c r="AX46">
        <v>1167.9433914875906</v>
      </c>
      <c r="AY46">
        <v>1009.7741307895126</v>
      </c>
      <c r="AZ46">
        <v>1159.7053880026492</v>
      </c>
      <c r="BA46">
        <v>1190.153254595336</v>
      </c>
      <c r="BB46">
        <v>1316.4767418674601</v>
      </c>
      <c r="BC46">
        <v>1303.0135942286397</v>
      </c>
      <c r="BD46">
        <v>1222.0281266455474</v>
      </c>
      <c r="BE46">
        <v>1247.9526169792953</v>
      </c>
      <c r="BF46">
        <v>1158.637834013507</v>
      </c>
      <c r="BG46">
        <v>1200.7905964646552</v>
      </c>
      <c r="BH46">
        <v>1203.3769848368318</v>
      </c>
      <c r="BI46">
        <v>1137.1406280957663</v>
      </c>
      <c r="BJ46">
        <v>1210.2657538744636</v>
      </c>
      <c r="BK46">
        <v>1052.83068219235</v>
      </c>
      <c r="BL46">
        <v>1203.5068821577624</v>
      </c>
      <c r="BM46">
        <v>1234.7292115525961</v>
      </c>
      <c r="BN46">
        <v>1361.8721665343883</v>
      </c>
      <c r="BO46">
        <v>1349.2773086227546</v>
      </c>
      <c r="BP46">
        <v>1269.1947096404406</v>
      </c>
      <c r="BQ46">
        <v>1296.0214375242319</v>
      </c>
      <c r="BR46">
        <v>1207.5540571826186</v>
      </c>
      <c r="BS46">
        <v>1250.4344700730196</v>
      </c>
      <c r="BT46">
        <v>1253.5686419722588</v>
      </c>
      <c r="BU46">
        <v>1187.6668085932981</v>
      </c>
      <c r="BV46">
        <v>1260.9305540108321</v>
      </c>
      <c r="BW46">
        <v>1103.5237035649536</v>
      </c>
      <c r="BX46">
        <v>1254.2709035743324</v>
      </c>
      <c r="BY46">
        <v>1285.8014345812212</v>
      </c>
      <c r="BZ46">
        <v>1413.672251604999</v>
      </c>
      <c r="CA46">
        <v>1402.3250692310821</v>
      </c>
      <c r="CB46">
        <v>1323.9625401663338</v>
      </c>
      <c r="CC46">
        <v>1352.758063729382</v>
      </c>
      <c r="CD46">
        <v>1266.1408962247419</v>
      </c>
      <c r="CE46">
        <v>1310.3401261687109</v>
      </c>
      <c r="CF46">
        <v>1313.9326483149673</v>
      </c>
      <c r="CG46">
        <v>1247.4960385188849</v>
      </c>
      <c r="CH46">
        <v>1319.3370793459769</v>
      </c>
      <c r="CI46">
        <v>1159.9876987248074</v>
      </c>
      <c r="CJ46">
        <v>1308.7976820466893</v>
      </c>
      <c r="CK46">
        <v>1338.8221428114737</v>
      </c>
      <c r="CL46">
        <v>1466.2746425085284</v>
      </c>
      <c r="CM46">
        <v>1456.3534566251069</v>
      </c>
      <c r="CN46">
        <v>1380.7339215047093</v>
      </c>
      <c r="CO46">
        <v>1414.7143813171897</v>
      </c>
      <c r="CP46">
        <v>1335.0697769511314</v>
      </c>
      <c r="CQ46">
        <v>1386.5770289112431</v>
      </c>
      <c r="CR46">
        <v>1402.8182935909297</v>
      </c>
      <c r="CS46">
        <v>1322.8705369048319</v>
      </c>
      <c r="CT46">
        <v>1385.8869634959256</v>
      </c>
      <c r="CU46">
        <v>1272.7036338081707</v>
      </c>
      <c r="CV46">
        <v>1</v>
      </c>
      <c r="CW46">
        <f>'conditional forecasts_6'!CW46</f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f>'conditional forecasts_6'!CW47</f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1379.3976131242698</v>
      </c>
      <c r="E48">
        <v>1301.8968303786125</v>
      </c>
      <c r="F48">
        <v>1399.5886448086028</v>
      </c>
      <c r="G48">
        <v>1246.308400800634</v>
      </c>
      <c r="H48">
        <v>1273.4754352129273</v>
      </c>
      <c r="I48">
        <v>1115.7558542672041</v>
      </c>
      <c r="J48">
        <v>1055.0130462274863</v>
      </c>
      <c r="K48">
        <v>1102.7786763251027</v>
      </c>
      <c r="L48">
        <v>1002.933122840524</v>
      </c>
      <c r="M48">
        <v>1195.9678045524579</v>
      </c>
      <c r="N48">
        <v>1331.3159823579745</v>
      </c>
      <c r="O48">
        <v>1386.3886650332529</v>
      </c>
      <c r="P48">
        <v>1430.1716650371259</v>
      </c>
      <c r="Q48">
        <v>1296.351578650972</v>
      </c>
      <c r="R48">
        <v>1379.5519381790364</v>
      </c>
      <c r="S48">
        <v>1213.9984020814372</v>
      </c>
      <c r="T48">
        <v>1219.5998725101649</v>
      </c>
      <c r="U48">
        <v>1053.9725319360562</v>
      </c>
      <c r="V48">
        <v>984.05878308705064</v>
      </c>
      <c r="W48">
        <v>1028.6772403872235</v>
      </c>
      <c r="X48">
        <v>936.46018724410271</v>
      </c>
      <c r="Y48">
        <v>1144.5778555800619</v>
      </c>
      <c r="Z48">
        <v>1298.3908200773244</v>
      </c>
      <c r="AA48">
        <v>1369.0515386769839</v>
      </c>
      <c r="AB48">
        <v>1421.0906501221482</v>
      </c>
      <c r="AC48">
        <v>1287.3077396372048</v>
      </c>
      <c r="AD48">
        <v>1364.5288689674508</v>
      </c>
      <c r="AE48">
        <v>1190.7577818440195</v>
      </c>
      <c r="AF48">
        <v>1189.4679717726306</v>
      </c>
      <c r="AG48">
        <v>1020.4065417201053</v>
      </c>
      <c r="AH48">
        <v>950.89428226371376</v>
      </c>
      <c r="AI48">
        <v>998.83700990608918</v>
      </c>
      <c r="AJ48">
        <v>911.43205006796859</v>
      </c>
      <c r="AK48">
        <v>1124.5461658393317</v>
      </c>
      <c r="AL48">
        <v>1282.7177912677919</v>
      </c>
      <c r="AM48">
        <v>1356.7774662456643</v>
      </c>
      <c r="AN48">
        <v>1411.2590807990691</v>
      </c>
      <c r="AO48">
        <v>1279.1029494909435</v>
      </c>
      <c r="AP48">
        <v>1357.3094247175229</v>
      </c>
      <c r="AQ48">
        <v>1184.0713665399517</v>
      </c>
      <c r="AR48">
        <v>1183.0829666632262</v>
      </c>
      <c r="AS48">
        <v>1014.3419935991705</v>
      </c>
      <c r="AT48">
        <v>945.40899239230362</v>
      </c>
      <c r="AU48">
        <v>994.35596871920734</v>
      </c>
      <c r="AV48">
        <v>908.4234247252524</v>
      </c>
      <c r="AW48">
        <v>1123.3899178949721</v>
      </c>
      <c r="AX48">
        <v>1283.6125470088305</v>
      </c>
      <c r="AY48">
        <v>1359.7144414669137</v>
      </c>
      <c r="AZ48">
        <v>1416.0625472827464</v>
      </c>
      <c r="BA48">
        <v>1285.5117836266254</v>
      </c>
      <c r="BB48">
        <v>1365.0641278150965</v>
      </c>
      <c r="BC48">
        <v>1192.976903645354</v>
      </c>
      <c r="BD48">
        <v>1193.0337417346047</v>
      </c>
      <c r="BE48">
        <v>1025.3123513196065</v>
      </c>
      <c r="BF48">
        <v>957.42378237534444</v>
      </c>
      <c r="BG48">
        <v>1007.4582639607523</v>
      </c>
      <c r="BH48">
        <v>922.65196511047986</v>
      </c>
      <c r="BI48">
        <v>1138.771077424708</v>
      </c>
      <c r="BJ48">
        <v>1300.1644980814137</v>
      </c>
      <c r="BK48">
        <v>1377.4571028436158</v>
      </c>
      <c r="BL48">
        <v>1435.0262992698704</v>
      </c>
      <c r="BM48">
        <v>1305.7398209012192</v>
      </c>
      <c r="BN48">
        <v>1386.6062016965107</v>
      </c>
      <c r="BO48">
        <v>1215.8749040529628</v>
      </c>
      <c r="BP48">
        <v>1217.3016177905806</v>
      </c>
      <c r="BQ48">
        <v>1050.9144708163467</v>
      </c>
      <c r="BR48">
        <v>984.2574623870936</v>
      </c>
      <c r="BS48">
        <v>1035.347900146706</v>
      </c>
      <c r="BT48">
        <v>951.36303866070898</v>
      </c>
      <c r="BU48">
        <v>1168.050491986332</v>
      </c>
      <c r="BV48">
        <v>1329.8072012776051</v>
      </c>
      <c r="BW48">
        <v>1407.3875001463789</v>
      </c>
      <c r="BX48">
        <v>1465.3702725831154</v>
      </c>
      <c r="BY48">
        <v>1336.8549537718238</v>
      </c>
      <c r="BZ48">
        <v>1419.0401111521176</v>
      </c>
      <c r="CA48">
        <v>1250.2388545036997</v>
      </c>
      <c r="CB48">
        <v>1254.0792665789254</v>
      </c>
      <c r="CC48">
        <v>1090.2607834356083</v>
      </c>
      <c r="CD48">
        <v>1025.8622859361183</v>
      </c>
      <c r="CE48">
        <v>1078.4299136121331</v>
      </c>
      <c r="CF48">
        <v>994.82074932528474</v>
      </c>
      <c r="CG48">
        <v>1210.7180211729087</v>
      </c>
      <c r="CH48">
        <v>1370.7722261810677</v>
      </c>
      <c r="CI48">
        <v>1446.2429642744319</v>
      </c>
      <c r="CJ48">
        <v>1502.233634718518</v>
      </c>
      <c r="CK48">
        <v>1372.5571790779723</v>
      </c>
      <c r="CL48">
        <v>1455.1503249860452</v>
      </c>
      <c r="CM48">
        <v>1288.4102890515308</v>
      </c>
      <c r="CN48">
        <v>1297.0444747799093</v>
      </c>
      <c r="CO48">
        <v>1139.7043752667137</v>
      </c>
      <c r="CP48">
        <v>1083.8929018421404</v>
      </c>
      <c r="CQ48">
        <v>1151.0704773383231</v>
      </c>
      <c r="CR48">
        <v>1063.4669653031549</v>
      </c>
      <c r="CS48">
        <v>1283.3977108010461</v>
      </c>
      <c r="CT48">
        <v>1461.9833196232671</v>
      </c>
      <c r="CU48">
        <v>1420.9470972860922</v>
      </c>
      <c r="CV48">
        <v>-1</v>
      </c>
      <c r="CW48">
        <f>'conditional forecasts_6'!CW48</f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f>'conditional forecasts_6'!CW49</f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116.14412770448742</v>
      </c>
      <c r="E50">
        <v>135.09809692469003</v>
      </c>
      <c r="F50">
        <v>145.20635424522567</v>
      </c>
      <c r="G50">
        <v>146.33027398979917</v>
      </c>
      <c r="H50">
        <v>137.75763359913535</v>
      </c>
      <c r="I50">
        <v>156.64633893295485</v>
      </c>
      <c r="J50">
        <v>145.40149261933249</v>
      </c>
      <c r="K50">
        <v>149.06774764419768</v>
      </c>
      <c r="L50">
        <v>155.8545315477366</v>
      </c>
      <c r="M50">
        <v>126.36913600489915</v>
      </c>
      <c r="N50">
        <v>118.40956354726701</v>
      </c>
      <c r="O50">
        <v>95.01009165060465</v>
      </c>
      <c r="P50">
        <v>126.36825848181394</v>
      </c>
      <c r="Q50">
        <v>139.50195246075037</v>
      </c>
      <c r="R50">
        <v>150.16040091556289</v>
      </c>
      <c r="S50">
        <v>152.7028079231236</v>
      </c>
      <c r="T50">
        <v>144.40589224552454</v>
      </c>
      <c r="U50">
        <v>162.49320765801829</v>
      </c>
      <c r="V50">
        <v>150.94942683690223</v>
      </c>
      <c r="W50">
        <v>154.61365020708851</v>
      </c>
      <c r="X50">
        <v>161.60293933948742</v>
      </c>
      <c r="Y50">
        <v>132.61407632102984</v>
      </c>
      <c r="Z50">
        <v>125.03241216622507</v>
      </c>
      <c r="AA50">
        <v>101.71310434789741</v>
      </c>
      <c r="AB50">
        <v>132.8767329237939</v>
      </c>
      <c r="AC50">
        <v>145.6095571587507</v>
      </c>
      <c r="AD50">
        <v>155.78733705246498</v>
      </c>
      <c r="AE50">
        <v>157.90489147230315</v>
      </c>
      <c r="AF50">
        <v>149.3109004806397</v>
      </c>
      <c r="AG50">
        <v>167.23156857040732</v>
      </c>
      <c r="AH50">
        <v>155.61007757994145</v>
      </c>
      <c r="AI50">
        <v>159.22905362093201</v>
      </c>
      <c r="AJ50">
        <v>166.16199417346155</v>
      </c>
      <c r="AK50">
        <v>137.08689608732055</v>
      </c>
      <c r="AL50">
        <v>129.38884962935197</v>
      </c>
      <c r="AM50">
        <v>105.9308726664341</v>
      </c>
      <c r="AN50">
        <v>136.94173595445358</v>
      </c>
      <c r="AO50">
        <v>149.51247394607344</v>
      </c>
      <c r="AP50">
        <v>159.5211369380998</v>
      </c>
      <c r="AQ50">
        <v>161.46535405974043</v>
      </c>
      <c r="AR50">
        <v>152.69881982098008</v>
      </c>
      <c r="AS50">
        <v>170.45426641519563</v>
      </c>
      <c r="AT50">
        <v>158.68055165287277</v>
      </c>
      <c r="AU50">
        <v>162.16263953024503</v>
      </c>
      <c r="AV50">
        <v>168.97200083607001</v>
      </c>
      <c r="AW50">
        <v>139.78120471804743</v>
      </c>
      <c r="AX50">
        <v>131.96878971440404</v>
      </c>
      <c r="AY50">
        <v>108.3925073808924</v>
      </c>
      <c r="AZ50">
        <v>139.27867887769054</v>
      </c>
      <c r="BA50">
        <v>151.71891416892862</v>
      </c>
      <c r="BB50">
        <v>161.59395239186642</v>
      </c>
      <c r="BC50">
        <v>163.40480083497937</v>
      </c>
      <c r="BD50">
        <v>154.50793318408671</v>
      </c>
      <c r="BE50">
        <v>172.13752627757492</v>
      </c>
      <c r="BF50">
        <v>160.24245564485398</v>
      </c>
      <c r="BG50">
        <v>163.60665969220904</v>
      </c>
      <c r="BH50">
        <v>170.3001310087453</v>
      </c>
      <c r="BI50">
        <v>140.99407383108451</v>
      </c>
      <c r="BJ50">
        <v>133.06618543932379</v>
      </c>
      <c r="BK50">
        <v>109.37411667199237</v>
      </c>
      <c r="BL50">
        <v>140.14486026988095</v>
      </c>
      <c r="BM50">
        <v>152.47132716703362</v>
      </c>
      <c r="BN50">
        <v>162.23586991164362</v>
      </c>
      <c r="BO50">
        <v>163.94094860883396</v>
      </c>
      <c r="BP50">
        <v>154.94377360935985</v>
      </c>
      <c r="BQ50">
        <v>172.47804431780816</v>
      </c>
      <c r="BR50">
        <v>160.49069056007841</v>
      </c>
      <c r="BS50">
        <v>163.76241169924256</v>
      </c>
      <c r="BT50">
        <v>170.35936803739278</v>
      </c>
      <c r="BU50">
        <v>140.94949099619328</v>
      </c>
      <c r="BV50">
        <v>132.90909197435545</v>
      </c>
      <c r="BW50">
        <v>109.09732436031497</v>
      </c>
      <c r="BX50">
        <v>139.74572958628235</v>
      </c>
      <c r="BY50">
        <v>151.95403064813024</v>
      </c>
      <c r="BZ50">
        <v>161.61215578416218</v>
      </c>
      <c r="CA50">
        <v>163.22891749873918</v>
      </c>
      <c r="CB50">
        <v>154.16455048856196</v>
      </c>
      <c r="CC50">
        <v>171.65092097445171</v>
      </c>
      <c r="CD50">
        <v>159.62819424650445</v>
      </c>
      <c r="CE50">
        <v>162.86650511018905</v>
      </c>
      <c r="CF50">
        <v>169.41968055122601</v>
      </c>
      <c r="CG50">
        <v>139.94176217507268</v>
      </c>
      <c r="CH50">
        <v>131.78967840558613</v>
      </c>
      <c r="CI50">
        <v>107.81997887608597</v>
      </c>
      <c r="CJ50">
        <v>138.27987128222276</v>
      </c>
      <c r="CK50">
        <v>150.24785854939702</v>
      </c>
      <c r="CL50">
        <v>159.699139651048</v>
      </c>
      <c r="CM50">
        <v>161.20829635105298</v>
      </c>
      <c r="CN50">
        <v>152.0192428791652</v>
      </c>
      <c r="CO50">
        <v>169.78563949589127</v>
      </c>
      <c r="CP50">
        <v>157.62710051989092</v>
      </c>
      <c r="CQ50">
        <v>161.11312654912493</v>
      </c>
      <c r="CR50">
        <v>170.48779087967119</v>
      </c>
      <c r="CS50">
        <v>134.47851503494539</v>
      </c>
      <c r="CT50">
        <v>126.95590782085651</v>
      </c>
      <c r="CU50">
        <v>122.53986698450078</v>
      </c>
      <c r="CV50">
        <v>1</v>
      </c>
      <c r="CW50">
        <f>'conditional forecasts_6'!CW50</f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f>'conditional forecasts_6'!CW51</f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151.32084365194555</v>
      </c>
      <c r="E52">
        <v>153.65650175908132</v>
      </c>
      <c r="F52">
        <v>167.52667381102728</v>
      </c>
      <c r="G52">
        <v>157.10050853272659</v>
      </c>
      <c r="H52">
        <v>166.15187944329529</v>
      </c>
      <c r="I52">
        <v>154.93459498475309</v>
      </c>
      <c r="J52">
        <v>165.74513342766343</v>
      </c>
      <c r="K52">
        <v>176.76050615264595</v>
      </c>
      <c r="L52">
        <v>163.84273152628981</v>
      </c>
      <c r="M52">
        <v>190.23753363400516</v>
      </c>
      <c r="N52">
        <v>199.18581358243594</v>
      </c>
      <c r="O52">
        <v>193.37083138299454</v>
      </c>
      <c r="P52">
        <v>180.24435138848764</v>
      </c>
      <c r="Q52">
        <v>163.26319608374203</v>
      </c>
      <c r="R52">
        <v>170.07468141893287</v>
      </c>
      <c r="S52">
        <v>155.13973841137476</v>
      </c>
      <c r="T52">
        <v>162.81563389753254</v>
      </c>
      <c r="U52">
        <v>152.66436480503</v>
      </c>
      <c r="V52">
        <v>165.24236423423133</v>
      </c>
      <c r="W52">
        <v>177.81056263562203</v>
      </c>
      <c r="X52">
        <v>165.6164407419592</v>
      </c>
      <c r="Y52">
        <v>191.58698947776216</v>
      </c>
      <c r="Z52">
        <v>199.2069700111341</v>
      </c>
      <c r="AA52">
        <v>191.73551296385637</v>
      </c>
      <c r="AB52">
        <v>177.18712471693047</v>
      </c>
      <c r="AC52">
        <v>159.39916937206621</v>
      </c>
      <c r="AD52">
        <v>166.11881779727358</v>
      </c>
      <c r="AE52">
        <v>151.63073871588742</v>
      </c>
      <c r="AF52">
        <v>159.98099491572097</v>
      </c>
      <c r="AG52">
        <v>150.44430449775419</v>
      </c>
      <c r="AH52">
        <v>163.40643618499769</v>
      </c>
      <c r="AI52">
        <v>176.09147719501252</v>
      </c>
      <c r="AJ52">
        <v>163.80252428161666</v>
      </c>
      <c r="AK52">
        <v>189.55476277125223</v>
      </c>
      <c r="AL52">
        <v>196.91110499735055</v>
      </c>
      <c r="AM52">
        <v>189.18200786060552</v>
      </c>
      <c r="AN52">
        <v>174.40888368314833</v>
      </c>
      <c r="AO52">
        <v>156.44249198763796</v>
      </c>
      <c r="AP52">
        <v>163.03836287763056</v>
      </c>
      <c r="AQ52">
        <v>148.48548910620536</v>
      </c>
      <c r="AR52">
        <v>156.82633058974881</v>
      </c>
      <c r="AS52">
        <v>147.32092685318031</v>
      </c>
      <c r="AT52">
        <v>160.33091490971833</v>
      </c>
      <c r="AU52">
        <v>173.05342353507464</v>
      </c>
      <c r="AV52">
        <v>160.77022915735475</v>
      </c>
      <c r="AW52">
        <v>186.48703901693617</v>
      </c>
      <c r="AX52">
        <v>193.77053005903639</v>
      </c>
      <c r="AY52">
        <v>185.94475211613155</v>
      </c>
      <c r="AZ52">
        <v>171.06835651671304</v>
      </c>
      <c r="BA52">
        <v>153.00686544024012</v>
      </c>
      <c r="BB52">
        <v>159.52426738226086</v>
      </c>
      <c r="BC52">
        <v>144.91100555551014</v>
      </c>
      <c r="BD52">
        <v>153.20582929482032</v>
      </c>
      <c r="BE52">
        <v>143.66292174123907</v>
      </c>
      <c r="BF52">
        <v>156.63867362336268</v>
      </c>
      <c r="BG52">
        <v>169.32715814538403</v>
      </c>
      <c r="BH52">
        <v>157.00947108737179</v>
      </c>
      <c r="BI52">
        <v>182.69213969746818</v>
      </c>
      <c r="BJ52">
        <v>189.94283828384468</v>
      </c>
      <c r="BK52">
        <v>182.08561872812982</v>
      </c>
      <c r="BL52">
        <v>167.17752473777585</v>
      </c>
      <c r="BM52">
        <v>149.08096024599908</v>
      </c>
      <c r="BN52">
        <v>155.55603166261596</v>
      </c>
      <c r="BO52">
        <v>140.88971854578892</v>
      </c>
      <c r="BP52">
        <v>149.11905927172708</v>
      </c>
      <c r="BQ52">
        <v>139.49946689431087</v>
      </c>
      <c r="BR52">
        <v>152.39226203184566</v>
      </c>
      <c r="BS52">
        <v>165.00020956595935</v>
      </c>
      <c r="BT52">
        <v>152.61595042318035</v>
      </c>
      <c r="BU52">
        <v>178.25827308185856</v>
      </c>
      <c r="BV52">
        <v>185.50438916946069</v>
      </c>
      <c r="BW52">
        <v>177.68088828942328</v>
      </c>
      <c r="BX52">
        <v>162.83647166418766</v>
      </c>
      <c r="BY52">
        <v>144.81260374307715</v>
      </c>
      <c r="BZ52">
        <v>151.33799105097842</v>
      </c>
      <c r="CA52">
        <v>136.66457313245101</v>
      </c>
      <c r="CB52">
        <v>144.80172229682913</v>
      </c>
      <c r="CC52">
        <v>134.99734171869125</v>
      </c>
      <c r="CD52">
        <v>147.63430501559844</v>
      </c>
      <c r="CE52">
        <v>159.96593457918829</v>
      </c>
      <c r="CF52">
        <v>147.35279710023653</v>
      </c>
      <c r="CG52">
        <v>172.87947697315809</v>
      </c>
      <c r="CH52">
        <v>180.17168471108013</v>
      </c>
      <c r="CI52">
        <v>172.56140760144595</v>
      </c>
      <c r="CJ52">
        <v>158.05737502901749</v>
      </c>
      <c r="CK52">
        <v>140.47480199492742</v>
      </c>
      <c r="CL52">
        <v>147.40258562920624</v>
      </c>
      <c r="CM52">
        <v>132.96553198425303</v>
      </c>
      <c r="CN52">
        <v>141.22969042680234</v>
      </c>
      <c r="CO52">
        <v>130.96813336461969</v>
      </c>
      <c r="CP52">
        <v>143.2737988557962</v>
      </c>
      <c r="CQ52">
        <v>154.83168851534001</v>
      </c>
      <c r="CR52">
        <v>138.29047630200949</v>
      </c>
      <c r="CS52">
        <v>168.23783655624703</v>
      </c>
      <c r="CT52">
        <v>175.63208556252698</v>
      </c>
      <c r="CU52">
        <v>150.6108352986721</v>
      </c>
      <c r="CV52">
        <v>-1</v>
      </c>
      <c r="CW52">
        <f>'conditional forecasts_6'!CW52</f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f>'conditional forecasts_6'!CW53</f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9517.8974550128096</v>
      </c>
      <c r="E54">
        <v>9666.0981963743361</v>
      </c>
      <c r="F54">
        <v>10277.767813414761</v>
      </c>
      <c r="G54">
        <v>10621.372367111857</v>
      </c>
      <c r="H54">
        <v>10378.738622317822</v>
      </c>
      <c r="I54">
        <v>10725.8862850778</v>
      </c>
      <c r="J54">
        <v>10215.993535950673</v>
      </c>
      <c r="K54">
        <v>10378.937992223911</v>
      </c>
      <c r="L54">
        <v>10423.272222230768</v>
      </c>
      <c r="M54">
        <v>9701.9363635359441</v>
      </c>
      <c r="N54">
        <v>9915.5396298356318</v>
      </c>
      <c r="O54">
        <v>9022.1520318796702</v>
      </c>
      <c r="P54">
        <v>9529.5956574448464</v>
      </c>
      <c r="Q54">
        <v>9700.13587330878</v>
      </c>
      <c r="R54">
        <v>10395.635820925789</v>
      </c>
      <c r="S54">
        <v>10775.38160146074</v>
      </c>
      <c r="T54">
        <v>10475.644335550123</v>
      </c>
      <c r="U54">
        <v>10745.134625404988</v>
      </c>
      <c r="V54">
        <v>10165.946433581517</v>
      </c>
      <c r="W54">
        <v>10289.799383584832</v>
      </c>
      <c r="X54">
        <v>10341.135311807082</v>
      </c>
      <c r="Y54">
        <v>9676.5808903492234</v>
      </c>
      <c r="Z54">
        <v>9971.2274869834309</v>
      </c>
      <c r="AA54">
        <v>9154.4575144554256</v>
      </c>
      <c r="AB54">
        <v>9714.0122665436884</v>
      </c>
      <c r="AC54">
        <v>9903.3760927281401</v>
      </c>
      <c r="AD54">
        <v>10589.147703335886</v>
      </c>
      <c r="AE54">
        <v>10944.274935982572</v>
      </c>
      <c r="AF54">
        <v>10619.33714077297</v>
      </c>
      <c r="AG54">
        <v>10872.787105443247</v>
      </c>
      <c r="AH54">
        <v>10290.236024665784</v>
      </c>
      <c r="AI54">
        <v>10421.848635292585</v>
      </c>
      <c r="AJ54">
        <v>10488.086346527782</v>
      </c>
      <c r="AK54">
        <v>9841.53782724142</v>
      </c>
      <c r="AL54">
        <v>10154.377835915704</v>
      </c>
      <c r="AM54">
        <v>9354.345917999708</v>
      </c>
      <c r="AN54">
        <v>9928.3891443182474</v>
      </c>
      <c r="AO54">
        <v>10129.571317384663</v>
      </c>
      <c r="AP54">
        <v>10824.278563672995</v>
      </c>
      <c r="AQ54">
        <v>11185.573314900685</v>
      </c>
      <c r="AR54">
        <v>10864.630665182498</v>
      </c>
      <c r="AS54">
        <v>11120.959486065763</v>
      </c>
      <c r="AT54">
        <v>10541.435454686389</v>
      </c>
      <c r="AU54">
        <v>10677.316457802364</v>
      </c>
      <c r="AV54">
        <v>10749.660837164338</v>
      </c>
      <c r="AW54">
        <v>10111.031075452212</v>
      </c>
      <c r="AX54">
        <v>10433.057409742109</v>
      </c>
      <c r="AY54">
        <v>9642.6812738551635</v>
      </c>
      <c r="AZ54">
        <v>10226.095997582228</v>
      </c>
      <c r="BA54">
        <v>10435.870928331598</v>
      </c>
      <c r="BB54">
        <v>11138.230902347528</v>
      </c>
      <c r="BC54">
        <v>11506.35354226191</v>
      </c>
      <c r="BD54">
        <v>11191.675242658832</v>
      </c>
      <c r="BE54">
        <v>11453.976469420028</v>
      </c>
      <c r="BF54">
        <v>10880.323594959355</v>
      </c>
      <c r="BG54">
        <v>11022.056236162753</v>
      </c>
      <c r="BH54">
        <v>11100.230639355243</v>
      </c>
      <c r="BI54">
        <v>10467.376082782121</v>
      </c>
      <c r="BJ54">
        <v>10795.111421000765</v>
      </c>
      <c r="BK54">
        <v>10010.422112804485</v>
      </c>
      <c r="BL54">
        <v>10599.606619389107</v>
      </c>
      <c r="BM54">
        <v>10815.379067850225</v>
      </c>
      <c r="BN54">
        <v>11524.106404055017</v>
      </c>
      <c r="BO54">
        <v>11899.051511975995</v>
      </c>
      <c r="BP54">
        <v>11591.623899938264</v>
      </c>
      <c r="BQ54">
        <v>11861.421570461243</v>
      </c>
      <c r="BR54">
        <v>11295.15743609512</v>
      </c>
      <c r="BS54">
        <v>11443.677686023173</v>
      </c>
      <c r="BT54">
        <v>11527.497806731111</v>
      </c>
      <c r="BU54">
        <v>10898.714859739444</v>
      </c>
      <c r="BV54">
        <v>11228.818113525274</v>
      </c>
      <c r="BW54">
        <v>10445.138549193531</v>
      </c>
      <c r="BX54">
        <v>11034.863608649015</v>
      </c>
      <c r="BY54">
        <v>11252.034645732081</v>
      </c>
      <c r="BZ54">
        <v>11964.47813295868</v>
      </c>
      <c r="CA54">
        <v>12346.585096743234</v>
      </c>
      <c r="CB54">
        <v>12050.06977616167</v>
      </c>
      <c r="CC54">
        <v>12333.685534769107</v>
      </c>
      <c r="CD54">
        <v>11782.171617752325</v>
      </c>
      <c r="CE54">
        <v>11943.710330852189</v>
      </c>
      <c r="CF54">
        <v>12036.177229978754</v>
      </c>
      <c r="CG54">
        <v>11409.778621372803</v>
      </c>
      <c r="CH54">
        <v>11735.279639541366</v>
      </c>
      <c r="CI54">
        <v>10940.94543699962</v>
      </c>
      <c r="CJ54">
        <v>11516.284802583312</v>
      </c>
      <c r="CK54">
        <v>11717.9277296071</v>
      </c>
      <c r="CL54">
        <v>12419.451196710828</v>
      </c>
      <c r="CM54">
        <v>12801.457694286179</v>
      </c>
      <c r="CN54">
        <v>12515.146442335878</v>
      </c>
      <c r="CO54">
        <v>12831.763049094669</v>
      </c>
      <c r="CP54">
        <v>12327.314417865646</v>
      </c>
      <c r="CQ54">
        <v>12544.4596613739</v>
      </c>
      <c r="CR54">
        <v>12734.950738122445</v>
      </c>
      <c r="CS54">
        <v>12013.331533170833</v>
      </c>
      <c r="CT54">
        <v>12336.738041931414</v>
      </c>
      <c r="CU54">
        <v>11862.000340653185</v>
      </c>
      <c r="CV54">
        <v>1</v>
      </c>
      <c r="CW54">
        <f>'conditional forecasts_6'!CW54</f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f>'conditional forecasts_6'!CW55</f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11316.352997049633</v>
      </c>
      <c r="E56">
        <v>10848.604138061173</v>
      </c>
      <c r="F56">
        <v>11422.503571257113</v>
      </c>
      <c r="G56">
        <v>10941.387289738323</v>
      </c>
      <c r="H56">
        <v>11176.032257836447</v>
      </c>
      <c r="I56">
        <v>10263.489471758441</v>
      </c>
      <c r="J56">
        <v>10162.29391464193</v>
      </c>
      <c r="K56">
        <v>10515.254513897009</v>
      </c>
      <c r="L56">
        <v>9848.2365089492305</v>
      </c>
      <c r="M56">
        <v>10977.811798764191</v>
      </c>
      <c r="N56">
        <v>11536.316984487463</v>
      </c>
      <c r="O56">
        <v>11607.777508051426</v>
      </c>
      <c r="P56">
        <v>11134.354892754287</v>
      </c>
      <c r="Q56">
        <v>10549.841643656819</v>
      </c>
      <c r="R56">
        <v>11220.319484670234</v>
      </c>
      <c r="S56">
        <v>10635.093349249086</v>
      </c>
      <c r="T56">
        <v>10796.672691036423</v>
      </c>
      <c r="U56">
        <v>9863.8232349939462</v>
      </c>
      <c r="V56">
        <v>9716.9462238547512</v>
      </c>
      <c r="W56">
        <v>10055.852873328671</v>
      </c>
      <c r="X56">
        <v>9411.0324793762757</v>
      </c>
      <c r="Y56">
        <v>10590.000950264015</v>
      </c>
      <c r="Z56">
        <v>11212.537468668173</v>
      </c>
      <c r="AA56">
        <v>11342.605111431083</v>
      </c>
      <c r="AB56">
        <v>10908.110869241302</v>
      </c>
      <c r="AC56">
        <v>10339.367328967364</v>
      </c>
      <c r="AD56">
        <v>11008.307552101673</v>
      </c>
      <c r="AE56">
        <v>10414.345336968649</v>
      </c>
      <c r="AF56">
        <v>10569.314568945591</v>
      </c>
      <c r="AG56">
        <v>9637.5135206214363</v>
      </c>
      <c r="AH56">
        <v>9500.477716528665</v>
      </c>
      <c r="AI56">
        <v>9856.1608325234156</v>
      </c>
      <c r="AJ56">
        <v>9232.0333479486544</v>
      </c>
      <c r="AK56">
        <v>10432.865465744377</v>
      </c>
      <c r="AL56">
        <v>11076.688334528779</v>
      </c>
      <c r="AM56">
        <v>11226.646423442391</v>
      </c>
      <c r="AN56">
        <v>10810.313224424244</v>
      </c>
      <c r="AO56">
        <v>10257.826980526921</v>
      </c>
      <c r="AP56">
        <v>10941.047051402971</v>
      </c>
      <c r="AQ56">
        <v>10359.528306392756</v>
      </c>
      <c r="AR56">
        <v>10525.568288055198</v>
      </c>
      <c r="AS56">
        <v>9604.2135039879213</v>
      </c>
      <c r="AT56">
        <v>9477.8358610894538</v>
      </c>
      <c r="AU56">
        <v>9845.0557722472913</v>
      </c>
      <c r="AV56">
        <v>9233.6450189985972</v>
      </c>
      <c r="AW56">
        <v>10448.258944312567</v>
      </c>
      <c r="AX56">
        <v>11106.500314917013</v>
      </c>
      <c r="AY56">
        <v>11270.965671953822</v>
      </c>
      <c r="AZ56">
        <v>10868.754924428731</v>
      </c>
      <c r="BA56">
        <v>10329.728297394835</v>
      </c>
      <c r="BB56">
        <v>11025.684771478593</v>
      </c>
      <c r="BC56">
        <v>10456.27883467812</v>
      </c>
      <c r="BD56">
        <v>10633.975616295766</v>
      </c>
      <c r="BE56">
        <v>9723.9763335391344</v>
      </c>
      <c r="BF56">
        <v>9608.7525398297203</v>
      </c>
      <c r="BG56">
        <v>9986.9695084084233</v>
      </c>
      <c r="BH56">
        <v>9386.417398755897</v>
      </c>
      <c r="BI56">
        <v>10611.77813358895</v>
      </c>
      <c r="BJ56">
        <v>11280.712048661937</v>
      </c>
      <c r="BK56">
        <v>11455.906205344672</v>
      </c>
      <c r="BL56">
        <v>11064.565935767405</v>
      </c>
      <c r="BM56">
        <v>10536.640793983181</v>
      </c>
      <c r="BN56">
        <v>11243.967916516522</v>
      </c>
      <c r="BO56">
        <v>10686.157320463346</v>
      </c>
      <c r="BP56">
        <v>10875.525346023336</v>
      </c>
      <c r="BQ56">
        <v>9977.0146863315185</v>
      </c>
      <c r="BR56">
        <v>9872.7487911445151</v>
      </c>
      <c r="BS56">
        <v>10261.012065055334</v>
      </c>
      <c r="BT56">
        <v>9669.2812060433262</v>
      </c>
      <c r="BU56">
        <v>10902.126790707527</v>
      </c>
      <c r="BV56">
        <v>11577.433672977471</v>
      </c>
      <c r="BW56">
        <v>11758.5212022784</v>
      </c>
      <c r="BX56">
        <v>11373.582657180952</v>
      </c>
      <c r="BY56">
        <v>10853.697566990468</v>
      </c>
      <c r="BZ56">
        <v>11571.616210721775</v>
      </c>
      <c r="CA56">
        <v>11027.235367137813</v>
      </c>
      <c r="CB56">
        <v>11232.241385319105</v>
      </c>
      <c r="CC56">
        <v>10350.019104390287</v>
      </c>
      <c r="CD56">
        <v>10260.548817201166</v>
      </c>
      <c r="CE56">
        <v>10660.007416407912</v>
      </c>
      <c r="CF56">
        <v>10074.492439443329</v>
      </c>
      <c r="CG56">
        <v>11308.289205748632</v>
      </c>
      <c r="CH56">
        <v>11980.387421075569</v>
      </c>
      <c r="CI56">
        <v>12156.111622152555</v>
      </c>
      <c r="CJ56">
        <v>11765.462235372521</v>
      </c>
      <c r="CK56">
        <v>11243.186816715228</v>
      </c>
      <c r="CL56">
        <v>11965.732473431028</v>
      </c>
      <c r="CM56">
        <v>11431.857203937232</v>
      </c>
      <c r="CN56">
        <v>11662.018473241091</v>
      </c>
      <c r="CO56">
        <v>10813.296448523715</v>
      </c>
      <c r="CP56">
        <v>10772.310086394144</v>
      </c>
      <c r="CQ56">
        <v>11255.578253965992</v>
      </c>
      <c r="CR56">
        <v>10618.642994043785</v>
      </c>
      <c r="CS56">
        <v>11910.359156699886</v>
      </c>
      <c r="CT56">
        <v>12724.913706051133</v>
      </c>
      <c r="CU56">
        <v>12057.340733772589</v>
      </c>
      <c r="CV56">
        <v>-1</v>
      </c>
      <c r="CW56">
        <f>'conditional forecasts_6'!CW56</f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f>'conditional forecasts_6'!CW57</f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1488.920281758144</v>
      </c>
      <c r="E58">
        <v>1516.0795741931779</v>
      </c>
      <c r="F58">
        <v>1708.5064199300127</v>
      </c>
      <c r="G58">
        <v>1702.6428095681026</v>
      </c>
      <c r="H58">
        <v>1634.7101925992577</v>
      </c>
      <c r="I58">
        <v>1660.8431097290177</v>
      </c>
      <c r="J58">
        <v>1493.2683498285032</v>
      </c>
      <c r="K58">
        <v>1568.2068718341804</v>
      </c>
      <c r="L58">
        <v>1570.8359936944839</v>
      </c>
      <c r="M58">
        <v>1402.4748483028125</v>
      </c>
      <c r="N58">
        <v>1501.6010335946467</v>
      </c>
      <c r="O58">
        <v>1237.2421775707389</v>
      </c>
      <c r="P58">
        <v>1406.7261699717415</v>
      </c>
      <c r="Q58">
        <v>1373.2899623234753</v>
      </c>
      <c r="R58">
        <v>1642.5312139979974</v>
      </c>
      <c r="S58">
        <v>1682.9766292492022</v>
      </c>
      <c r="T58">
        <v>1607.5221467812244</v>
      </c>
      <c r="U58">
        <v>1623.3365511689435</v>
      </c>
      <c r="V58">
        <v>1447.4035053692617</v>
      </c>
      <c r="W58">
        <v>1517.6527354072905</v>
      </c>
      <c r="X58">
        <v>1529.7767006546842</v>
      </c>
      <c r="Y58">
        <v>1383.4003256741389</v>
      </c>
      <c r="Z58">
        <v>1508.9722778114983</v>
      </c>
      <c r="AA58">
        <v>1266.7629615264711</v>
      </c>
      <c r="AB58">
        <v>1448.4366217159341</v>
      </c>
      <c r="AC58">
        <v>1416.105029966008</v>
      </c>
      <c r="AD58">
        <v>1678.467423777045</v>
      </c>
      <c r="AE58">
        <v>1709.2663760988794</v>
      </c>
      <c r="AF58">
        <v>1625.9942043603337</v>
      </c>
      <c r="AG58">
        <v>1638.2907130691169</v>
      </c>
      <c r="AH58">
        <v>1463.3335713853617</v>
      </c>
      <c r="AI58">
        <v>1537.7317666707759</v>
      </c>
      <c r="AJ58">
        <v>1555.4256096373306</v>
      </c>
      <c r="AK58">
        <v>1414.6469953699279</v>
      </c>
      <c r="AL58">
        <v>1545.0970668114562</v>
      </c>
      <c r="AM58">
        <v>1306.841606140129</v>
      </c>
      <c r="AN58">
        <v>1491.6063013349194</v>
      </c>
      <c r="AO58">
        <v>1461.6018683524735</v>
      </c>
      <c r="AP58">
        <v>1725.5960059024696</v>
      </c>
      <c r="AQ58">
        <v>1757.4235545656486</v>
      </c>
      <c r="AR58">
        <v>1674.7653261035141</v>
      </c>
      <c r="AS58">
        <v>1687.5563533862205</v>
      </c>
      <c r="AT58">
        <v>1513.3065062709422</v>
      </c>
      <c r="AU58">
        <v>1588.883744313629</v>
      </c>
      <c r="AV58">
        <v>1608.3262650178019</v>
      </c>
      <c r="AW58">
        <v>1469.7813703629438</v>
      </c>
      <c r="AX58">
        <v>1602.7331972791803</v>
      </c>
      <c r="AY58">
        <v>1366.9902452056544</v>
      </c>
      <c r="AZ58">
        <v>1554.0711298244075</v>
      </c>
      <c r="BA58">
        <v>1526.0834825055776</v>
      </c>
      <c r="BB58">
        <v>1791.800566123728</v>
      </c>
      <c r="BC58">
        <v>1825.1372921137704</v>
      </c>
      <c r="BD58">
        <v>1743.8790805777419</v>
      </c>
      <c r="BE58">
        <v>1758.0472150600576</v>
      </c>
      <c r="BF58">
        <v>1585.1973343536481</v>
      </c>
      <c r="BG58">
        <v>1662.2031634165601</v>
      </c>
      <c r="BH58">
        <v>1683.0846211247713</v>
      </c>
      <c r="BI58">
        <v>1545.9675154758843</v>
      </c>
      <c r="BJ58">
        <v>1680.3278482452424</v>
      </c>
      <c r="BK58">
        <v>1445.9867465662048</v>
      </c>
      <c r="BL58">
        <v>1634.4939300373558</v>
      </c>
      <c r="BM58">
        <v>1607.9970057050011</v>
      </c>
      <c r="BN58">
        <v>1875.3045141521125</v>
      </c>
      <c r="BO58">
        <v>1910.3474601247549</v>
      </c>
      <c r="BP58">
        <v>1830.8952182538201</v>
      </c>
      <c r="BQ58">
        <v>1846.9118601091163</v>
      </c>
      <c r="BR58">
        <v>1675.8528399847555</v>
      </c>
      <c r="BS58">
        <v>1754.4587491922775</v>
      </c>
      <c r="BT58">
        <v>1776.6098083357001</v>
      </c>
      <c r="BU58">
        <v>1640.3293722810777</v>
      </c>
      <c r="BV58">
        <v>1775.0823166025439</v>
      </c>
      <c r="BW58">
        <v>1540.8160838350932</v>
      </c>
      <c r="BX58">
        <v>1729.3573305479124</v>
      </c>
      <c r="BY58">
        <v>1703.241200652845</v>
      </c>
      <c r="BZ58">
        <v>1971.674550313699</v>
      </c>
      <c r="CA58">
        <v>2008.8546396768113</v>
      </c>
      <c r="CB58">
        <v>1932.5447701624662</v>
      </c>
      <c r="CC58">
        <v>1952.3567804473482</v>
      </c>
      <c r="CD58">
        <v>1785.0933999072226</v>
      </c>
      <c r="CE58">
        <v>1866.7171804968584</v>
      </c>
      <c r="CF58">
        <v>1890.4422685513343</v>
      </c>
      <c r="CG58">
        <v>1753.9357121895273</v>
      </c>
      <c r="CH58">
        <v>1886.6955294096977</v>
      </c>
      <c r="CI58">
        <v>1649.1536154724517</v>
      </c>
      <c r="CJ58">
        <v>1833.8552078296871</v>
      </c>
      <c r="CK58">
        <v>1803.9885698751782</v>
      </c>
      <c r="CL58">
        <v>2070.2772760674334</v>
      </c>
      <c r="CM58">
        <v>2108.3483117142441</v>
      </c>
      <c r="CN58">
        <v>2035.6206140839117</v>
      </c>
      <c r="CO58">
        <v>2064.9919462520202</v>
      </c>
      <c r="CP58">
        <v>1910.6739323881354</v>
      </c>
      <c r="CQ58">
        <v>2009.2790740526243</v>
      </c>
      <c r="CR58">
        <v>2058.6066205263055</v>
      </c>
      <c r="CS58">
        <v>1887.7004227633415</v>
      </c>
      <c r="CT58">
        <v>2022.1292667234691</v>
      </c>
      <c r="CU58">
        <v>1860.2818620552969</v>
      </c>
      <c r="CV58">
        <v>1</v>
      </c>
      <c r="CW58">
        <f>'conditional forecasts_6'!CW58</f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f>'conditional forecasts_6'!CW59</f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1912.5849491804838</v>
      </c>
      <c r="E60">
        <v>1819.4964042749452</v>
      </c>
      <c r="F60">
        <v>1982.9313725317452</v>
      </c>
      <c r="G60">
        <v>1778.4041033821472</v>
      </c>
      <c r="H60">
        <v>1872.9025207920265</v>
      </c>
      <c r="I60">
        <v>1706.8330600264005</v>
      </c>
      <c r="J60">
        <v>1665.8583902370699</v>
      </c>
      <c r="K60">
        <v>1660.2510810998972</v>
      </c>
      <c r="L60">
        <v>1514.8679585950279</v>
      </c>
      <c r="M60">
        <v>1677.4767929663903</v>
      </c>
      <c r="N60">
        <v>1712.3489414279838</v>
      </c>
      <c r="O60">
        <v>1710.9187060693835</v>
      </c>
      <c r="P60">
        <v>1845.8690771037584</v>
      </c>
      <c r="Q60">
        <v>1701.5920457406423</v>
      </c>
      <c r="R60">
        <v>1860.6282916276152</v>
      </c>
      <c r="S60">
        <v>1651.8780501881461</v>
      </c>
      <c r="T60">
        <v>1749.6926243252001</v>
      </c>
      <c r="U60">
        <v>1589.2359009276213</v>
      </c>
      <c r="V60">
        <v>1548.2295882140643</v>
      </c>
      <c r="W60">
        <v>1543.2951139974475</v>
      </c>
      <c r="X60">
        <v>1402.2495220971853</v>
      </c>
      <c r="Y60">
        <v>1573.5931978264557</v>
      </c>
      <c r="Z60">
        <v>1621.6634435031085</v>
      </c>
      <c r="AA60">
        <v>1635.0265683832579</v>
      </c>
      <c r="AB60">
        <v>1782.7623566482462</v>
      </c>
      <c r="AC60">
        <v>1646.7949488175439</v>
      </c>
      <c r="AD60">
        <v>1809.139478258734</v>
      </c>
      <c r="AE60">
        <v>1599.9324903062914</v>
      </c>
      <c r="AF60">
        <v>1695.6761378249748</v>
      </c>
      <c r="AG60">
        <v>1533.6067719867376</v>
      </c>
      <c r="AH60">
        <v>1492.7348361346865</v>
      </c>
      <c r="AI60">
        <v>1490.0121215303673</v>
      </c>
      <c r="AJ60">
        <v>1352.8511710722887</v>
      </c>
      <c r="AK60">
        <v>1529.0109456948451</v>
      </c>
      <c r="AL60">
        <v>1582.1180241320585</v>
      </c>
      <c r="AM60">
        <v>1600.2563452154932</v>
      </c>
      <c r="AN60">
        <v>1752.2718043906634</v>
      </c>
      <c r="AO60">
        <v>1620.0287905668436</v>
      </c>
      <c r="AP60">
        <v>1785.5720992261508</v>
      </c>
      <c r="AQ60">
        <v>1579.1094761895886</v>
      </c>
      <c r="AR60">
        <v>1677.2468935762536</v>
      </c>
      <c r="AS60">
        <v>1517.3604794982489</v>
      </c>
      <c r="AT60">
        <v>1478.6259566484114</v>
      </c>
      <c r="AU60">
        <v>1478.1545153651491</v>
      </c>
      <c r="AV60">
        <v>1343.4714300019327</v>
      </c>
      <c r="AW60">
        <v>1522.3714716743955</v>
      </c>
      <c r="AX60">
        <v>1578.4356527637538</v>
      </c>
      <c r="AY60">
        <v>1599.6442186286718</v>
      </c>
      <c r="AZ60">
        <v>1754.7210170460294</v>
      </c>
      <c r="BA60">
        <v>1625.4292989170376</v>
      </c>
      <c r="BB60">
        <v>1793.7581973491451</v>
      </c>
      <c r="BC60">
        <v>1589.9094364739854</v>
      </c>
      <c r="BD60">
        <v>1690.5197765658172</v>
      </c>
      <c r="BE60">
        <v>1533.0121265061034</v>
      </c>
      <c r="BF60">
        <v>1496.605806466853</v>
      </c>
      <c r="BG60">
        <v>1498.4412096736144</v>
      </c>
      <c r="BH60">
        <v>1366.0566591632323</v>
      </c>
      <c r="BI60">
        <v>1547.2489830255431</v>
      </c>
      <c r="BJ60">
        <v>1605.5979579035095</v>
      </c>
      <c r="BK60">
        <v>1629.0855188699186</v>
      </c>
      <c r="BL60">
        <v>1786.4425938887875</v>
      </c>
      <c r="BM60">
        <v>1659.4433447187489</v>
      </c>
      <c r="BN60">
        <v>1830.0872054676113</v>
      </c>
      <c r="BO60">
        <v>1628.5799439228076</v>
      </c>
      <c r="BP60">
        <v>1731.5507733285594</v>
      </c>
      <c r="BQ60">
        <v>1576.3996359331049</v>
      </c>
      <c r="BR60">
        <v>1542.3063100591851</v>
      </c>
      <c r="BS60">
        <v>1546.3581263783651</v>
      </c>
      <c r="BT60">
        <v>1416.0358897213591</v>
      </c>
      <c r="BU60">
        <v>1599.0905093746942</v>
      </c>
      <c r="BV60">
        <v>1659.0887375132338</v>
      </c>
      <c r="BW60">
        <v>1684.0530103014567</v>
      </c>
      <c r="BX60">
        <v>1842.8189229717073</v>
      </c>
      <c r="BY60">
        <v>1717.3200565836153</v>
      </c>
      <c r="BZ60">
        <v>1889.734358362479</v>
      </c>
      <c r="CA60">
        <v>1690.4065523857366</v>
      </c>
      <c r="CB60">
        <v>1796.0004571947875</v>
      </c>
      <c r="CC60">
        <v>1643.802107401619</v>
      </c>
      <c r="CD60">
        <v>1612.7305860635231</v>
      </c>
      <c r="CE60">
        <v>1619.5250170624759</v>
      </c>
      <c r="CF60">
        <v>1491.3335717352145</v>
      </c>
      <c r="CG60">
        <v>1675.6919611563781</v>
      </c>
      <c r="CH60">
        <v>1736.1567497524138</v>
      </c>
      <c r="CI60">
        <v>1760.934708093798</v>
      </c>
      <c r="CJ60">
        <v>1919.147752981653</v>
      </c>
      <c r="CK60">
        <v>1793.2339677901628</v>
      </c>
      <c r="CL60">
        <v>1965.8108163154452</v>
      </c>
      <c r="CM60">
        <v>1767.3507272252696</v>
      </c>
      <c r="CN60">
        <v>1875.4570755665372</v>
      </c>
      <c r="CO60">
        <v>1727.1916469894381</v>
      </c>
      <c r="CP60">
        <v>1702.999335617973</v>
      </c>
      <c r="CQ60">
        <v>1721.2203220810197</v>
      </c>
      <c r="CR60">
        <v>1594.388435028927</v>
      </c>
      <c r="CS60">
        <v>1790.0005426328935</v>
      </c>
      <c r="CT60">
        <v>1859.1788443692126</v>
      </c>
      <c r="CU60">
        <v>1807.4059378036</v>
      </c>
      <c r="CV60">
        <v>-1</v>
      </c>
      <c r="CW60">
        <f>'conditional forecasts_6'!CW60</f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f>'conditional forecasts_6'!CW61</f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1250.2099637574056</v>
      </c>
      <c r="E62">
        <v>1662.7910145391111</v>
      </c>
      <c r="F62">
        <v>2038.6079593837821</v>
      </c>
      <c r="G62">
        <v>2126.4959427133813</v>
      </c>
      <c r="H62">
        <v>2060.9245322435668</v>
      </c>
      <c r="I62">
        <v>2088.7385857882587</v>
      </c>
      <c r="J62">
        <v>1846.4008079453959</v>
      </c>
      <c r="K62">
        <v>1761.5547204119534</v>
      </c>
      <c r="L62">
        <v>1659.6213917082141</v>
      </c>
      <c r="M62">
        <v>1392.7174906097955</v>
      </c>
      <c r="N62">
        <v>1361.8269452257814</v>
      </c>
      <c r="O62">
        <v>1159.5491931285922</v>
      </c>
      <c r="P62">
        <v>1551.9336584736861</v>
      </c>
      <c r="Q62">
        <v>1832.7190483329105</v>
      </c>
      <c r="R62">
        <v>2196.3149437951242</v>
      </c>
      <c r="S62">
        <v>2276.8343747799358</v>
      </c>
      <c r="T62">
        <v>2179.4070902282569</v>
      </c>
      <c r="U62">
        <v>2156.2660774500773</v>
      </c>
      <c r="V62">
        <v>1868.3195674814926</v>
      </c>
      <c r="W62">
        <v>1754.831272409431</v>
      </c>
      <c r="X62">
        <v>1646.4120913837617</v>
      </c>
      <c r="Y62">
        <v>1398.7040147620103</v>
      </c>
      <c r="Z62">
        <v>1404.6453924624172</v>
      </c>
      <c r="AA62">
        <v>1242.8575250316801</v>
      </c>
      <c r="AB62">
        <v>1666.4759903842737</v>
      </c>
      <c r="AC62">
        <v>1961.885364073134</v>
      </c>
      <c r="AD62">
        <v>2323.8165099932835</v>
      </c>
      <c r="AE62">
        <v>2392.3216367443147</v>
      </c>
      <c r="AF62">
        <v>2279.8675264436552</v>
      </c>
      <c r="AG62">
        <v>2244.4341279058144</v>
      </c>
      <c r="AH62">
        <v>1949.8857825640162</v>
      </c>
      <c r="AI62">
        <v>1835.7704566129873</v>
      </c>
      <c r="AJ62">
        <v>1731.2649405038312</v>
      </c>
      <c r="AK62">
        <v>1490.036902323852</v>
      </c>
      <c r="AL62">
        <v>1503.3404872012741</v>
      </c>
      <c r="AM62">
        <v>1348.695312405463</v>
      </c>
      <c r="AN62">
        <v>1778.6025700669977</v>
      </c>
      <c r="AO62">
        <v>2079.0531641600364</v>
      </c>
      <c r="AP62">
        <v>2444.5243157018917</v>
      </c>
      <c r="AQ62">
        <v>2515.0063701803738</v>
      </c>
      <c r="AR62">
        <v>2403.1813691652378</v>
      </c>
      <c r="AS62">
        <v>2367.5267154894154</v>
      </c>
      <c r="AT62">
        <v>2072.5731373747012</v>
      </c>
      <c r="AU62">
        <v>1958.5112478307281</v>
      </c>
      <c r="AV62">
        <v>1854.9482261614482</v>
      </c>
      <c r="AW62">
        <v>1615.665169933364</v>
      </c>
      <c r="AX62">
        <v>1631.7276485869886</v>
      </c>
      <c r="AY62">
        <v>1480.2793154956498</v>
      </c>
      <c r="AZ62">
        <v>1913.4131409964502</v>
      </c>
      <c r="BA62">
        <v>2216.810068271524</v>
      </c>
      <c r="BB62">
        <v>2584.8002434540199</v>
      </c>
      <c r="BC62">
        <v>2657.3827110272832</v>
      </c>
      <c r="BD62">
        <v>2547.3476203947157</v>
      </c>
      <c r="BE62">
        <v>2513.3084742636083</v>
      </c>
      <c r="BF62">
        <v>2219.9033351806261</v>
      </c>
      <c r="BG62">
        <v>2107.3749350276962</v>
      </c>
      <c r="BH62">
        <v>2005.3314846194166</v>
      </c>
      <c r="BI62">
        <v>1767.5284183855049</v>
      </c>
      <c r="BJ62">
        <v>1785.0097237305342</v>
      </c>
      <c r="BK62">
        <v>1634.9269630738777</v>
      </c>
      <c r="BL62">
        <v>2069.4235008715823</v>
      </c>
      <c r="BM62">
        <v>2374.2710395697031</v>
      </c>
      <c r="BN62">
        <v>2743.9136287827678</v>
      </c>
      <c r="BO62">
        <v>2818.4566713000804</v>
      </c>
      <c r="BP62">
        <v>2710.7486017420852</v>
      </c>
      <c r="BQ62">
        <v>2679.3699479278457</v>
      </c>
      <c r="BR62">
        <v>2388.8010296317739</v>
      </c>
      <c r="BS62">
        <v>2278.9955138121109</v>
      </c>
      <c r="BT62">
        <v>2179.1794000204732</v>
      </c>
      <c r="BU62">
        <v>1942.7249335303545</v>
      </c>
      <c r="BV62">
        <v>1960.4276857034974</v>
      </c>
      <c r="BW62">
        <v>1809.4676852829264</v>
      </c>
      <c r="BX62">
        <v>2242.3843968245947</v>
      </c>
      <c r="BY62">
        <v>2545.6973517777524</v>
      </c>
      <c r="BZ62">
        <v>2914.7987361607511</v>
      </c>
      <c r="CA62">
        <v>2990.6720814251858</v>
      </c>
      <c r="CB62">
        <v>2886.6576918579431</v>
      </c>
      <c r="CC62">
        <v>2861.1977566171417</v>
      </c>
      <c r="CD62">
        <v>2577.9441704153023</v>
      </c>
      <c r="CE62">
        <v>2475.5003277700912</v>
      </c>
      <c r="CF62">
        <v>2381.5521132679469</v>
      </c>
      <c r="CG62">
        <v>2148.0805825430148</v>
      </c>
      <c r="CH62">
        <v>2164.8451035578346</v>
      </c>
      <c r="CI62">
        <v>2008.6342428961941</v>
      </c>
      <c r="CJ62">
        <v>2432.3139200458386</v>
      </c>
      <c r="CK62">
        <v>2723.320892028692</v>
      </c>
      <c r="CL62">
        <v>3079.9429195657963</v>
      </c>
      <c r="CM62">
        <v>3147.02123908573</v>
      </c>
      <c r="CN62">
        <v>3040.8959763353664</v>
      </c>
      <c r="CO62">
        <v>3028.0136123299394</v>
      </c>
      <c r="CP62">
        <v>2770.3655442416057</v>
      </c>
      <c r="CQ62">
        <v>2708.3098948885031</v>
      </c>
      <c r="CR62">
        <v>2668.24460422129</v>
      </c>
      <c r="CS62">
        <v>2406.8090301797733</v>
      </c>
      <c r="CT62">
        <v>2437.0111573209201</v>
      </c>
      <c r="CU62">
        <v>2398.3138732731954</v>
      </c>
      <c r="CV62">
        <v>1</v>
      </c>
      <c r="CW62">
        <f>'conditional forecasts_6'!CW62</f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f>'conditional forecasts_6'!CW63</f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1992.9924541218716</v>
      </c>
      <c r="E64">
        <v>1950.6209932804991</v>
      </c>
      <c r="F64">
        <v>2001.7511693378256</v>
      </c>
      <c r="G64">
        <v>1869.2644965431539</v>
      </c>
      <c r="H64">
        <v>1972.1531405474734</v>
      </c>
      <c r="I64">
        <v>1804.9671528434237</v>
      </c>
      <c r="J64">
        <v>1905.3065512854087</v>
      </c>
      <c r="K64">
        <v>1935.964000129622</v>
      </c>
      <c r="L64">
        <v>1875.9782538144627</v>
      </c>
      <c r="M64">
        <v>2155.9348037661312</v>
      </c>
      <c r="N64">
        <v>2179.5585816771891</v>
      </c>
      <c r="O64">
        <v>2155.3524977636112</v>
      </c>
      <c r="P64">
        <v>2036.3701482625947</v>
      </c>
      <c r="Q64">
        <v>1887.2097597192749</v>
      </c>
      <c r="R64">
        <v>1996.3632368778883</v>
      </c>
      <c r="S64">
        <v>1835.0258703552349</v>
      </c>
      <c r="T64">
        <v>1945.8492808641083</v>
      </c>
      <c r="U64">
        <v>1786.251976664111</v>
      </c>
      <c r="V64">
        <v>1890.6338745367716</v>
      </c>
      <c r="W64">
        <v>1925.6628799426517</v>
      </c>
      <c r="X64">
        <v>1871.0705599805679</v>
      </c>
      <c r="Y64">
        <v>2155.7419236268956</v>
      </c>
      <c r="Z64">
        <v>2182.1715762452081</v>
      </c>
      <c r="AA64">
        <v>2158.7203875828341</v>
      </c>
      <c r="AB64">
        <v>2039.2492105335612</v>
      </c>
      <c r="AC64">
        <v>1889.5884659725596</v>
      </c>
      <c r="AD64">
        <v>1998.8991968643359</v>
      </c>
      <c r="AE64">
        <v>1838.6742639458589</v>
      </c>
      <c r="AF64">
        <v>1951.6541922117021</v>
      </c>
      <c r="AG64">
        <v>1795.1195237759102</v>
      </c>
      <c r="AH64">
        <v>1903.0737672958658</v>
      </c>
      <c r="AI64">
        <v>1941.7471923522266</v>
      </c>
      <c r="AJ64">
        <v>1890.5596042277787</v>
      </c>
      <c r="AK64">
        <v>2178.2594615735379</v>
      </c>
      <c r="AL64">
        <v>2207.3364687441185</v>
      </c>
      <c r="AM64">
        <v>2186.213168934742</v>
      </c>
      <c r="AN64">
        <v>2068.8402621590599</v>
      </c>
      <c r="AO64">
        <v>1921.1529912438157</v>
      </c>
      <c r="AP64">
        <v>2032.415250718971</v>
      </c>
      <c r="AQ64">
        <v>1874.2019103353732</v>
      </c>
      <c r="AR64">
        <v>1989.3042520404128</v>
      </c>
      <c r="AS64">
        <v>1835.0193714416571</v>
      </c>
      <c r="AT64">
        <v>1945.3340045002076</v>
      </c>
      <c r="AU64">
        <v>1986.4343628656361</v>
      </c>
      <c r="AV64">
        <v>1937.6814583912646</v>
      </c>
      <c r="AW64">
        <v>2227.7668174823611</v>
      </c>
      <c r="AX64">
        <v>2259.1399020166618</v>
      </c>
      <c r="AY64">
        <v>2240.2073911820116</v>
      </c>
      <c r="AZ64">
        <v>2124.9274947088161</v>
      </c>
      <c r="BA64">
        <v>1979.2588421313196</v>
      </c>
      <c r="BB64">
        <v>2092.4943655706279</v>
      </c>
      <c r="BC64">
        <v>1936.2343007530901</v>
      </c>
      <c r="BD64">
        <v>2053.2858011646872</v>
      </c>
      <c r="BE64">
        <v>1900.9510206000673</v>
      </c>
      <c r="BF64">
        <v>2013.2134709978757</v>
      </c>
      <c r="BG64">
        <v>2056.252452915192</v>
      </c>
      <c r="BH64">
        <v>2009.4229463664833</v>
      </c>
      <c r="BI64">
        <v>2301.4141881317523</v>
      </c>
      <c r="BJ64">
        <v>2334.6774025518171</v>
      </c>
      <c r="BK64">
        <v>2317.6229403354173</v>
      </c>
      <c r="BL64">
        <v>2204.2109838874821</v>
      </c>
      <c r="BM64">
        <v>2060.3969691734833</v>
      </c>
      <c r="BN64">
        <v>2175.4638357424324</v>
      </c>
      <c r="BO64">
        <v>2020.9963158042785</v>
      </c>
      <c r="BP64">
        <v>2139.7846924582045</v>
      </c>
      <c r="BQ64">
        <v>1989.1186268597435</v>
      </c>
      <c r="BR64">
        <v>2102.9788655374682</v>
      </c>
      <c r="BS64">
        <v>2147.5545736380363</v>
      </c>
      <c r="BT64">
        <v>2102.2225345802012</v>
      </c>
      <c r="BU64">
        <v>2395.7019400524891</v>
      </c>
      <c r="BV64">
        <v>2430.4769861308778</v>
      </c>
      <c r="BW64">
        <v>2414.9892071193117</v>
      </c>
      <c r="BX64">
        <v>2303.2238340053732</v>
      </c>
      <c r="BY64">
        <v>2161.1485378325488</v>
      </c>
      <c r="BZ64">
        <v>2278.03440128498</v>
      </c>
      <c r="CA64">
        <v>2125.4183377446329</v>
      </c>
      <c r="CB64">
        <v>2246.0031314999105</v>
      </c>
      <c r="CC64">
        <v>2096.9601764647837</v>
      </c>
      <c r="CD64">
        <v>2212.1459792630494</v>
      </c>
      <c r="CE64">
        <v>2257.6668532184822</v>
      </c>
      <c r="CF64">
        <v>2212.9182545138347</v>
      </c>
      <c r="CG64">
        <v>2506.7921844907551</v>
      </c>
      <c r="CH64">
        <v>2542.1267709472431</v>
      </c>
      <c r="CI64">
        <v>2527.697577914937</v>
      </c>
      <c r="CJ64">
        <v>2417.6143097202112</v>
      </c>
      <c r="CK64">
        <v>2278.0010693474451</v>
      </c>
      <c r="CL64">
        <v>2397.7326381883813</v>
      </c>
      <c r="CM64">
        <v>2247.6428705720537</v>
      </c>
      <c r="CN64">
        <v>2370.3280548607677</v>
      </c>
      <c r="CO64">
        <v>2221.0430561361463</v>
      </c>
      <c r="CP64">
        <v>2338.4050358841282</v>
      </c>
      <c r="CQ64">
        <v>2387.3829137704547</v>
      </c>
      <c r="CR64">
        <v>2335.1318843852346</v>
      </c>
      <c r="CS64">
        <v>2656.0314449844036</v>
      </c>
      <c r="CT64">
        <v>2668.6843283511389</v>
      </c>
      <c r="CU64">
        <v>2533.9785423534718</v>
      </c>
      <c r="CV64">
        <v>-1</v>
      </c>
      <c r="CW64">
        <f>'conditional forecasts_6'!CW64</f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f>'conditional forecasts_6'!CW65</f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5204.9526020895455</v>
      </c>
      <c r="E66">
        <v>6147.1474558456111</v>
      </c>
      <c r="F66">
        <v>7316.67989938765</v>
      </c>
      <c r="G66">
        <v>7773.7367991915535</v>
      </c>
      <c r="H66">
        <v>7597.0906531513547</v>
      </c>
      <c r="I66">
        <v>8030.4258144205833</v>
      </c>
      <c r="J66">
        <v>7520.3282943842933</v>
      </c>
      <c r="K66">
        <v>7588.8313187960739</v>
      </c>
      <c r="L66">
        <v>7530.3847442450169</v>
      </c>
      <c r="M66">
        <v>6593.8947498675443</v>
      </c>
      <c r="N66">
        <v>6533.5826257622512</v>
      </c>
      <c r="O66">
        <v>5382.1309347385832</v>
      </c>
      <c r="P66">
        <v>6238.5910721586961</v>
      </c>
      <c r="Q66">
        <v>6665.9375085479733</v>
      </c>
      <c r="R66">
        <v>7598.1727005486882</v>
      </c>
      <c r="S66">
        <v>7948.0625742571265</v>
      </c>
      <c r="T66">
        <v>7691.5485293268739</v>
      </c>
      <c r="U66">
        <v>8051.0427259894486</v>
      </c>
      <c r="V66">
        <v>7499.7459553540521</v>
      </c>
      <c r="W66">
        <v>7544.832960245235</v>
      </c>
      <c r="X66">
        <v>7485.250232493082</v>
      </c>
      <c r="Y66">
        <v>6577.0056929857028</v>
      </c>
      <c r="Z66">
        <v>6558.744895293552</v>
      </c>
      <c r="AA66">
        <v>5449.5428552982994</v>
      </c>
      <c r="AB66">
        <v>6339.5156243529873</v>
      </c>
      <c r="AC66">
        <v>6785.2784447313106</v>
      </c>
      <c r="AD66">
        <v>7720.5943437691058</v>
      </c>
      <c r="AE66">
        <v>8063.1331270907503</v>
      </c>
      <c r="AF66">
        <v>7795.0619202279076</v>
      </c>
      <c r="AG66">
        <v>8144.1377764363406</v>
      </c>
      <c r="AH66">
        <v>7586.9581114912344</v>
      </c>
      <c r="AI66">
        <v>7631.8785319952749</v>
      </c>
      <c r="AJ66">
        <v>7577.3910688305286</v>
      </c>
      <c r="AK66">
        <v>6678.1693051838292</v>
      </c>
      <c r="AL66">
        <v>6671.1761016200126</v>
      </c>
      <c r="AM66">
        <v>5573.8566719773326</v>
      </c>
      <c r="AN66">
        <v>6474.9860047753091</v>
      </c>
      <c r="AO66">
        <v>6930.2181042925931</v>
      </c>
      <c r="AP66">
        <v>7872.8009859039303</v>
      </c>
      <c r="AQ66">
        <v>8220.3830248896902</v>
      </c>
      <c r="AR66">
        <v>7955.5679174130883</v>
      </c>
      <c r="AS66">
        <v>8306.8703048338339</v>
      </c>
      <c r="AT66">
        <v>7751.752613629561</v>
      </c>
      <c r="AU66">
        <v>7799.312204699947</v>
      </c>
      <c r="AV66">
        <v>7748.4878068224343</v>
      </c>
      <c r="AW66">
        <v>6854.0415726686479</v>
      </c>
      <c r="AX66">
        <v>6852.715983842907</v>
      </c>
      <c r="AY66">
        <v>5761.5541420487025</v>
      </c>
      <c r="AZ66">
        <v>6668.8980189792728</v>
      </c>
      <c r="BA66">
        <v>7130.0599044254768</v>
      </c>
      <c r="BB66">
        <v>8078.1002558262162</v>
      </c>
      <c r="BC66">
        <v>8430.6343453150312</v>
      </c>
      <c r="BD66">
        <v>8170.3430015290751</v>
      </c>
      <c r="BE66">
        <v>8525.8668298876401</v>
      </c>
      <c r="BF66">
        <v>7974.7892348194946</v>
      </c>
      <c r="BG66">
        <v>8026.2921163313185</v>
      </c>
      <c r="BH66">
        <v>7979.3563663272962</v>
      </c>
      <c r="BI66">
        <v>7088.7576474463458</v>
      </c>
      <c r="BJ66">
        <v>7091.246332161516</v>
      </c>
      <c r="BK66">
        <v>6003.8896299131602</v>
      </c>
      <c r="BL66">
        <v>6915.0825358737375</v>
      </c>
      <c r="BM66">
        <v>7380.2182896821796</v>
      </c>
      <c r="BN66">
        <v>8332.4500896530608</v>
      </c>
      <c r="BO66">
        <v>8689.4679100858866</v>
      </c>
      <c r="BP66">
        <v>8433.9704968686638</v>
      </c>
      <c r="BQ66">
        <v>8794.5207955002843</v>
      </c>
      <c r="BR66">
        <v>8248.5036145578197</v>
      </c>
      <c r="BS66">
        <v>8304.7864112607713</v>
      </c>
      <c r="BT66">
        <v>8261.9708785630937</v>
      </c>
      <c r="BU66">
        <v>7374.4912329432018</v>
      </c>
      <c r="BV66">
        <v>7378.932442793579</v>
      </c>
      <c r="BW66">
        <v>6292.5033748232418</v>
      </c>
      <c r="BX66">
        <v>7204.1112390826856</v>
      </c>
      <c r="BY66">
        <v>7669.9797760489018</v>
      </c>
      <c r="BZ66">
        <v>8624.2247781957994</v>
      </c>
      <c r="CA66">
        <v>8985.3387335319112</v>
      </c>
      <c r="CB66">
        <v>8736.3459560880328</v>
      </c>
      <c r="CC66">
        <v>9105.4399702026221</v>
      </c>
      <c r="CD66">
        <v>8568.9367605897369</v>
      </c>
      <c r="CE66">
        <v>8634.1859803426287</v>
      </c>
      <c r="CF66">
        <v>8598.2043541347266</v>
      </c>
      <c r="CG66">
        <v>7714.1477248147321</v>
      </c>
      <c r="CH66">
        <v>7717.7454185364513</v>
      </c>
      <c r="CI66">
        <v>6626.1930339519895</v>
      </c>
      <c r="CJ66">
        <v>7529.3229728531078</v>
      </c>
      <c r="CK66">
        <v>7984.2261539080446</v>
      </c>
      <c r="CL66">
        <v>8928.92411260886</v>
      </c>
      <c r="CM66">
        <v>9286.950839489702</v>
      </c>
      <c r="CN66">
        <v>9038.9392576803148</v>
      </c>
      <c r="CO66">
        <v>9427.7084513380432</v>
      </c>
      <c r="CP66">
        <v>8922.1342951556253</v>
      </c>
      <c r="CQ66">
        <v>9019.0866954054218</v>
      </c>
      <c r="CR66">
        <v>9076.848740129979</v>
      </c>
      <c r="CS66">
        <v>8085.9504815501205</v>
      </c>
      <c r="CT66">
        <v>8061.2516723088229</v>
      </c>
      <c r="CU66">
        <v>7439.124779512199</v>
      </c>
      <c r="CV66">
        <v>1</v>
      </c>
      <c r="CW66">
        <f>'conditional forecasts_6'!CW66</f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f>'conditional forecasts_6'!CW67</f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8274.1985109637899</v>
      </c>
      <c r="E68">
        <v>7807.8158549594946</v>
      </c>
      <c r="F68">
        <v>8176.7997206534465</v>
      </c>
      <c r="G68">
        <v>7727.7654139006772</v>
      </c>
      <c r="H68">
        <v>7815.9915932204858</v>
      </c>
      <c r="I68">
        <v>7184.970348465029</v>
      </c>
      <c r="J68">
        <v>7111.6621543302599</v>
      </c>
      <c r="K68">
        <v>7485.7565250683119</v>
      </c>
      <c r="L68">
        <v>7024.1305654479456</v>
      </c>
      <c r="M68">
        <v>8015.811815065209</v>
      </c>
      <c r="N68">
        <v>8612.7152231978962</v>
      </c>
      <c r="O68">
        <v>8593.6898504592282</v>
      </c>
      <c r="P68">
        <v>8216.0642867683346</v>
      </c>
      <c r="Q68">
        <v>7656.0843858970929</v>
      </c>
      <c r="R68">
        <v>8053.9887298653048</v>
      </c>
      <c r="S68">
        <v>7537.217915629155</v>
      </c>
      <c r="T68">
        <v>7550.3608526524968</v>
      </c>
      <c r="U68">
        <v>6900.6179940880829</v>
      </c>
      <c r="V68">
        <v>6798.8934852597431</v>
      </c>
      <c r="W68">
        <v>7174.0222418857002</v>
      </c>
      <c r="X68">
        <v>6742.2037097828616</v>
      </c>
      <c r="Y68">
        <v>7782.0022584826847</v>
      </c>
      <c r="Z68">
        <v>8431.4334418524468</v>
      </c>
      <c r="AA68">
        <v>8453.3945582521283</v>
      </c>
      <c r="AB68">
        <v>8095.0427979323449</v>
      </c>
      <c r="AC68">
        <v>7533.2614841168961</v>
      </c>
      <c r="AD68">
        <v>7916.6494101520721</v>
      </c>
      <c r="AE68">
        <v>7383.3909245318036</v>
      </c>
      <c r="AF68">
        <v>7386.5789035303696</v>
      </c>
      <c r="AG68">
        <v>6737.3105890730794</v>
      </c>
      <c r="AH68">
        <v>6645.773962481022</v>
      </c>
      <c r="AI68">
        <v>7037.4014535565293</v>
      </c>
      <c r="AJ68">
        <v>6624.4203371989597</v>
      </c>
      <c r="AK68">
        <v>7682.3254165900689</v>
      </c>
      <c r="AL68">
        <v>8347.5524276146261</v>
      </c>
      <c r="AM68">
        <v>8382.6593301635348</v>
      </c>
      <c r="AN68">
        <v>8035.0882065273163</v>
      </c>
      <c r="AO68">
        <v>7482.1628659108055</v>
      </c>
      <c r="AP68">
        <v>7872.9119359047454</v>
      </c>
      <c r="AQ68">
        <v>7345.9809484751368</v>
      </c>
      <c r="AR68">
        <v>7355.0317451942665</v>
      </c>
      <c r="AS68">
        <v>6711.8140740577937</v>
      </c>
      <c r="AT68">
        <v>6627.1091265489731</v>
      </c>
      <c r="AU68">
        <v>7026.7044314901168</v>
      </c>
      <c r="AV68">
        <v>6622.8321805095929</v>
      </c>
      <c r="AW68">
        <v>7690.657729714394</v>
      </c>
      <c r="AX68">
        <v>8366.0895061280917</v>
      </c>
      <c r="AY68">
        <v>8411.1518209599744</v>
      </c>
      <c r="AZ68">
        <v>8072.9100196978507</v>
      </c>
      <c r="BA68">
        <v>7528.5456415713998</v>
      </c>
      <c r="BB68">
        <v>7927.1605154290373</v>
      </c>
      <c r="BC68">
        <v>7407.603407212544</v>
      </c>
      <c r="BD68">
        <v>7423.7663238337336</v>
      </c>
      <c r="BE68">
        <v>6787.5780206013569</v>
      </c>
      <c r="BF68">
        <v>6709.9155370102571</v>
      </c>
      <c r="BG68">
        <v>7116.5903960352298</v>
      </c>
      <c r="BH68">
        <v>6719.8227675041908</v>
      </c>
      <c r="BI68">
        <v>7794.7674540057087</v>
      </c>
      <c r="BJ68">
        <v>8477.3459432741111</v>
      </c>
      <c r="BK68">
        <v>8529.6196801827391</v>
      </c>
      <c r="BL68">
        <v>8198.6975416286041</v>
      </c>
      <c r="BM68">
        <v>7661.7845089487409</v>
      </c>
      <c r="BN68">
        <v>8067.9607807713719</v>
      </c>
      <c r="BO68">
        <v>7555.9928651735681</v>
      </c>
      <c r="BP68">
        <v>7579.6281446922621</v>
      </c>
      <c r="BQ68">
        <v>6950.602301416181</v>
      </c>
      <c r="BR68">
        <v>6879.5815913666947</v>
      </c>
      <c r="BS68">
        <v>7292.1973656462578</v>
      </c>
      <c r="BT68">
        <v>6900.5841592372881</v>
      </c>
      <c r="BU68">
        <v>7979.9755741604604</v>
      </c>
      <c r="BV68">
        <v>8666.5898453452228</v>
      </c>
      <c r="BW68">
        <v>8723.0068212890055</v>
      </c>
      <c r="BX68">
        <v>8396.9993039904293</v>
      </c>
      <c r="BY68">
        <v>7866.413249962492</v>
      </c>
      <c r="BZ68">
        <v>8280.7075941421572</v>
      </c>
      <c r="CA68">
        <v>7778.5242306650771</v>
      </c>
      <c r="CB68">
        <v>7812.8527551130865</v>
      </c>
      <c r="CC68">
        <v>7194.1164718311065</v>
      </c>
      <c r="CD68">
        <v>7131.4291425753245</v>
      </c>
      <c r="CE68">
        <v>7549.1140968633081</v>
      </c>
      <c r="CF68">
        <v>7158.7439256140879</v>
      </c>
      <c r="CG68">
        <v>8235.9748702270535</v>
      </c>
      <c r="CH68">
        <v>8918.5979181659222</v>
      </c>
      <c r="CI68">
        <v>8971.3549873847478</v>
      </c>
      <c r="CJ68">
        <v>8643.7192814199625</v>
      </c>
      <c r="CK68">
        <v>8116.0952390272869</v>
      </c>
      <c r="CL68">
        <v>8539.4497404848607</v>
      </c>
      <c r="CM68">
        <v>8050.3263561570739</v>
      </c>
      <c r="CN68">
        <v>8106.1290799314665</v>
      </c>
      <c r="CO68">
        <v>7508.0085248710529</v>
      </c>
      <c r="CP68">
        <v>7474.2755383438052</v>
      </c>
      <c r="CQ68">
        <v>7943.043644072126</v>
      </c>
      <c r="CR68">
        <v>7501.0488384689943</v>
      </c>
      <c r="CS68">
        <v>8635.1497991989017</v>
      </c>
      <c r="CT68">
        <v>9389.1419545639419</v>
      </c>
      <c r="CU68">
        <v>8770.5026855897595</v>
      </c>
      <c r="CV68">
        <v>-1</v>
      </c>
      <c r="CW68">
        <f>'conditional forecasts_6'!CW68</f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f>'conditional forecasts_6'!CW69</f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1.478861652049634</v>
      </c>
      <c r="E70">
        <v>5.6054954230818623</v>
      </c>
      <c r="F70">
        <v>23.980374539045847</v>
      </c>
      <c r="G70">
        <v>29.094028117529149</v>
      </c>
      <c r="H70">
        <v>34.231935332621802</v>
      </c>
      <c r="I70">
        <v>44.306011018174573</v>
      </c>
      <c r="J70">
        <v>46.318771251688752</v>
      </c>
      <c r="K70">
        <v>54.031534420752266</v>
      </c>
      <c r="L70">
        <v>52.270014536917152</v>
      </c>
      <c r="M70">
        <v>39.253007326226168</v>
      </c>
      <c r="N70">
        <v>25.497254910976132</v>
      </c>
      <c r="O70">
        <v>-7.6008335060122931</v>
      </c>
      <c r="P70">
        <v>-6.6223486060985408</v>
      </c>
      <c r="Q70">
        <v>-2.5966588499841361</v>
      </c>
      <c r="R70">
        <v>22.404699377414573</v>
      </c>
      <c r="S70">
        <v>32.793811080359475</v>
      </c>
      <c r="T70">
        <v>41.339345573211205</v>
      </c>
      <c r="U70">
        <v>52.621376020246565</v>
      </c>
      <c r="V70">
        <v>54.91384469261488</v>
      </c>
      <c r="W70">
        <v>62.479552763186085</v>
      </c>
      <c r="X70">
        <v>60.447589930463401</v>
      </c>
      <c r="Y70">
        <v>47.234594735316598</v>
      </c>
      <c r="Z70">
        <v>33.301489277171505</v>
      </c>
      <c r="AA70">
        <v>1.8353382987186251E-3</v>
      </c>
      <c r="AB70">
        <v>0.78385843716885617</v>
      </c>
      <c r="AC70">
        <v>4.6429517179894226</v>
      </c>
      <c r="AD70">
        <v>29.534884647484105</v>
      </c>
      <c r="AE70">
        <v>39.87990379497775</v>
      </c>
      <c r="AF70">
        <v>48.429306231233092</v>
      </c>
      <c r="AG70">
        <v>59.730062120461561</v>
      </c>
      <c r="AH70">
        <v>62.022772772587658</v>
      </c>
      <c r="AI70">
        <v>69.547428878670587</v>
      </c>
      <c r="AJ70">
        <v>67.427216225988843</v>
      </c>
      <c r="AK70">
        <v>54.088641043882966</v>
      </c>
      <c r="AL70">
        <v>40.011110081921458</v>
      </c>
      <c r="AM70">
        <v>6.5669798188463453</v>
      </c>
      <c r="AN70">
        <v>7.2178492341316058</v>
      </c>
      <c r="AO70">
        <v>10.964922169826057</v>
      </c>
      <c r="AP70">
        <v>35.763295921878566</v>
      </c>
      <c r="AQ70">
        <v>46.028680312540594</v>
      </c>
      <c r="AR70">
        <v>54.506526796436134</v>
      </c>
      <c r="AS70">
        <v>65.738409112156972</v>
      </c>
      <c r="AT70">
        <v>67.960835840799021</v>
      </c>
      <c r="AU70">
        <v>75.411193716640298</v>
      </c>
      <c r="AV70">
        <v>73.211460755344646</v>
      </c>
      <c r="AW70">
        <v>59.78820899455269</v>
      </c>
      <c r="AX70">
        <v>45.62203769373231</v>
      </c>
      <c r="AY70">
        <v>12.087345808743887</v>
      </c>
      <c r="AZ70">
        <v>12.648159443010627</v>
      </c>
      <c r="BA70">
        <v>16.307906241123813</v>
      </c>
      <c r="BB70">
        <v>41.023162944565847</v>
      </c>
      <c r="BC70">
        <v>51.210059337663054</v>
      </c>
      <c r="BD70">
        <v>59.613415751820135</v>
      </c>
      <c r="BE70">
        <v>70.773434762759877</v>
      </c>
      <c r="BF70">
        <v>72.925005663284949</v>
      </c>
      <c r="BG70">
        <v>80.304151201974094</v>
      </c>
      <c r="BH70">
        <v>78.032102029923351</v>
      </c>
      <c r="BI70">
        <v>64.535428260264283</v>
      </c>
      <c r="BJ70">
        <v>50.295360839258208</v>
      </c>
      <c r="BK70">
        <v>16.687277482293812</v>
      </c>
      <c r="BL70">
        <v>17.176180960386255</v>
      </c>
      <c r="BM70">
        <v>20.76618033137979</v>
      </c>
      <c r="BN70">
        <v>45.414085522040253</v>
      </c>
      <c r="BO70">
        <v>55.535819717155142</v>
      </c>
      <c r="BP70">
        <v>63.87568038624137</v>
      </c>
      <c r="BQ70">
        <v>74.97317976306509</v>
      </c>
      <c r="BR70">
        <v>77.062442815966548</v>
      </c>
      <c r="BS70">
        <v>84.378681005209842</v>
      </c>
      <c r="BT70">
        <v>82.042309705406268</v>
      </c>
      <c r="BU70">
        <v>68.479274951303296</v>
      </c>
      <c r="BV70">
        <v>54.170801452513437</v>
      </c>
      <c r="BW70">
        <v>20.493402438570058</v>
      </c>
      <c r="BX70">
        <v>20.914622520091839</v>
      </c>
      <c r="BY70">
        <v>24.442162803886671</v>
      </c>
      <c r="BZ70">
        <v>49.036328582690921</v>
      </c>
      <c r="CA70">
        <v>59.114643418439563</v>
      </c>
      <c r="CB70">
        <v>67.419320561811176</v>
      </c>
      <c r="CC70">
        <v>78.483447035286858</v>
      </c>
      <c r="CD70">
        <v>80.532139956710793</v>
      </c>
      <c r="CE70">
        <v>87.792833766866721</v>
      </c>
      <c r="CF70">
        <v>85.383709887715781</v>
      </c>
      <c r="CG70">
        <v>71.735934112381713</v>
      </c>
      <c r="CH70">
        <v>57.340528623657598</v>
      </c>
      <c r="CI70">
        <v>23.589796965802595</v>
      </c>
      <c r="CJ70">
        <v>23.962427800570271</v>
      </c>
      <c r="CK70">
        <v>27.440391822408426</v>
      </c>
      <c r="CL70">
        <v>51.993066744756035</v>
      </c>
      <c r="CM70">
        <v>62.048306501719679</v>
      </c>
      <c r="CN70">
        <v>70.280088685898164</v>
      </c>
      <c r="CO70">
        <v>81.381887159954076</v>
      </c>
      <c r="CP70">
        <v>83.289969537133885</v>
      </c>
      <c r="CQ70">
        <v>90.543355646583052</v>
      </c>
      <c r="CR70">
        <v>89.345995644273245</v>
      </c>
      <c r="CS70">
        <v>73.489379484480281</v>
      </c>
      <c r="CT70">
        <v>59.24602551215947</v>
      </c>
      <c r="CU70">
        <v>31.784470595081654</v>
      </c>
      <c r="CV70">
        <v>1</v>
      </c>
      <c r="CW70">
        <f>'conditional forecasts_6'!CW70</f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f>'conditional forecasts_6'!CW71</f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37.721565569947849</v>
      </c>
      <c r="E72">
        <v>27.609535948041284</v>
      </c>
      <c r="F72">
        <v>15.092105138712981</v>
      </c>
      <c r="G72">
        <v>17.738616495266342</v>
      </c>
      <c r="H72">
        <v>30.345347490483896</v>
      </c>
      <c r="I72">
        <v>20.687192091557431</v>
      </c>
      <c r="J72">
        <v>31.097785278867338</v>
      </c>
      <c r="K72">
        <v>41.354317159439702</v>
      </c>
      <c r="L72">
        <v>38.124825814943328</v>
      </c>
      <c r="M72">
        <v>67.156085814040651</v>
      </c>
      <c r="N72">
        <v>78.208761832231886</v>
      </c>
      <c r="O72">
        <v>100.73459097307961</v>
      </c>
      <c r="P72">
        <v>60.722300794164696</v>
      </c>
      <c r="Q72">
        <v>34.424074301501037</v>
      </c>
      <c r="R72">
        <v>14.525339527096428</v>
      </c>
      <c r="S72">
        <v>13.816537493820654</v>
      </c>
      <c r="T72">
        <v>27.262719060614963</v>
      </c>
      <c r="U72">
        <v>20.178825834621414</v>
      </c>
      <c r="V72">
        <v>32.703116736118048</v>
      </c>
      <c r="W72">
        <v>44.738738945122208</v>
      </c>
      <c r="X72">
        <v>42.452032420366308</v>
      </c>
      <c r="Y72">
        <v>71.647939041021417</v>
      </c>
      <c r="Z72">
        <v>82.316700939440054</v>
      </c>
      <c r="AA72">
        <v>104.17063005677912</v>
      </c>
      <c r="AB72">
        <v>63.414031040334756</v>
      </c>
      <c r="AC72">
        <v>36.536142938526311</v>
      </c>
      <c r="AD72">
        <v>16.348446658875108</v>
      </c>
      <c r="AE72">
        <v>15.644607051460497</v>
      </c>
      <c r="AF72">
        <v>29.299600673402406</v>
      </c>
      <c r="AG72">
        <v>22.502145973277951</v>
      </c>
      <c r="AH72">
        <v>35.276573852497961</v>
      </c>
      <c r="AI72">
        <v>47.459556023709311</v>
      </c>
      <c r="AJ72">
        <v>45.200197417515817</v>
      </c>
      <c r="AK72">
        <v>74.320678973170146</v>
      </c>
      <c r="AL72">
        <v>84.845341360646515</v>
      </c>
      <c r="AM72">
        <v>106.52270125503237</v>
      </c>
      <c r="AN72">
        <v>65.586650222939554</v>
      </c>
      <c r="AO72">
        <v>38.547265998835883</v>
      </c>
      <c r="AP72">
        <v>18.228894057928891</v>
      </c>
      <c r="AQ72">
        <v>17.431066761426145</v>
      </c>
      <c r="AR72">
        <v>31.027988581176505</v>
      </c>
      <c r="AS72">
        <v>24.201212361667217</v>
      </c>
      <c r="AT72">
        <v>36.96281178319439</v>
      </c>
      <c r="AU72">
        <v>49.135026242658164</v>
      </c>
      <c r="AV72">
        <v>46.854128786400359</v>
      </c>
      <c r="AW72">
        <v>75.934309283538099</v>
      </c>
      <c r="AX72">
        <v>86.398307441468717</v>
      </c>
      <c r="AY72">
        <v>107.99885873311484</v>
      </c>
      <c r="AZ72">
        <v>66.977623267023915</v>
      </c>
      <c r="BA72">
        <v>39.853036570583001</v>
      </c>
      <c r="BB72">
        <v>19.455841837995685</v>
      </c>
      <c r="BC72">
        <v>18.588625323948818</v>
      </c>
      <c r="BD72">
        <v>32.125279574756803</v>
      </c>
      <c r="BE72">
        <v>25.244708167584307</v>
      </c>
      <c r="BF72">
        <v>37.955494492702051</v>
      </c>
      <c r="BG72">
        <v>50.076928616393147</v>
      </c>
      <c r="BH72">
        <v>47.743747619230234</v>
      </c>
      <c r="BI72">
        <v>76.770238031348725</v>
      </c>
      <c r="BJ72">
        <v>87.180509156226464</v>
      </c>
      <c r="BK72">
        <v>108.72920715014648</v>
      </c>
      <c r="BL72">
        <v>67.659590279838142</v>
      </c>
      <c r="BM72">
        <v>40.490635067069988</v>
      </c>
      <c r="BN72">
        <v>20.052113460839891</v>
      </c>
      <c r="BO72">
        <v>19.144082854406399</v>
      </c>
      <c r="BP72">
        <v>32.636771085554244</v>
      </c>
      <c r="BQ72">
        <v>25.705161323049808</v>
      </c>
      <c r="BR72">
        <v>38.354904308705102</v>
      </c>
      <c r="BS72">
        <v>50.404723372156234</v>
      </c>
      <c r="BT72">
        <v>47.992286763869174</v>
      </c>
      <c r="BU72">
        <v>76.938697685629322</v>
      </c>
      <c r="BV72">
        <v>87.277930593675109</v>
      </c>
      <c r="BW72">
        <v>108.77527871128487</v>
      </c>
      <c r="BX72">
        <v>67.682081847211194</v>
      </c>
      <c r="BY72">
        <v>40.519183388922926</v>
      </c>
      <c r="BZ72">
        <v>20.109283956032073</v>
      </c>
      <c r="CA72">
        <v>19.236052464694453</v>
      </c>
      <c r="CB72">
        <v>32.747053731097424</v>
      </c>
      <c r="CC72">
        <v>25.794431874882228</v>
      </c>
      <c r="CD72">
        <v>38.368174819098172</v>
      </c>
      <c r="CE72">
        <v>50.283978512351098</v>
      </c>
      <c r="CF72">
        <v>47.692129379641202</v>
      </c>
      <c r="CG72">
        <v>76.439341055541874</v>
      </c>
      <c r="CH72">
        <v>86.599756641478109</v>
      </c>
      <c r="CI72">
        <v>107.98039386899418</v>
      </c>
      <c r="CJ72">
        <v>66.85300498989416</v>
      </c>
      <c r="CK72">
        <v>39.784592557816666</v>
      </c>
      <c r="CL72">
        <v>19.604625807373637</v>
      </c>
      <c r="CM72">
        <v>18.972769925154893</v>
      </c>
      <c r="CN72">
        <v>32.903326921198087</v>
      </c>
      <c r="CO72">
        <v>26.155128990406524</v>
      </c>
      <c r="CP72">
        <v>38.712166443847785</v>
      </c>
      <c r="CQ72">
        <v>51.133233575523363</v>
      </c>
      <c r="CR72">
        <v>45.635194501568343</v>
      </c>
      <c r="CS72">
        <v>76.616908261939798</v>
      </c>
      <c r="CT72">
        <v>92.199271594212348</v>
      </c>
      <c r="CU72">
        <v>91.123274588190725</v>
      </c>
      <c r="CV72">
        <v>-1</v>
      </c>
      <c r="CW72">
        <f>'conditional forecasts_6'!CW72</f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f>'conditional forecasts_6'!CW73</f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1281.8206660967669</v>
      </c>
      <c r="E74">
        <v>1401.4291775838444</v>
      </c>
      <c r="F74">
        <v>1590.01453160442</v>
      </c>
      <c r="G74">
        <v>1671.6965029882381</v>
      </c>
      <c r="H74">
        <v>1623.8228815662515</v>
      </c>
      <c r="I74">
        <v>1679.5754436284983</v>
      </c>
      <c r="J74">
        <v>1602.2125758628822</v>
      </c>
      <c r="K74">
        <v>1680.6836397227053</v>
      </c>
      <c r="L74">
        <v>1617.2894919480027</v>
      </c>
      <c r="M74">
        <v>1568.2617225507493</v>
      </c>
      <c r="N74">
        <v>1603.5558092562815</v>
      </c>
      <c r="O74">
        <v>1326.1635838799389</v>
      </c>
      <c r="P74">
        <v>1370.1179790569022</v>
      </c>
      <c r="Q74">
        <v>1434.6501232398527</v>
      </c>
      <c r="R74">
        <v>1638.4271887425948</v>
      </c>
      <c r="S74">
        <v>1699.094633183116</v>
      </c>
      <c r="T74">
        <v>1636.8468731029116</v>
      </c>
      <c r="U74">
        <v>1672.6090793889748</v>
      </c>
      <c r="V74">
        <v>1577.8009350714897</v>
      </c>
      <c r="W74">
        <v>1649.078601024225</v>
      </c>
      <c r="X74">
        <v>1586.9795054778087</v>
      </c>
      <c r="Y74">
        <v>1550.2930964404177</v>
      </c>
      <c r="Z74">
        <v>1602.2932220996868</v>
      </c>
      <c r="AA74">
        <v>1340.9334085301557</v>
      </c>
      <c r="AB74">
        <v>1396.1835357283167</v>
      </c>
      <c r="AC74">
        <v>1465.4750502860022</v>
      </c>
      <c r="AD74">
        <v>1668.4308148262726</v>
      </c>
      <c r="AE74">
        <v>1725.3134368063847</v>
      </c>
      <c r="AF74">
        <v>1659.0549042155444</v>
      </c>
      <c r="AG74">
        <v>1692.4974622923719</v>
      </c>
      <c r="AH74">
        <v>1597.8092806647037</v>
      </c>
      <c r="AI74">
        <v>1671.4363986906103</v>
      </c>
      <c r="AJ74">
        <v>1613.211042658369</v>
      </c>
      <c r="AK74">
        <v>1581.158501233951</v>
      </c>
      <c r="AL74">
        <v>1637.956194497674</v>
      </c>
      <c r="AM74">
        <v>1381.1754327650051</v>
      </c>
      <c r="AN74">
        <v>1440.5603508109923</v>
      </c>
      <c r="AO74">
        <v>1513.4053075463958</v>
      </c>
      <c r="AP74">
        <v>1719.2659162991185</v>
      </c>
      <c r="AQ74">
        <v>1778.4302810106608</v>
      </c>
      <c r="AR74">
        <v>1713.968652557181</v>
      </c>
      <c r="AS74">
        <v>1748.9574983360803</v>
      </c>
      <c r="AT74">
        <v>1655.8359115515759</v>
      </c>
      <c r="AU74">
        <v>1731.2786132118629</v>
      </c>
      <c r="AV74">
        <v>1675.2406808682335</v>
      </c>
      <c r="AW74">
        <v>1645.7419833285467</v>
      </c>
      <c r="AX74">
        <v>1705.3494855464019</v>
      </c>
      <c r="AY74">
        <v>1451.4727499467735</v>
      </c>
      <c r="AZ74">
        <v>1513.7021703302605</v>
      </c>
      <c r="BA74">
        <v>1589.2289488607316</v>
      </c>
      <c r="BB74">
        <v>1797.571135202827</v>
      </c>
      <c r="BC74">
        <v>1859.0345233054841</v>
      </c>
      <c r="BD74">
        <v>1796.7375803747345</v>
      </c>
      <c r="BE74">
        <v>1833.8094532255336</v>
      </c>
      <c r="BF74">
        <v>1742.7285655686192</v>
      </c>
      <c r="BG74">
        <v>1820.1896692349633</v>
      </c>
      <c r="BH74">
        <v>1766.1526931396183</v>
      </c>
      <c r="BI74">
        <v>1738.6365628903393</v>
      </c>
      <c r="BJ74">
        <v>1800.2109797411074</v>
      </c>
      <c r="BK74">
        <v>1548.2977697867468</v>
      </c>
      <c r="BL74">
        <v>1612.5097146796547</v>
      </c>
      <c r="BM74">
        <v>1690.0660131227799</v>
      </c>
      <c r="BN74">
        <v>1900.5098931996158</v>
      </c>
      <c r="BO74">
        <v>1964.158902817396</v>
      </c>
      <c r="BP74">
        <v>1904.1191715253979</v>
      </c>
      <c r="BQ74">
        <v>1943.4753746858723</v>
      </c>
      <c r="BR74">
        <v>1854.6273922857022</v>
      </c>
      <c r="BS74">
        <v>1934.1654863218432</v>
      </c>
      <c r="BT74">
        <v>1881.9403868975078</v>
      </c>
      <c r="BU74">
        <v>1855.8911888893074</v>
      </c>
      <c r="BV74">
        <v>1918.5776176078493</v>
      </c>
      <c r="BW74">
        <v>1667.5145298885711</v>
      </c>
      <c r="BX74">
        <v>1732.519170403802</v>
      </c>
      <c r="BY74">
        <v>1811.0967487967728</v>
      </c>
      <c r="BZ74">
        <v>2023.0864034487158</v>
      </c>
      <c r="CA74">
        <v>2089.0109872216126</v>
      </c>
      <c r="CB74">
        <v>2031.993650495938</v>
      </c>
      <c r="CC74">
        <v>2074.8937970927718</v>
      </c>
      <c r="CD74">
        <v>1989.6663416618335</v>
      </c>
      <c r="CE74">
        <v>2072.3440223954758</v>
      </c>
      <c r="CF74">
        <v>2022.2617101691487</v>
      </c>
      <c r="CG74">
        <v>1997.021624292568</v>
      </c>
      <c r="CH74">
        <v>2059.1175560495662</v>
      </c>
      <c r="CI74">
        <v>1806.3169919429101</v>
      </c>
      <c r="CJ74">
        <v>1868.9004172560792</v>
      </c>
      <c r="CK74">
        <v>1945.013292480159</v>
      </c>
      <c r="CL74">
        <v>2155.6212000609494</v>
      </c>
      <c r="CM74">
        <v>2222.2090015261683</v>
      </c>
      <c r="CN74">
        <v>2168.3443031570155</v>
      </c>
      <c r="CO74">
        <v>2218.5628700876277</v>
      </c>
      <c r="CP74">
        <v>2144.755855767532</v>
      </c>
      <c r="CQ74">
        <v>2242.8145661758654</v>
      </c>
      <c r="CR74">
        <v>2206.3799555194719</v>
      </c>
      <c r="CS74">
        <v>2172.8275503697555</v>
      </c>
      <c r="CT74">
        <v>2236.1598688063368</v>
      </c>
      <c r="CU74">
        <v>1979.3693639206408</v>
      </c>
      <c r="CV74">
        <v>1</v>
      </c>
      <c r="CW74">
        <f>'conditional forecasts_6'!CW74</f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f>'conditional forecasts_6'!CW75</f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1776.1639990339663</v>
      </c>
      <c r="E76">
        <v>1760.7611368218859</v>
      </c>
      <c r="F76">
        <v>1931.4436124336728</v>
      </c>
      <c r="G76">
        <v>1755.9015218287425</v>
      </c>
      <c r="H76">
        <v>1849.1056569619677</v>
      </c>
      <c r="I76">
        <v>1682.9819302291214</v>
      </c>
      <c r="J76">
        <v>1634.9561185240068</v>
      </c>
      <c r="K76">
        <v>1699.4316669827742</v>
      </c>
      <c r="L76">
        <v>1536.3511485237757</v>
      </c>
      <c r="M76">
        <v>1770.1280752697658</v>
      </c>
      <c r="N76">
        <v>1865.6135499732309</v>
      </c>
      <c r="O76">
        <v>1875.9042762955114</v>
      </c>
      <c r="P76">
        <v>1946.588483240974</v>
      </c>
      <c r="Q76">
        <v>1775.0143981910537</v>
      </c>
      <c r="R76">
        <v>1934.5504418511186</v>
      </c>
      <c r="S76">
        <v>1728.9390736270409</v>
      </c>
      <c r="T76">
        <v>1797.6982863720311</v>
      </c>
      <c r="U76">
        <v>1611.7417892477968</v>
      </c>
      <c r="V76">
        <v>1547.2388913266213</v>
      </c>
      <c r="W76">
        <v>1600.0146488503851</v>
      </c>
      <c r="X76">
        <v>1435.0753028129075</v>
      </c>
      <c r="Y76">
        <v>1676.5378410142844</v>
      </c>
      <c r="Z76">
        <v>1786.234053365778</v>
      </c>
      <c r="AA76">
        <v>1812.4434505751028</v>
      </c>
      <c r="AB76">
        <v>1895.479439339337</v>
      </c>
      <c r="AC76">
        <v>1730.4198319154173</v>
      </c>
      <c r="AD76">
        <v>1890.994442036975</v>
      </c>
      <c r="AE76">
        <v>1683.1594156355677</v>
      </c>
      <c r="AF76">
        <v>1749.164677402503</v>
      </c>
      <c r="AG76">
        <v>1561.9985506507637</v>
      </c>
      <c r="AH76">
        <v>1498.706569974514</v>
      </c>
      <c r="AI76">
        <v>1554.9391500102129</v>
      </c>
      <c r="AJ76">
        <v>1394.9453757737119</v>
      </c>
      <c r="AK76">
        <v>1641.9912131833546</v>
      </c>
      <c r="AL76">
        <v>1757.2814314292928</v>
      </c>
      <c r="AM76">
        <v>1788.7670937719267</v>
      </c>
      <c r="AN76">
        <v>1876.6368549788874</v>
      </c>
      <c r="AO76">
        <v>1715.9275349100785</v>
      </c>
      <c r="AP76">
        <v>1880.3504654689166</v>
      </c>
      <c r="AQ76">
        <v>1675.8725023190991</v>
      </c>
      <c r="AR76">
        <v>1744.8195259308532</v>
      </c>
      <c r="AS76">
        <v>1560.337300287445</v>
      </c>
      <c r="AT76">
        <v>1499.6823447026914</v>
      </c>
      <c r="AU76">
        <v>1558.7082297350407</v>
      </c>
      <c r="AV76">
        <v>1401.7954020290917</v>
      </c>
      <c r="AW76">
        <v>1652.2334364089268</v>
      </c>
      <c r="AX76">
        <v>1771.1493792518363</v>
      </c>
      <c r="AY76">
        <v>1806.3567428323267</v>
      </c>
      <c r="AZ76">
        <v>1897.901459484937</v>
      </c>
      <c r="BA76">
        <v>1740.7168703988432</v>
      </c>
      <c r="BB76">
        <v>1908.4700865717818</v>
      </c>
      <c r="BC76">
        <v>1707.1375784288093</v>
      </c>
      <c r="BD76">
        <v>1779.0870346925763</v>
      </c>
      <c r="BE76">
        <v>1597.5132701151351</v>
      </c>
      <c r="BF76">
        <v>1539.7111822398583</v>
      </c>
      <c r="BG76">
        <v>1601.5555872987381</v>
      </c>
      <c r="BH76">
        <v>1447.4345779760888</v>
      </c>
      <c r="BI76">
        <v>1700.6403553555824</v>
      </c>
      <c r="BJ76">
        <v>1822.3058042721354</v>
      </c>
      <c r="BK76">
        <v>1860.2577364167914</v>
      </c>
      <c r="BL76">
        <v>1954.5619812865909</v>
      </c>
      <c r="BM76">
        <v>1800.1732732478997</v>
      </c>
      <c r="BN76">
        <v>1970.7740925943485</v>
      </c>
      <c r="BO76">
        <v>1772.3421925692098</v>
      </c>
      <c r="BP76">
        <v>1847.2254736665391</v>
      </c>
      <c r="BQ76">
        <v>1668.573648242641</v>
      </c>
      <c r="BR76">
        <v>1613.6119259144068</v>
      </c>
      <c r="BS76">
        <v>1678.1293356712417</v>
      </c>
      <c r="BT76">
        <v>1526.4306218687293</v>
      </c>
      <c r="BU76">
        <v>1781.7552731412202</v>
      </c>
      <c r="BV76">
        <v>1905.2463411644803</v>
      </c>
      <c r="BW76">
        <v>1944.8283464986439</v>
      </c>
      <c r="BX76">
        <v>2040.7550962307646</v>
      </c>
      <c r="BY76">
        <v>1888.2285614109903</v>
      </c>
      <c r="BZ76">
        <v>2061.1709141874885</v>
      </c>
      <c r="CA76">
        <v>1865.7032110307005</v>
      </c>
      <c r="CB76">
        <v>1944.1405560985265</v>
      </c>
      <c r="CC76">
        <v>1769.3894024880321</v>
      </c>
      <c r="CD76">
        <v>1718.2571463134323</v>
      </c>
      <c r="CE76">
        <v>1786.0454001840405</v>
      </c>
      <c r="CF76">
        <v>1636.6489265341074</v>
      </c>
      <c r="CG76">
        <v>1893.0870835291969</v>
      </c>
      <c r="CH76">
        <v>2016.5707271162987</v>
      </c>
      <c r="CI76">
        <v>2055.3445471242367</v>
      </c>
      <c r="CJ76">
        <v>2150.0439395840513</v>
      </c>
      <c r="CK76">
        <v>1996.6181253919394</v>
      </c>
      <c r="CL76">
        <v>2169.821928916002</v>
      </c>
      <c r="CM76">
        <v>1975.8412225101172</v>
      </c>
      <c r="CN76">
        <v>2058.7732584308519</v>
      </c>
      <c r="CO76">
        <v>1890.7110410176854</v>
      </c>
      <c r="CP76">
        <v>1849.4161338738204</v>
      </c>
      <c r="CQ76">
        <v>1936.319063011096</v>
      </c>
      <c r="CR76">
        <v>1784.3555970033867</v>
      </c>
      <c r="CS76">
        <v>2049.9814173968125</v>
      </c>
      <c r="CT76">
        <v>2200.5370085287268</v>
      </c>
      <c r="CU76">
        <v>2101.3080837395923</v>
      </c>
      <c r="CV76">
        <v>-1</v>
      </c>
      <c r="CW76">
        <f>'conditional forecasts_6'!CW76</f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f>'conditional forecasts_6'!CW77</f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2532.0401464415941</v>
      </c>
      <c r="E78">
        <v>2715.744054120757</v>
      </c>
      <c r="F78">
        <v>2949.07477902657</v>
      </c>
      <c r="G78">
        <v>2868.8260683927856</v>
      </c>
      <c r="H78">
        <v>2782.3127107140235</v>
      </c>
      <c r="I78">
        <v>2766.331901468945</v>
      </c>
      <c r="J78">
        <v>2627.3332748273933</v>
      </c>
      <c r="K78">
        <v>2603.1616975464949</v>
      </c>
      <c r="L78">
        <v>2499.8131016542343</v>
      </c>
      <c r="M78">
        <v>2343.8930618976501</v>
      </c>
      <c r="N78">
        <v>2322.2055483196696</v>
      </c>
      <c r="O78">
        <v>2108.3636569390578</v>
      </c>
      <c r="P78">
        <v>2477.9950134764017</v>
      </c>
      <c r="Q78">
        <v>2686.2633458040741</v>
      </c>
      <c r="R78">
        <v>2970.6104862569955</v>
      </c>
      <c r="S78">
        <v>2895.542128563337</v>
      </c>
      <c r="T78">
        <v>2798.5502457225471</v>
      </c>
      <c r="U78">
        <v>2758.1500506984671</v>
      </c>
      <c r="V78">
        <v>2592.2484483874814</v>
      </c>
      <c r="W78">
        <v>2558.0192256432119</v>
      </c>
      <c r="X78">
        <v>2457.640656841515</v>
      </c>
      <c r="Y78">
        <v>2321.7811518058543</v>
      </c>
      <c r="Z78">
        <v>2326.0202589892679</v>
      </c>
      <c r="AA78">
        <v>2134.6471471242635</v>
      </c>
      <c r="AB78">
        <v>2517.6168689173082</v>
      </c>
      <c r="AC78">
        <v>2728.4926578272193</v>
      </c>
      <c r="AD78">
        <v>3007.0618073909445</v>
      </c>
      <c r="AE78">
        <v>2922.6069046246794</v>
      </c>
      <c r="AF78">
        <v>2816.9777501277808</v>
      </c>
      <c r="AG78">
        <v>2771.3215205788911</v>
      </c>
      <c r="AH78">
        <v>2604.1922555960723</v>
      </c>
      <c r="AI78">
        <v>2572.00669999719</v>
      </c>
      <c r="AJ78">
        <v>2475.6277158438534</v>
      </c>
      <c r="AK78">
        <v>2344.5455037643478</v>
      </c>
      <c r="AL78">
        <v>2353.5573565281697</v>
      </c>
      <c r="AM78">
        <v>2166.5229660794612</v>
      </c>
      <c r="AN78">
        <v>2553.1621136314379</v>
      </c>
      <c r="AO78">
        <v>2766.8771267166476</v>
      </c>
      <c r="AP78">
        <v>3047.360132036184</v>
      </c>
      <c r="AQ78">
        <v>2963.9311392986547</v>
      </c>
      <c r="AR78">
        <v>2858.6588194848891</v>
      </c>
      <c r="AS78">
        <v>2813.0631012110725</v>
      </c>
      <c r="AT78">
        <v>2646.1209690572973</v>
      </c>
      <c r="AU78">
        <v>2614.589447593411</v>
      </c>
      <c r="AV78">
        <v>2519.48949141203</v>
      </c>
      <c r="AW78">
        <v>2390.2622483709151</v>
      </c>
      <c r="AX78">
        <v>2401.4996522807774</v>
      </c>
      <c r="AY78">
        <v>2216.7949134691544</v>
      </c>
      <c r="AZ78">
        <v>2605.6359285591193</v>
      </c>
      <c r="BA78">
        <v>2821.2889737337559</v>
      </c>
      <c r="BB78">
        <v>3103.4192442497633</v>
      </c>
      <c r="BC78">
        <v>3021.4024819959241</v>
      </c>
      <c r="BD78">
        <v>2917.4002248764691</v>
      </c>
      <c r="BE78">
        <v>2873.0193852523807</v>
      </c>
      <c r="BF78">
        <v>2707.2916414793362</v>
      </c>
      <c r="BG78">
        <v>2676.9904329387341</v>
      </c>
      <c r="BH78">
        <v>2583.1248948486332</v>
      </c>
      <c r="BI78">
        <v>2455.1140251838669</v>
      </c>
      <c r="BJ78">
        <v>2467.535137305209</v>
      </c>
      <c r="BK78">
        <v>2283.9868036929629</v>
      </c>
      <c r="BL78">
        <v>2673.9868023780191</v>
      </c>
      <c r="BM78">
        <v>2890.8518983199529</v>
      </c>
      <c r="BN78">
        <v>3174.3065119508501</v>
      </c>
      <c r="BO78">
        <v>3093.7757992594638</v>
      </c>
      <c r="BP78">
        <v>2991.4383202885383</v>
      </c>
      <c r="BQ78">
        <v>2948.863869445152</v>
      </c>
      <c r="BR78">
        <v>2784.9794687537637</v>
      </c>
      <c r="BS78">
        <v>2756.3905165893884</v>
      </c>
      <c r="BT78">
        <v>2663.9042168098022</v>
      </c>
      <c r="BU78">
        <v>2536.7601369383683</v>
      </c>
      <c r="BV78">
        <v>2549.4520542919672</v>
      </c>
      <c r="BW78">
        <v>2365.6578794460515</v>
      </c>
      <c r="BX78">
        <v>2755.1675775231147</v>
      </c>
      <c r="BY78">
        <v>2971.7314521007725</v>
      </c>
      <c r="BZ78">
        <v>3255.5682426228313</v>
      </c>
      <c r="CA78">
        <v>3176.5062853674094</v>
      </c>
      <c r="CB78">
        <v>3076.8787659078012</v>
      </c>
      <c r="CC78">
        <v>3038.0584816869732</v>
      </c>
      <c r="CD78">
        <v>2878.4254142461714</v>
      </c>
      <c r="CE78">
        <v>2853.8088938363917</v>
      </c>
      <c r="CF78">
        <v>2764.2022219447958</v>
      </c>
      <c r="CG78">
        <v>2638.1697363891822</v>
      </c>
      <c r="CH78">
        <v>2649.7847647852964</v>
      </c>
      <c r="CI78">
        <v>2462.6833116404787</v>
      </c>
      <c r="CJ78">
        <v>2846.9972298379616</v>
      </c>
      <c r="CK78">
        <v>3057.2515888174858</v>
      </c>
      <c r="CL78">
        <v>3335.6204982797653</v>
      </c>
      <c r="CM78">
        <v>3253.9699686563931</v>
      </c>
      <c r="CN78">
        <v>3155.4794382221403</v>
      </c>
      <c r="CO78">
        <v>3125.6811462336514</v>
      </c>
      <c r="CP78">
        <v>2982.7891593193808</v>
      </c>
      <c r="CQ78">
        <v>2979.5809896032183</v>
      </c>
      <c r="CR78">
        <v>2914.1070646915982</v>
      </c>
      <c r="CS78">
        <v>2767.6294719535922</v>
      </c>
      <c r="CT78">
        <v>2784.6517367563029</v>
      </c>
      <c r="CU78">
        <v>2670.5397465019082</v>
      </c>
      <c r="CV78">
        <v>1</v>
      </c>
      <c r="CW78">
        <f>'conditional forecasts_6'!CW78</f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f>'conditional forecasts_6'!CW79</f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2697.7519000204747</v>
      </c>
      <c r="E80">
        <v>2611.4908122613479</v>
      </c>
      <c r="F80">
        <v>2820.5499235969387</v>
      </c>
      <c r="G80">
        <v>2767.9904494394464</v>
      </c>
      <c r="H80">
        <v>2805.2002648728444</v>
      </c>
      <c r="I80">
        <v>2539.5452916532308</v>
      </c>
      <c r="J80">
        <v>2520.5344308775157</v>
      </c>
      <c r="K80">
        <v>2643.8365625601564</v>
      </c>
      <c r="L80">
        <v>2457.3517926090758</v>
      </c>
      <c r="M80">
        <v>2788.9647347253845</v>
      </c>
      <c r="N80">
        <v>2966.0258734794179</v>
      </c>
      <c r="O80">
        <v>2918.3195857210094</v>
      </c>
      <c r="P80">
        <v>2636.3992830956499</v>
      </c>
      <c r="Q80">
        <v>2506.1839718259239</v>
      </c>
      <c r="R80">
        <v>2736.3442021694691</v>
      </c>
      <c r="S80">
        <v>2684.2247409638467</v>
      </c>
      <c r="T80">
        <v>2711.7393441959703</v>
      </c>
      <c r="U80">
        <v>2452.0688024210772</v>
      </c>
      <c r="V80">
        <v>2425.2685087690097</v>
      </c>
      <c r="W80">
        <v>2548.9085750581576</v>
      </c>
      <c r="X80">
        <v>2373.4131060914015</v>
      </c>
      <c r="Y80">
        <v>2725.4324306687249</v>
      </c>
      <c r="Z80">
        <v>2926.275178234343</v>
      </c>
      <c r="AA80">
        <v>2898.3052844518934</v>
      </c>
      <c r="AB80">
        <v>2626.5454727332958</v>
      </c>
      <c r="AC80">
        <v>2496.5981615134256</v>
      </c>
      <c r="AD80">
        <v>2720.4662880370206</v>
      </c>
      <c r="AE80">
        <v>2660.2713688587901</v>
      </c>
      <c r="AF80">
        <v>2681.9181132755084</v>
      </c>
      <c r="AG80">
        <v>2420.6024030782864</v>
      </c>
      <c r="AH80">
        <v>2396.2781060350521</v>
      </c>
      <c r="AI80">
        <v>2525.1407345024973</v>
      </c>
      <c r="AJ80">
        <v>2355.9321116319106</v>
      </c>
      <c r="AK80">
        <v>2714.012943323401</v>
      </c>
      <c r="AL80">
        <v>2920.0644690813488</v>
      </c>
      <c r="AM80">
        <v>2896.3529210927818</v>
      </c>
      <c r="AN80">
        <v>2628.032410380923</v>
      </c>
      <c r="AO80">
        <v>2500.8491730949127</v>
      </c>
      <c r="AP80">
        <v>2726.9030523527904</v>
      </c>
      <c r="AQ80">
        <v>2668.4158219824558</v>
      </c>
      <c r="AR80">
        <v>2691.4639535506371</v>
      </c>
      <c r="AS80">
        <v>2431.4982119691076</v>
      </c>
      <c r="AT80">
        <v>2408.7500749059991</v>
      </c>
      <c r="AU80">
        <v>2539.6215557775422</v>
      </c>
      <c r="AV80">
        <v>2372.917079911153</v>
      </c>
      <c r="AW80">
        <v>2733.9020596361893</v>
      </c>
      <c r="AX80">
        <v>2943.0531904069012</v>
      </c>
      <c r="AY80">
        <v>2922.4065006091487</v>
      </c>
      <c r="AZ80">
        <v>2656.938883356579</v>
      </c>
      <c r="BA80">
        <v>2532.3158433603694</v>
      </c>
      <c r="BB80">
        <v>2760.6523941505525</v>
      </c>
      <c r="BC80">
        <v>2704.2478855213526</v>
      </c>
      <c r="BD80">
        <v>2729.2738744827529</v>
      </c>
      <c r="BE80">
        <v>2471.2575416150971</v>
      </c>
      <c r="BF80">
        <v>2450.4715265128289</v>
      </c>
      <c r="BG80">
        <v>2583.3267062253008</v>
      </c>
      <c r="BH80">
        <v>2418.6188489808874</v>
      </c>
      <c r="BI80">
        <v>2781.6038209657863</v>
      </c>
      <c r="BJ80">
        <v>2992.758813498268</v>
      </c>
      <c r="BK80">
        <v>2974.1326753438111</v>
      </c>
      <c r="BL80">
        <v>2710.7223325427899</v>
      </c>
      <c r="BM80">
        <v>2588.2114929920535</v>
      </c>
      <c r="BN80">
        <v>2818.7220582899517</v>
      </c>
      <c r="BO80">
        <v>2764.5412231988676</v>
      </c>
      <c r="BP80">
        <v>2791.8042940365867</v>
      </c>
      <c r="BQ80">
        <v>2535.9764809285152</v>
      </c>
      <c r="BR80">
        <v>2517.2464966172834</v>
      </c>
      <c r="BS80">
        <v>2651.931840758858</v>
      </c>
      <c r="BT80">
        <v>2488.7497395305118</v>
      </c>
      <c r="BU80">
        <v>2852.9275974883872</v>
      </c>
      <c r="BV80">
        <v>3065.0018240041272</v>
      </c>
      <c r="BW80">
        <v>3047.1910050933798</v>
      </c>
      <c r="BX80">
        <v>2784.7609174588033</v>
      </c>
      <c r="BY80">
        <v>2663.704221783722</v>
      </c>
      <c r="BZ80">
        <v>2896.3885492547115</v>
      </c>
      <c r="CA80">
        <v>2845.164161267533</v>
      </c>
      <c r="CB80">
        <v>2875.9639105777219</v>
      </c>
      <c r="CC80">
        <v>2623.7890181789339</v>
      </c>
      <c r="CD80">
        <v>2608.2128071648426</v>
      </c>
      <c r="CE80">
        <v>2744.978046965748</v>
      </c>
      <c r="CF80">
        <v>2582.4761945382211</v>
      </c>
      <c r="CG80">
        <v>2945.9596350023621</v>
      </c>
      <c r="CH80">
        <v>3156.4069734939112</v>
      </c>
      <c r="CI80">
        <v>3136.6665453898104</v>
      </c>
      <c r="CJ80">
        <v>2872.420648528303</v>
      </c>
      <c r="CK80">
        <v>2750.5338438416238</v>
      </c>
      <c r="CL80">
        <v>2984.119421236705</v>
      </c>
      <c r="CM80">
        <v>2935.2381218045748</v>
      </c>
      <c r="CN80">
        <v>2972.4125737988797</v>
      </c>
      <c r="CO80">
        <v>2727.6105455783854</v>
      </c>
      <c r="CP80">
        <v>2724.974490948789</v>
      </c>
      <c r="CQ80">
        <v>2885.3185156493719</v>
      </c>
      <c r="CR80">
        <v>2702.6427844007667</v>
      </c>
      <c r="CS80">
        <v>3094.3400935133204</v>
      </c>
      <c r="CT80">
        <v>3339.4557240755721</v>
      </c>
      <c r="CU80">
        <v>3042.7101729189544</v>
      </c>
      <c r="CV80">
        <v>-1</v>
      </c>
      <c r="CW80">
        <f>'conditional forecasts_6'!CW80</f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f>'conditional forecasts_6'!CW81</f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2331.6701192050464</v>
      </c>
      <c r="E82">
        <v>2471.590693371395</v>
      </c>
      <c r="F82">
        <v>2979.7044311395152</v>
      </c>
      <c r="G82">
        <v>2948.5267919313401</v>
      </c>
      <c r="H82">
        <v>2934.0984418033991</v>
      </c>
      <c r="I82">
        <v>2966.8836807485386</v>
      </c>
      <c r="J82">
        <v>2790.877532407123</v>
      </c>
      <c r="K82">
        <v>2763.8765898200818</v>
      </c>
      <c r="L82">
        <v>2582.1775242801386</v>
      </c>
      <c r="M82">
        <v>2355.5816004845829</v>
      </c>
      <c r="N82">
        <v>2300.507919741533</v>
      </c>
      <c r="O82">
        <v>1932.3054620586852</v>
      </c>
      <c r="P82">
        <v>2379.5748855254851</v>
      </c>
      <c r="Q82">
        <v>2612.1918582366993</v>
      </c>
      <c r="R82">
        <v>3072.5800292856684</v>
      </c>
      <c r="S82">
        <v>3067.8580830742485</v>
      </c>
      <c r="T82">
        <v>3021.8265043670567</v>
      </c>
      <c r="U82">
        <v>3029.4740025746069</v>
      </c>
      <c r="V82">
        <v>2816.4924271287919</v>
      </c>
      <c r="W82">
        <v>2769.3456461937139</v>
      </c>
      <c r="X82">
        <v>2579.9387634309301</v>
      </c>
      <c r="Y82">
        <v>2368.8157894766591</v>
      </c>
      <c r="Z82">
        <v>2340.5870730705055</v>
      </c>
      <c r="AA82">
        <v>2002.2059566945691</v>
      </c>
      <c r="AB82">
        <v>2472.720196555038</v>
      </c>
      <c r="AC82">
        <v>2717.2665236221619</v>
      </c>
      <c r="AD82">
        <v>3177.9692989188397</v>
      </c>
      <c r="AE82">
        <v>3165.9388830395042</v>
      </c>
      <c r="AF82">
        <v>3109.970698321652</v>
      </c>
      <c r="AG82">
        <v>3109.2974524963561</v>
      </c>
      <c r="AH82">
        <v>2891.8672288326443</v>
      </c>
      <c r="AI82">
        <v>2844.4909317620218</v>
      </c>
      <c r="AJ82">
        <v>2658.168664923674</v>
      </c>
      <c r="AK82">
        <v>2452.1434328119535</v>
      </c>
      <c r="AL82">
        <v>2429.8553947333576</v>
      </c>
      <c r="AM82">
        <v>2097.4248183758473</v>
      </c>
      <c r="AN82">
        <v>2573.3577948642805</v>
      </c>
      <c r="AO82">
        <v>2822.4282986999083</v>
      </c>
      <c r="AP82">
        <v>3286.527879046258</v>
      </c>
      <c r="AQ82">
        <v>3276.7006497650955</v>
      </c>
      <c r="AR82">
        <v>3221.8940175070893</v>
      </c>
      <c r="AS82">
        <v>3221.7082716173031</v>
      </c>
      <c r="AT82">
        <v>3004.5881330732154</v>
      </c>
      <c r="AU82">
        <v>2957.8262696653542</v>
      </c>
      <c r="AV82">
        <v>2772.7502388355751</v>
      </c>
      <c r="AW82">
        <v>2568.6992767415254</v>
      </c>
      <c r="AX82">
        <v>2548.9882451367257</v>
      </c>
      <c r="AY82">
        <v>2219.4714879758171</v>
      </c>
      <c r="AZ82">
        <v>2698.3589171449994</v>
      </c>
      <c r="BA82">
        <v>2950.1925303247931</v>
      </c>
      <c r="BB82">
        <v>3416.7453639195637</v>
      </c>
      <c r="BC82">
        <v>3409.0553142169274</v>
      </c>
      <c r="BD82">
        <v>3356.1388659230188</v>
      </c>
      <c r="BE82">
        <v>3357.6913099187636</v>
      </c>
      <c r="BF82">
        <v>3142.2375403364613</v>
      </c>
      <c r="BG82">
        <v>3097.1150131418053</v>
      </c>
      <c r="BH82">
        <v>2913.6613025015899</v>
      </c>
      <c r="BI82">
        <v>2711.2061099374559</v>
      </c>
      <c r="BJ82">
        <v>2693.0555710380545</v>
      </c>
      <c r="BK82">
        <v>2365.0731718998595</v>
      </c>
      <c r="BL82">
        <v>2845.5042429024766</v>
      </c>
      <c r="BM82">
        <v>3098.950181655759</v>
      </c>
      <c r="BN82">
        <v>3567.2548399825218</v>
      </c>
      <c r="BO82">
        <v>3561.51757611826</v>
      </c>
      <c r="BP82">
        <v>3510.7814147956169</v>
      </c>
      <c r="BQ82">
        <v>3514.7079428503621</v>
      </c>
      <c r="BR82">
        <v>3301.7102996312742</v>
      </c>
      <c r="BS82">
        <v>3258.9352647568248</v>
      </c>
      <c r="BT82">
        <v>3077.4764059424047</v>
      </c>
      <c r="BU82">
        <v>2876.4233954982064</v>
      </c>
      <c r="BV82">
        <v>2858.930053736221</v>
      </c>
      <c r="BW82">
        <v>2530.8844247748443</v>
      </c>
      <c r="BX82">
        <v>3010.7934608901041</v>
      </c>
      <c r="BY82">
        <v>3263.7529554156849</v>
      </c>
      <c r="BZ82">
        <v>3732.2418364694249</v>
      </c>
      <c r="CA82">
        <v>3727.9591971962973</v>
      </c>
      <c r="CB82">
        <v>3680.2954925488966</v>
      </c>
      <c r="CC82">
        <v>3688.8258579506492</v>
      </c>
      <c r="CD82">
        <v>3481.3781682179838</v>
      </c>
      <c r="CE82">
        <v>3444.116634551011</v>
      </c>
      <c r="CF82">
        <v>3266.9950697511272</v>
      </c>
      <c r="CG82">
        <v>3068.0963471145178</v>
      </c>
      <c r="CH82">
        <v>3049.9268581194638</v>
      </c>
      <c r="CI82">
        <v>2718.3069716652544</v>
      </c>
      <c r="CJ82">
        <v>3192.2221337957958</v>
      </c>
      <c r="CK82">
        <v>3437.5595085877376</v>
      </c>
      <c r="CL82">
        <v>3898.8481476337702</v>
      </c>
      <c r="CM82">
        <v>3890.3394488253716</v>
      </c>
      <c r="CN82">
        <v>3842.2710397295086</v>
      </c>
      <c r="CO82">
        <v>3859.1778660084092</v>
      </c>
      <c r="CP82">
        <v>3668.6983712131323</v>
      </c>
      <c r="CQ82">
        <v>3655.9386985212577</v>
      </c>
      <c r="CR82">
        <v>3518.0480492604943</v>
      </c>
      <c r="CS82">
        <v>3305.2870387585444</v>
      </c>
      <c r="CT82">
        <v>3291.3066071784392</v>
      </c>
      <c r="CU82">
        <v>3054.50520291866</v>
      </c>
      <c r="CV82">
        <v>1</v>
      </c>
      <c r="CW82">
        <f>'conditional forecasts_6'!CW82</f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f>'conditional forecasts_6'!CW83</f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2536.0376347354149</v>
      </c>
      <c r="E84">
        <v>2418.3945211740433</v>
      </c>
      <c r="F84">
        <v>2641.651041477005</v>
      </c>
      <c r="G84">
        <v>2588.8996726409728</v>
      </c>
      <c r="H84">
        <v>2694.9385585064247</v>
      </c>
      <c r="I84">
        <v>2527.3617897359995</v>
      </c>
      <c r="J84">
        <v>2608.3398425490436</v>
      </c>
      <c r="K84">
        <v>2676.5049122201531</v>
      </c>
      <c r="L84">
        <v>2550.711675563181</v>
      </c>
      <c r="M84">
        <v>2790.9158236581193</v>
      </c>
      <c r="N84">
        <v>2816.7430203373042</v>
      </c>
      <c r="O84">
        <v>2786.4300908722225</v>
      </c>
      <c r="P84">
        <v>2543.5794436014016</v>
      </c>
      <c r="Q84">
        <v>2510.3187268698857</v>
      </c>
      <c r="R84">
        <v>2654.7749015017016</v>
      </c>
      <c r="S84">
        <v>2626.6225218702825</v>
      </c>
      <c r="T84">
        <v>2697.2906778141482</v>
      </c>
      <c r="U84">
        <v>2532.9994894578722</v>
      </c>
      <c r="V84">
        <v>2597.8260472582906</v>
      </c>
      <c r="W84">
        <v>2665.6829611439166</v>
      </c>
      <c r="X84">
        <v>2541.3174747411404</v>
      </c>
      <c r="Y84">
        <v>2791.9484037608763</v>
      </c>
      <c r="Z84">
        <v>2831.0473839479837</v>
      </c>
      <c r="AA84">
        <v>2814.0821151858695</v>
      </c>
      <c r="AB84">
        <v>2579.9382014729326</v>
      </c>
      <c r="AC84">
        <v>2550.2485927031503</v>
      </c>
      <c r="AD84">
        <v>2693.8400872253278</v>
      </c>
      <c r="AE84">
        <v>2662.9019282585346</v>
      </c>
      <c r="AF84">
        <v>2731.1954222636959</v>
      </c>
      <c r="AG84">
        <v>2566.5148917132242</v>
      </c>
      <c r="AH84">
        <v>2633.2801128195806</v>
      </c>
      <c r="AI84">
        <v>2704.9263106693206</v>
      </c>
      <c r="AJ84">
        <v>2585.3279327621672</v>
      </c>
      <c r="AK84">
        <v>2840.909402719114</v>
      </c>
      <c r="AL84">
        <v>2884.6498382670975</v>
      </c>
      <c r="AM84">
        <v>2871.8347024540863</v>
      </c>
      <c r="AN84">
        <v>2641.3464807532355</v>
      </c>
      <c r="AO84">
        <v>2614.8716001959783</v>
      </c>
      <c r="AP84">
        <v>2761.2859694447557</v>
      </c>
      <c r="AQ84">
        <v>2732.8318555693841</v>
      </c>
      <c r="AR84">
        <v>2803.3602950496424</v>
      </c>
      <c r="AS84">
        <v>2640.8048919447856</v>
      </c>
      <c r="AT84">
        <v>2709.7493717457983</v>
      </c>
      <c r="AU84">
        <v>2783.7684007035468</v>
      </c>
      <c r="AV84">
        <v>2666.8050409573375</v>
      </c>
      <c r="AW84">
        <v>2925.2624950791323</v>
      </c>
      <c r="AX84">
        <v>2972.025196176573</v>
      </c>
      <c r="AY84">
        <v>2962.2518573025932</v>
      </c>
      <c r="AZ84">
        <v>2734.7121196164499</v>
      </c>
      <c r="BA84">
        <v>2711.0251808511057</v>
      </c>
      <c r="BB84">
        <v>2860.0537196479349</v>
      </c>
      <c r="BC84">
        <v>2834.0683812941384</v>
      </c>
      <c r="BD84">
        <v>2906.9672743838082</v>
      </c>
      <c r="BE84">
        <v>2746.7279879322305</v>
      </c>
      <c r="BF84">
        <v>2817.9624213882475</v>
      </c>
      <c r="BG84">
        <v>2894.255997677611</v>
      </c>
      <c r="BH84">
        <v>2779.5516871670466</v>
      </c>
      <c r="BI84">
        <v>3040.2511734855389</v>
      </c>
      <c r="BJ84">
        <v>3089.2432827103648</v>
      </c>
      <c r="BK84">
        <v>3081.6994883196348</v>
      </c>
      <c r="BL84">
        <v>2856.4078348316816</v>
      </c>
      <c r="BM84">
        <v>2835.0051906603139</v>
      </c>
      <c r="BN84">
        <v>2986.3634188841734</v>
      </c>
      <c r="BO84">
        <v>2962.7468636635281</v>
      </c>
      <c r="BP84">
        <v>3038.0272503491929</v>
      </c>
      <c r="BQ84">
        <v>2880.1348543271711</v>
      </c>
      <c r="BR84">
        <v>2953.6176249082109</v>
      </c>
      <c r="BS84">
        <v>3031.9911926846198</v>
      </c>
      <c r="BT84">
        <v>2919.1407630296339</v>
      </c>
      <c r="BU84">
        <v>3181.445550679025</v>
      </c>
      <c r="BV84">
        <v>3231.8304905838022</v>
      </c>
      <c r="BW84">
        <v>3225.5756720516888</v>
      </c>
      <c r="BX84">
        <v>3001.6441326830623</v>
      </c>
      <c r="BY84">
        <v>2981.8798164097643</v>
      </c>
      <c r="BZ84">
        <v>3135.3325406476383</v>
      </c>
      <c r="CA84">
        <v>3114.3414661348261</v>
      </c>
      <c r="CB84">
        <v>3192.6912591552673</v>
      </c>
      <c r="CC84">
        <v>3038.0490652469107</v>
      </c>
      <c r="CD84">
        <v>3114.5697895060184</v>
      </c>
      <c r="CE84">
        <v>3195.3466197805433</v>
      </c>
      <c r="CF84">
        <v>3083.9482657875706</v>
      </c>
      <c r="CG84">
        <v>3346.6377339820028</v>
      </c>
      <c r="CH84">
        <v>3396.5288796375889</v>
      </c>
      <c r="CI84">
        <v>3389.3012757961505</v>
      </c>
      <c r="CJ84">
        <v>3164.3202074123474</v>
      </c>
      <c r="CK84">
        <v>3144.2113713120957</v>
      </c>
      <c r="CL84">
        <v>3298.5718002270696</v>
      </c>
      <c r="CM84">
        <v>3279.7565770436395</v>
      </c>
      <c r="CN84">
        <v>3363.7200411306849</v>
      </c>
      <c r="CO84">
        <v>3214.6422343544123</v>
      </c>
      <c r="CP84">
        <v>3300.1074128776572</v>
      </c>
      <c r="CQ84">
        <v>3397.3926751540889</v>
      </c>
      <c r="CR84">
        <v>3271.9388982773157</v>
      </c>
      <c r="CS84">
        <v>3563.2466847779397</v>
      </c>
      <c r="CT84">
        <v>3638.9897805313881</v>
      </c>
      <c r="CU84">
        <v>3438.122771356575</v>
      </c>
      <c r="CV84">
        <v>-1</v>
      </c>
      <c r="CW84">
        <f>'conditional forecasts_6'!CW84</f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f>'conditional forecasts_6'!CW85</f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5629.8912341672121</v>
      </c>
      <c r="E86">
        <v>5463.1653497344114</v>
      </c>
      <c r="F86">
        <v>6482.4070597526916</v>
      </c>
      <c r="G86">
        <v>6746.8117364205546</v>
      </c>
      <c r="H86">
        <v>6794.5095561897106</v>
      </c>
      <c r="I86">
        <v>7007.7802445909929</v>
      </c>
      <c r="J86">
        <v>6537.5018312679213</v>
      </c>
      <c r="K86">
        <v>6776.7865139131773</v>
      </c>
      <c r="L86">
        <v>6305.162176138123</v>
      </c>
      <c r="M86">
        <v>5843.6803184335777</v>
      </c>
      <c r="N86">
        <v>6067.6319396893923</v>
      </c>
      <c r="O86">
        <v>4971.1317721112937</v>
      </c>
      <c r="P86">
        <v>5458.887008275552</v>
      </c>
      <c r="Q86">
        <v>5466.7941594849208</v>
      </c>
      <c r="R86">
        <v>6553.1321527018154</v>
      </c>
      <c r="S86">
        <v>6779.1402298735375</v>
      </c>
      <c r="T86">
        <v>6756.0454520345165</v>
      </c>
      <c r="U86">
        <v>6896.1345149703056</v>
      </c>
      <c r="V86">
        <v>6358.03637870688</v>
      </c>
      <c r="W86">
        <v>6538.1003733254947</v>
      </c>
      <c r="X86">
        <v>6037.8129763069555</v>
      </c>
      <c r="Y86">
        <v>5588.9045014882822</v>
      </c>
      <c r="Z86">
        <v>5857.4413681982351</v>
      </c>
      <c r="AA86">
        <v>4823.5484857585725</v>
      </c>
      <c r="AB86">
        <v>5374.4130225866547</v>
      </c>
      <c r="AC86">
        <v>5430.3192962984094</v>
      </c>
      <c r="AD86">
        <v>6542.9010861818606</v>
      </c>
      <c r="AE86">
        <v>6775.4228771829085</v>
      </c>
      <c r="AF86">
        <v>6746.3025154936577</v>
      </c>
      <c r="AG86">
        <v>6876.6128383237074</v>
      </c>
      <c r="AH86">
        <v>6332.1619266625385</v>
      </c>
      <c r="AI86">
        <v>6513.2183997319371</v>
      </c>
      <c r="AJ86">
        <v>6022.0255337847611</v>
      </c>
      <c r="AK86">
        <v>5588.9016299904151</v>
      </c>
      <c r="AL86">
        <v>5877.5277891757651</v>
      </c>
      <c r="AM86">
        <v>4865.6214549270053</v>
      </c>
      <c r="AN86">
        <v>5438.3953261689694</v>
      </c>
      <c r="AO86">
        <v>5514.6867614021176</v>
      </c>
      <c r="AP86">
        <v>6645.2027199825206</v>
      </c>
      <c r="AQ86">
        <v>6892.8058570527</v>
      </c>
      <c r="AR86">
        <v>6876.0470291369184</v>
      </c>
      <c r="AS86">
        <v>7016.6247042129016</v>
      </c>
      <c r="AT86">
        <v>6481.3160043920088</v>
      </c>
      <c r="AU86">
        <v>6671.4533409548803</v>
      </c>
      <c r="AV86">
        <v>6190.1642767954709</v>
      </c>
      <c r="AW86">
        <v>5768.2657151485437</v>
      </c>
      <c r="AX86">
        <v>6069.4801942446702</v>
      </c>
      <c r="AY86">
        <v>5071.1836070075606</v>
      </c>
      <c r="AZ86">
        <v>5658.0378306278017</v>
      </c>
      <c r="BA86">
        <v>5748.3174552660385</v>
      </c>
      <c r="BB86">
        <v>6892.3063958013536</v>
      </c>
      <c r="BC86">
        <v>7152.6526442364393</v>
      </c>
      <c r="BD86">
        <v>7147.8874373431381</v>
      </c>
      <c r="BE86">
        <v>7299.8186735540994</v>
      </c>
      <c r="BF86">
        <v>6775.3824812859002</v>
      </c>
      <c r="BG86">
        <v>6976.058789042967</v>
      </c>
      <c r="BH86">
        <v>6505.0836825450315</v>
      </c>
      <c r="BI86">
        <v>6093.347521203832</v>
      </c>
      <c r="BJ86">
        <v>6404.6331437931694</v>
      </c>
      <c r="BK86">
        <v>5416.3869559072691</v>
      </c>
      <c r="BL86">
        <v>6013.3634696783538</v>
      </c>
      <c r="BM86">
        <v>6113.9463391434456</v>
      </c>
      <c r="BN86">
        <v>7268.5221095375164</v>
      </c>
      <c r="BO86">
        <v>7539.799999127461</v>
      </c>
      <c r="BP86">
        <v>7546.2916300264314</v>
      </c>
      <c r="BQ86">
        <v>7709.6698590887054</v>
      </c>
      <c r="BR86">
        <v>7196.602193011704</v>
      </c>
      <c r="BS86">
        <v>7408.1789951797418</v>
      </c>
      <c r="BT86">
        <v>6947.1838235271007</v>
      </c>
      <c r="BU86">
        <v>6544.102595888271</v>
      </c>
      <c r="BV86">
        <v>6862.5152396763287</v>
      </c>
      <c r="BW86">
        <v>5880.023379336164</v>
      </c>
      <c r="BX86">
        <v>6481.9911276266284</v>
      </c>
      <c r="BY86">
        <v>6587.8362241404138</v>
      </c>
      <c r="BZ86">
        <v>7749.2026835021206</v>
      </c>
      <c r="CA86">
        <v>8029.9164696905273</v>
      </c>
      <c r="CB86">
        <v>8049.028635709381</v>
      </c>
      <c r="CC86">
        <v>8227.8265739378767</v>
      </c>
      <c r="CD86">
        <v>7731.5743017552613</v>
      </c>
      <c r="CE86">
        <v>7959.2014871444344</v>
      </c>
      <c r="CF86">
        <v>7511.1309567268099</v>
      </c>
      <c r="CG86">
        <v>7115.9404499965112</v>
      </c>
      <c r="CH86">
        <v>7436.285061725046</v>
      </c>
      <c r="CI86">
        <v>6450.2571034975481</v>
      </c>
      <c r="CJ86">
        <v>7044.7389318218857</v>
      </c>
      <c r="CK86">
        <v>7141.2897259354095</v>
      </c>
      <c r="CL86">
        <v>8295.9477478619792</v>
      </c>
      <c r="CM86">
        <v>8576.4640577472746</v>
      </c>
      <c r="CN86">
        <v>8603.121622503877</v>
      </c>
      <c r="CO86">
        <v>8805.4724978825834</v>
      </c>
      <c r="CP86">
        <v>8346.9189287077115</v>
      </c>
      <c r="CQ86">
        <v>8632.3595961453721</v>
      </c>
      <c r="CR86">
        <v>8255.2349994326796</v>
      </c>
      <c r="CS86">
        <v>7837.4407419229792</v>
      </c>
      <c r="CT86">
        <v>8226.1106355158117</v>
      </c>
      <c r="CU86">
        <v>7271.7314693671506</v>
      </c>
      <c r="CV86">
        <v>1</v>
      </c>
      <c r="CW86">
        <f>'conditional forecasts_6'!CW86</f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f>'conditional forecasts_6'!CW87</f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8009.2917358459508</v>
      </c>
      <c r="E88">
        <v>7587.6730523526649</v>
      </c>
      <c r="F88">
        <v>8195.417176043602</v>
      </c>
      <c r="G88">
        <v>7706.5144262457934</v>
      </c>
      <c r="H88">
        <v>7812.5777501239463</v>
      </c>
      <c r="I88">
        <v>7204.7454904373635</v>
      </c>
      <c r="J88">
        <v>6827.7666335255017</v>
      </c>
      <c r="K88">
        <v>6944.426112103597</v>
      </c>
      <c r="L88">
        <v>6201.7104450020515</v>
      </c>
      <c r="M88">
        <v>6859.495682591084</v>
      </c>
      <c r="N88">
        <v>7313.4266677291907</v>
      </c>
      <c r="O88">
        <v>7465.4051249860468</v>
      </c>
      <c r="P88">
        <v>7705.1493783020078</v>
      </c>
      <c r="Q88">
        <v>7379.4580034780229</v>
      </c>
      <c r="R88">
        <v>7890.6415436043135</v>
      </c>
      <c r="S88">
        <v>7367.2555205917806</v>
      </c>
      <c r="T88">
        <v>7387.5640854930189</v>
      </c>
      <c r="U88">
        <v>6733.6248598638913</v>
      </c>
      <c r="V88">
        <v>6278.8315719880084</v>
      </c>
      <c r="W88">
        <v>6353.1140069292323</v>
      </c>
      <c r="X88">
        <v>5595.8750608353112</v>
      </c>
      <c r="Y88">
        <v>6274.9468232845084</v>
      </c>
      <c r="Z88">
        <v>6773.9307584211256</v>
      </c>
      <c r="AA88">
        <v>6981.1790519036094</v>
      </c>
      <c r="AB88">
        <v>7269.1923092500056</v>
      </c>
      <c r="AC88">
        <v>6976.2553344116914</v>
      </c>
      <c r="AD88">
        <v>7503.4288800500508</v>
      </c>
      <c r="AE88">
        <v>6984.2307167889658</v>
      </c>
      <c r="AF88">
        <v>7004.093101279137</v>
      </c>
      <c r="AG88">
        <v>6351.5604304456383</v>
      </c>
      <c r="AH88">
        <v>5903.6706599009403</v>
      </c>
      <c r="AI88">
        <v>5991.2497781267175</v>
      </c>
      <c r="AJ88">
        <v>5252.6669326935471</v>
      </c>
      <c r="AK88">
        <v>5953.9319719444775</v>
      </c>
      <c r="AL88">
        <v>6476.8925036416294</v>
      </c>
      <c r="AM88">
        <v>6708.5604191901148</v>
      </c>
      <c r="AN88">
        <v>7020.4493330264395</v>
      </c>
      <c r="AO88">
        <v>6750.0930862328987</v>
      </c>
      <c r="AP88">
        <v>7298.0131621814826</v>
      </c>
      <c r="AQ88">
        <v>6797.482512559116</v>
      </c>
      <c r="AR88">
        <v>6834.0798796755498</v>
      </c>
      <c r="AS88">
        <v>6196.8871504930357</v>
      </c>
      <c r="AT88">
        <v>5763.7284847123647</v>
      </c>
      <c r="AU88">
        <v>5866.2297005253713</v>
      </c>
      <c r="AV88">
        <v>5143.3413323189434</v>
      </c>
      <c r="AW88">
        <v>5861.2978304192857</v>
      </c>
      <c r="AX88">
        <v>6401.8127264078112</v>
      </c>
      <c r="AY88">
        <v>6651.5194632845923</v>
      </c>
      <c r="AZ88">
        <v>6981.4756290213545</v>
      </c>
      <c r="BA88">
        <v>6728.8303943774808</v>
      </c>
      <c r="BB88">
        <v>7293.8762169951633</v>
      </c>
      <c r="BC88">
        <v>6809.8218964631942</v>
      </c>
      <c r="BD88">
        <v>6862.301439514471</v>
      </c>
      <c r="BE88">
        <v>6240.5056859960678</v>
      </c>
      <c r="BF88">
        <v>5822.3664464320227</v>
      </c>
      <c r="BG88">
        <v>5939.5884644487214</v>
      </c>
      <c r="BH88">
        <v>5231.1732491077701</v>
      </c>
      <c r="BI88">
        <v>5963.3965031300841</v>
      </c>
      <c r="BJ88">
        <v>6518.0244611279813</v>
      </c>
      <c r="BK88">
        <v>6781.7670529522002</v>
      </c>
      <c r="BL88">
        <v>7125.7798244891092</v>
      </c>
      <c r="BM88">
        <v>6887.3145257192627</v>
      </c>
      <c r="BN88">
        <v>7466.7434536367073</v>
      </c>
      <c r="BO88">
        <v>6997.3003778542188</v>
      </c>
      <c r="BP88">
        <v>7064.5588592202585</v>
      </c>
      <c r="BQ88">
        <v>6457.5423684900097</v>
      </c>
      <c r="BR88">
        <v>6053.9058375175118</v>
      </c>
      <c r="BS88">
        <v>6184.9958463942421</v>
      </c>
      <c r="BT88">
        <v>5489.4436559945498</v>
      </c>
      <c r="BU88">
        <v>6233.2535359353897</v>
      </c>
      <c r="BV88">
        <v>6798.1529741640525</v>
      </c>
      <c r="BW88">
        <v>7071.1596036289247</v>
      </c>
      <c r="BX88">
        <v>7424.1203089094852</v>
      </c>
      <c r="BY88">
        <v>7195.2704309783894</v>
      </c>
      <c r="BZ88">
        <v>7786.0175088610831</v>
      </c>
      <c r="CA88">
        <v>7330.3323999912182</v>
      </c>
      <c r="CB88">
        <v>7413.8830288447734</v>
      </c>
      <c r="CC88">
        <v>6824.9450280962965</v>
      </c>
      <c r="CD88">
        <v>6439.6429871699529</v>
      </c>
      <c r="CE88">
        <v>6587.3586281774033</v>
      </c>
      <c r="CF88">
        <v>5904.8844203495883</v>
      </c>
      <c r="CG88">
        <v>6656.9923230734248</v>
      </c>
      <c r="CH88">
        <v>7225.2968908826533</v>
      </c>
      <c r="CI88">
        <v>7497.7942299441347</v>
      </c>
      <c r="CJ88">
        <v>7847.6301457480022</v>
      </c>
      <c r="CK88">
        <v>7615.9120688442408</v>
      </c>
      <c r="CL88">
        <v>8207.8064132229592</v>
      </c>
      <c r="CM88">
        <v>7757.9760304481206</v>
      </c>
      <c r="CN88">
        <v>7859.2831542163394</v>
      </c>
      <c r="CO88">
        <v>7296.9143339773927</v>
      </c>
      <c r="CP88">
        <v>6951.3331564863156</v>
      </c>
      <c r="CQ88">
        <v>7176.0660844324102</v>
      </c>
      <c r="CR88">
        <v>6492.2608191953459</v>
      </c>
      <c r="CS88">
        <v>7291.7306214018208</v>
      </c>
      <c r="CT88">
        <v>7998.753319776979</v>
      </c>
      <c r="CU88">
        <v>7724.4779323344155</v>
      </c>
      <c r="CV88">
        <v>-1</v>
      </c>
      <c r="CW88">
        <f>'conditional forecasts_6'!CW88</f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f>'conditional forecasts_6'!CW89</f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2256.0259791630538</v>
      </c>
      <c r="E90">
        <v>2318.0881106973484</v>
      </c>
      <c r="F90">
        <v>2671.8207193297108</v>
      </c>
      <c r="G90">
        <v>2713.9221102892411</v>
      </c>
      <c r="H90">
        <v>2676.9249579146554</v>
      </c>
      <c r="I90">
        <v>2815.7968430335873</v>
      </c>
      <c r="J90">
        <v>2655.2413091697649</v>
      </c>
      <c r="K90">
        <v>2750.1669372866454</v>
      </c>
      <c r="L90">
        <v>2669.9235024790969</v>
      </c>
      <c r="M90">
        <v>2437.8175422143063</v>
      </c>
      <c r="N90">
        <v>2521.2443793672933</v>
      </c>
      <c r="O90">
        <v>2131.1734025632104</v>
      </c>
      <c r="P90">
        <v>2466.8159579709322</v>
      </c>
      <c r="Q90">
        <v>2494.7487504051019</v>
      </c>
      <c r="R90">
        <v>2816.0659110937531</v>
      </c>
      <c r="S90">
        <v>2817.3470841316257</v>
      </c>
      <c r="T90">
        <v>2736.4405014611289</v>
      </c>
      <c r="U90">
        <v>2834.6643196281279</v>
      </c>
      <c r="V90">
        <v>2647.0672977260865</v>
      </c>
      <c r="W90">
        <v>2722.7697618446514</v>
      </c>
      <c r="X90">
        <v>2636.3487249282325</v>
      </c>
      <c r="Y90">
        <v>2410.4324030749472</v>
      </c>
      <c r="Z90">
        <v>2505.5272261985647</v>
      </c>
      <c r="AA90">
        <v>2127.174774953698</v>
      </c>
      <c r="AB90">
        <v>2470.75050091303</v>
      </c>
      <c r="AC90">
        <v>2500.7573965543716</v>
      </c>
      <c r="AD90">
        <v>2819.2245019294619</v>
      </c>
      <c r="AE90">
        <v>2815.3753501191304</v>
      </c>
      <c r="AF90">
        <v>2729.7479763980477</v>
      </c>
      <c r="AG90">
        <v>2825.4746391538301</v>
      </c>
      <c r="AH90">
        <v>2638.2281863465623</v>
      </c>
      <c r="AI90">
        <v>2716.7499487755558</v>
      </c>
      <c r="AJ90">
        <v>2634.7649460803359</v>
      </c>
      <c r="AK90">
        <v>2414.0309191861766</v>
      </c>
      <c r="AL90">
        <v>2514.3974744471743</v>
      </c>
      <c r="AM90">
        <v>2141.0158795341863</v>
      </c>
      <c r="AN90">
        <v>2489.0683511607203</v>
      </c>
      <c r="AO90">
        <v>2522.9680686770507</v>
      </c>
      <c r="AP90">
        <v>2844.7202036081189</v>
      </c>
      <c r="AQ90">
        <v>2843.6018466661899</v>
      </c>
      <c r="AR90">
        <v>2760.2974907715179</v>
      </c>
      <c r="AS90">
        <v>2858.1646529461282</v>
      </c>
      <c r="AT90">
        <v>2673.127276400709</v>
      </c>
      <c r="AU90">
        <v>2754.1310782682094</v>
      </c>
      <c r="AV90">
        <v>2675.0006895840152</v>
      </c>
      <c r="AW90">
        <v>2457.4700622839437</v>
      </c>
      <c r="AX90">
        <v>2561.266715253917</v>
      </c>
      <c r="AY90">
        <v>2191.375738618422</v>
      </c>
      <c r="AZ90">
        <v>2542.8278583901761</v>
      </c>
      <c r="BA90">
        <v>2579.9406476873614</v>
      </c>
      <c r="BB90">
        <v>2904.6925221500378</v>
      </c>
      <c r="BC90">
        <v>2906.3898998150653</v>
      </c>
      <c r="BD90">
        <v>2825.7755078370315</v>
      </c>
      <c r="BE90">
        <v>2926.2659033516629</v>
      </c>
      <c r="BF90">
        <v>2743.8258135835486</v>
      </c>
      <c r="BG90">
        <v>2827.4172926406322</v>
      </c>
      <c r="BH90">
        <v>2750.8617850788532</v>
      </c>
      <c r="BI90">
        <v>2535.8815954624502</v>
      </c>
      <c r="BJ90">
        <v>2642.195816620289</v>
      </c>
      <c r="BK90">
        <v>2274.7924876075226</v>
      </c>
      <c r="BL90">
        <v>2628.719247291644</v>
      </c>
      <c r="BM90">
        <v>2668.3214117217694</v>
      </c>
      <c r="BN90">
        <v>2995.608164288486</v>
      </c>
      <c r="BO90">
        <v>2999.9089281335973</v>
      </c>
      <c r="BP90">
        <v>2921.9699694110082</v>
      </c>
      <c r="BQ90">
        <v>3025.1817905871708</v>
      </c>
      <c r="BR90">
        <v>2845.4480833451703</v>
      </c>
      <c r="BS90">
        <v>2931.6381078197219</v>
      </c>
      <c r="BT90">
        <v>2857.4642288533128</v>
      </c>
      <c r="BU90">
        <v>2644.5525523601505</v>
      </c>
      <c r="BV90">
        <v>2752.5779709965609</v>
      </c>
      <c r="BW90">
        <v>2386.5742037880336</v>
      </c>
      <c r="BX90">
        <v>2741.7444583179722</v>
      </c>
      <c r="BY90">
        <v>2782.6867076480899</v>
      </c>
      <c r="BZ90">
        <v>3111.7058100561362</v>
      </c>
      <c r="CA90">
        <v>3118.3795854254909</v>
      </c>
      <c r="CB90">
        <v>3043.5528296584607</v>
      </c>
      <c r="CC90">
        <v>3150.4899254770144</v>
      </c>
      <c r="CD90">
        <v>2974.7353565959561</v>
      </c>
      <c r="CE90">
        <v>3064.6450440018557</v>
      </c>
      <c r="CF90">
        <v>2993.3996416989175</v>
      </c>
      <c r="CG90">
        <v>2782.2231864901414</v>
      </c>
      <c r="CH90">
        <v>2890.6070811440159</v>
      </c>
      <c r="CI90">
        <v>2523.7343144588267</v>
      </c>
      <c r="CJ90">
        <v>2877.2118699715088</v>
      </c>
      <c r="CK90">
        <v>2916.0427535742583</v>
      </c>
      <c r="CL90">
        <v>3243.6634581564276</v>
      </c>
      <c r="CM90">
        <v>3250.8571640187333</v>
      </c>
      <c r="CN90">
        <v>3177.7664877163752</v>
      </c>
      <c r="CO90">
        <v>3290.965245723833</v>
      </c>
      <c r="CP90">
        <v>3125.0760553387017</v>
      </c>
      <c r="CQ90">
        <v>3227.0755538834701</v>
      </c>
      <c r="CR90">
        <v>3181.2199373780995</v>
      </c>
      <c r="CS90">
        <v>2946.9186779958941</v>
      </c>
      <c r="CT90">
        <v>3062.0050790981195</v>
      </c>
      <c r="CU90">
        <v>2796.4058414047859</v>
      </c>
      <c r="CV90">
        <v>1</v>
      </c>
      <c r="CW90">
        <f>'conditional forecasts_6'!CW90</f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f>'conditional forecasts_6'!CW91</f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2987.9602767662068</v>
      </c>
      <c r="E92">
        <v>2806.9485724840201</v>
      </c>
      <c r="F92">
        <v>3051.1647243108132</v>
      </c>
      <c r="G92">
        <v>2932.0731066340863</v>
      </c>
      <c r="H92">
        <v>3024.1759908899371</v>
      </c>
      <c r="I92">
        <v>2862.0114415101998</v>
      </c>
      <c r="J92">
        <v>2739.7087733022236</v>
      </c>
      <c r="K92">
        <v>2776.4605439259703</v>
      </c>
      <c r="L92">
        <v>2556.0432252371907</v>
      </c>
      <c r="M92">
        <v>2784.6789216565503</v>
      </c>
      <c r="N92">
        <v>2954.4140717823138</v>
      </c>
      <c r="O92">
        <v>3047.9495749720445</v>
      </c>
      <c r="P92">
        <v>3168.5201482531256</v>
      </c>
      <c r="Q92">
        <v>3010.7228229986067</v>
      </c>
      <c r="R92">
        <v>3135.519298972963</v>
      </c>
      <c r="S92">
        <v>2970.2681254574982</v>
      </c>
      <c r="T92">
        <v>3002.2623721464397</v>
      </c>
      <c r="U92">
        <v>2801.910397401607</v>
      </c>
      <c r="V92">
        <v>2637.540793780815</v>
      </c>
      <c r="W92">
        <v>2649.4395888151021</v>
      </c>
      <c r="X92">
        <v>2415.7373141919602</v>
      </c>
      <c r="Y92">
        <v>2644.5307464855332</v>
      </c>
      <c r="Z92">
        <v>2822.4267636116642</v>
      </c>
      <c r="AA92">
        <v>2927.9407375209894</v>
      </c>
      <c r="AB92">
        <v>3058.6174366397217</v>
      </c>
      <c r="AC92">
        <v>2906.5886523262648</v>
      </c>
      <c r="AD92">
        <v>3032.532393642286</v>
      </c>
      <c r="AE92">
        <v>2865.3294826559736</v>
      </c>
      <c r="AF92">
        <v>2894.4136649759807</v>
      </c>
      <c r="AG92">
        <v>2692.1579038022096</v>
      </c>
      <c r="AH92">
        <v>2527.9843039155521</v>
      </c>
      <c r="AI92">
        <v>2542.4340662648156</v>
      </c>
      <c r="AJ92">
        <v>2313.2740032249162</v>
      </c>
      <c r="AK92">
        <v>2547.9538680329842</v>
      </c>
      <c r="AL92">
        <v>2732.4224482682689</v>
      </c>
      <c r="AM92">
        <v>2844.6635126736455</v>
      </c>
      <c r="AN92">
        <v>2981.8287924995061</v>
      </c>
      <c r="AO92">
        <v>2835.7805428227034</v>
      </c>
      <c r="AP92">
        <v>2967.0449833339685</v>
      </c>
      <c r="AQ92">
        <v>2804.4777924446462</v>
      </c>
      <c r="AR92">
        <v>2837.6187421274394</v>
      </c>
      <c r="AS92">
        <v>2639.055353827815</v>
      </c>
      <c r="AT92">
        <v>2478.4763582228325</v>
      </c>
      <c r="AU92">
        <v>2496.6683331010086</v>
      </c>
      <c r="AV92">
        <v>2271.5581889337109</v>
      </c>
      <c r="AW92">
        <v>2510.6383074195701</v>
      </c>
      <c r="AX92">
        <v>2699.7910417054127</v>
      </c>
      <c r="AY92">
        <v>2816.8652255114034</v>
      </c>
      <c r="AZ92">
        <v>2958.8621115795813</v>
      </c>
      <c r="BA92">
        <v>2817.522808685585</v>
      </c>
      <c r="BB92">
        <v>2953.3055702431975</v>
      </c>
      <c r="BC92">
        <v>2795.0519173283924</v>
      </c>
      <c r="BD92">
        <v>2832.3253869865666</v>
      </c>
      <c r="BE92">
        <v>2637.7534542672438</v>
      </c>
      <c r="BF92">
        <v>2481.0629579979322</v>
      </c>
      <c r="BG92">
        <v>2503.0676558273817</v>
      </c>
      <c r="BH92">
        <v>2281.7108610999512</v>
      </c>
      <c r="BI92">
        <v>2524.496644715462</v>
      </c>
      <c r="BJ92">
        <v>2717.3216678906465</v>
      </c>
      <c r="BK92">
        <v>2838.0563756446491</v>
      </c>
      <c r="BL92">
        <v>2983.7308921252124</v>
      </c>
      <c r="BM92">
        <v>2846.1175298838043</v>
      </c>
      <c r="BN92">
        <v>2985.6994545876523</v>
      </c>
      <c r="BO92">
        <v>2831.3263196834369</v>
      </c>
      <c r="BP92">
        <v>2872.5427490612128</v>
      </c>
      <c r="BQ92">
        <v>2681.9227107768515</v>
      </c>
      <c r="BR92">
        <v>2529.1034808904933</v>
      </c>
      <c r="BS92">
        <v>2554.7820108472356</v>
      </c>
      <c r="BT92">
        <v>2336.7803398382121</v>
      </c>
      <c r="BU92">
        <v>2582.5139178799354</v>
      </c>
      <c r="BV92">
        <v>2777.8684167441675</v>
      </c>
      <c r="BW92">
        <v>2900.818920971933</v>
      </c>
      <c r="BX92">
        <v>3048.6273920905901</v>
      </c>
      <c r="BY92">
        <v>2913.3930254034353</v>
      </c>
      <c r="BZ92">
        <v>3055.9386602686604</v>
      </c>
      <c r="CA92">
        <v>2905.3484382470979</v>
      </c>
      <c r="CB92">
        <v>2951.1817167994686</v>
      </c>
      <c r="CC92">
        <v>2765.7465609154842</v>
      </c>
      <c r="CD92">
        <v>2618.163125106083</v>
      </c>
      <c r="CE92">
        <v>2648.4856793092595</v>
      </c>
      <c r="CF92">
        <v>2433.9531014518839</v>
      </c>
      <c r="CG92">
        <v>2681.6144177524084</v>
      </c>
      <c r="CH92">
        <v>2877.3493984529373</v>
      </c>
      <c r="CI92">
        <v>2999.4645577637621</v>
      </c>
      <c r="CJ92">
        <v>3145.6436402274703</v>
      </c>
      <c r="CK92">
        <v>3008.9102441458826</v>
      </c>
      <c r="CL92">
        <v>3151.2133754806414</v>
      </c>
      <c r="CM92">
        <v>3001.9660182352709</v>
      </c>
      <c r="CN92">
        <v>3052.8540471579527</v>
      </c>
      <c r="CO92">
        <v>2875.6671241692111</v>
      </c>
      <c r="CP92">
        <v>2741.3047009773686</v>
      </c>
      <c r="CQ92">
        <v>2795.5956258681222</v>
      </c>
      <c r="CR92">
        <v>2579.0278939961713</v>
      </c>
      <c r="CS92">
        <v>2846.5232863913097</v>
      </c>
      <c r="CT92">
        <v>3080.0624235205582</v>
      </c>
      <c r="CU92">
        <v>3034.0926644149649</v>
      </c>
      <c r="CV92">
        <v>-1</v>
      </c>
      <c r="CW92">
        <f>'conditional forecasts_6'!CW92</f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f>'conditional forecasts_6'!CW93</f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549.96410547574624</v>
      </c>
      <c r="E94">
        <v>524.82989275766636</v>
      </c>
      <c r="F94">
        <v>617.15893089130986</v>
      </c>
      <c r="G94">
        <v>609.49228929161552</v>
      </c>
      <c r="H94">
        <v>597.31696536767947</v>
      </c>
      <c r="I94">
        <v>612.327828395967</v>
      </c>
      <c r="J94">
        <v>567.32652448466683</v>
      </c>
      <c r="K94">
        <v>609.20701438500419</v>
      </c>
      <c r="L94">
        <v>573.38458670067723</v>
      </c>
      <c r="M94">
        <v>537.44295861478633</v>
      </c>
      <c r="N94">
        <v>569.71400789027075</v>
      </c>
      <c r="O94">
        <v>460.17922408994156</v>
      </c>
      <c r="P94">
        <v>527.21304381415916</v>
      </c>
      <c r="Q94">
        <v>519.86408070661537</v>
      </c>
      <c r="R94">
        <v>619.45631362293034</v>
      </c>
      <c r="S94">
        <v>611.19552134222158</v>
      </c>
      <c r="T94">
        <v>592.02159385965047</v>
      </c>
      <c r="U94">
        <v>601.26735191390924</v>
      </c>
      <c r="V94">
        <v>550.49634714974388</v>
      </c>
      <c r="W94">
        <v>589.36093113003778</v>
      </c>
      <c r="X94">
        <v>554.11222860751298</v>
      </c>
      <c r="Y94">
        <v>522.69009649833674</v>
      </c>
      <c r="Z94">
        <v>560.88958025545332</v>
      </c>
      <c r="AA94">
        <v>456.75838885523717</v>
      </c>
      <c r="AB94">
        <v>527.18157928557014</v>
      </c>
      <c r="AC94">
        <v>520.71585686961976</v>
      </c>
      <c r="AD94">
        <v>619.25943752144394</v>
      </c>
      <c r="AE94">
        <v>609.18652450747322</v>
      </c>
      <c r="AF94">
        <v>588.51159199378526</v>
      </c>
      <c r="AG94">
        <v>597.21800173819656</v>
      </c>
      <c r="AH94">
        <v>546.99651825186925</v>
      </c>
      <c r="AI94">
        <v>587.24887392619246</v>
      </c>
      <c r="AJ94">
        <v>553.83357390374942</v>
      </c>
      <c r="AK94">
        <v>524.34727569574034</v>
      </c>
      <c r="AL94">
        <v>564.3736522788746</v>
      </c>
      <c r="AM94">
        <v>461.87491404324862</v>
      </c>
      <c r="AN94">
        <v>533.72198786607692</v>
      </c>
      <c r="AO94">
        <v>528.47856534262837</v>
      </c>
      <c r="AP94">
        <v>628.05316471146716</v>
      </c>
      <c r="AQ94">
        <v>618.84226954970518</v>
      </c>
      <c r="AR94">
        <v>598.90807286682582</v>
      </c>
      <c r="AS94">
        <v>608.30809309339259</v>
      </c>
      <c r="AT94">
        <v>558.81702805518012</v>
      </c>
      <c r="AU94">
        <v>599.90411388642815</v>
      </c>
      <c r="AV94">
        <v>567.45730597582747</v>
      </c>
      <c r="AW94">
        <v>539.05814439968503</v>
      </c>
      <c r="AX94">
        <v>580.24107942316778</v>
      </c>
      <c r="AY94">
        <v>478.90623750340205</v>
      </c>
      <c r="AZ94">
        <v>551.87158925464394</v>
      </c>
      <c r="BA94">
        <v>547.67119035658027</v>
      </c>
      <c r="BB94">
        <v>648.21009151330054</v>
      </c>
      <c r="BC94">
        <v>639.90075429194064</v>
      </c>
      <c r="BD94">
        <v>620.8295159348429</v>
      </c>
      <c r="BE94">
        <v>631.07574386844328</v>
      </c>
      <c r="BF94">
        <v>582.42755146335344</v>
      </c>
      <c r="BG94">
        <v>624.35817825849153</v>
      </c>
      <c r="BH94">
        <v>592.7530421406982</v>
      </c>
      <c r="BI94">
        <v>565.18906184863181</v>
      </c>
      <c r="BJ94">
        <v>607.19795561920932</v>
      </c>
      <c r="BK94">
        <v>506.68127490852885</v>
      </c>
      <c r="BL94">
        <v>580.46282698854156</v>
      </c>
      <c r="BM94">
        <v>577.08544002965743</v>
      </c>
      <c r="BN94">
        <v>678.46314887407391</v>
      </c>
      <c r="BO94">
        <v>671.01411957231539</v>
      </c>
      <c r="BP94">
        <v>652.82338791758741</v>
      </c>
      <c r="BQ94">
        <v>663.95884076747018</v>
      </c>
      <c r="BR94">
        <v>616.18554301194104</v>
      </c>
      <c r="BS94">
        <v>658.94409711951607</v>
      </c>
      <c r="BT94">
        <v>628.08436826264813</v>
      </c>
      <c r="BU94">
        <v>601.15621862349383</v>
      </c>
      <c r="BV94">
        <v>643.68664497618829</v>
      </c>
      <c r="BW94">
        <v>543.60606983751529</v>
      </c>
      <c r="BX94">
        <v>617.80327891628326</v>
      </c>
      <c r="BY94">
        <v>614.91165949426431</v>
      </c>
      <c r="BZ94">
        <v>716.93741368154474</v>
      </c>
      <c r="CA94">
        <v>710.36002044419354</v>
      </c>
      <c r="CB94">
        <v>693.26504344263913</v>
      </c>
      <c r="CC94">
        <v>705.64637773361278</v>
      </c>
      <c r="CD94">
        <v>659.13203699608562</v>
      </c>
      <c r="CE94">
        <v>702.99840114257131</v>
      </c>
      <c r="CF94">
        <v>672.95021704687065</v>
      </c>
      <c r="CG94">
        <v>646.44455121642477</v>
      </c>
      <c r="CH94">
        <v>688.98402470945564</v>
      </c>
      <c r="CI94">
        <v>588.56258701450326</v>
      </c>
      <c r="CJ94">
        <v>662.18734093237117</v>
      </c>
      <c r="CK94">
        <v>658.65757983333719</v>
      </c>
      <c r="CL94">
        <v>760.3610138873853</v>
      </c>
      <c r="CM94">
        <v>754.07021418758723</v>
      </c>
      <c r="CN94">
        <v>738.01798121917909</v>
      </c>
      <c r="CO94">
        <v>752.8905545001312</v>
      </c>
      <c r="CP94">
        <v>710.02819657919804</v>
      </c>
      <c r="CQ94">
        <v>759.07515979818936</v>
      </c>
      <c r="CR94">
        <v>733.75095422341383</v>
      </c>
      <c r="CS94">
        <v>701.27724701934255</v>
      </c>
      <c r="CT94">
        <v>751.52380581243142</v>
      </c>
      <c r="CU94">
        <v>656.64453959149273</v>
      </c>
      <c r="CV94">
        <v>1</v>
      </c>
      <c r="CW94">
        <f>'conditional forecasts_6'!CW94</f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f>'conditional forecasts_6'!CW95</f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716.06529225141662</v>
      </c>
      <c r="E96">
        <v>698.84469183324859</v>
      </c>
      <c r="F96">
        <v>742.43144066993932</v>
      </c>
      <c r="G96">
        <v>701.77787221874496</v>
      </c>
      <c r="H96">
        <v>687.09277071979284</v>
      </c>
      <c r="I96">
        <v>657.06868224848938</v>
      </c>
      <c r="J96">
        <v>610.72142834233205</v>
      </c>
      <c r="K96">
        <v>619.40947437447892</v>
      </c>
      <c r="L96">
        <v>576.06985646262876</v>
      </c>
      <c r="M96">
        <v>594.58226827127726</v>
      </c>
      <c r="N96">
        <v>654.6677444120694</v>
      </c>
      <c r="O96">
        <v>649.17856467196873</v>
      </c>
      <c r="P96">
        <v>710.0127777699546</v>
      </c>
      <c r="Q96">
        <v>684.97100199557769</v>
      </c>
      <c r="R96">
        <v>721.95843835551545</v>
      </c>
      <c r="S96">
        <v>673.80632894319194</v>
      </c>
      <c r="T96">
        <v>652.35574507661602</v>
      </c>
      <c r="U96">
        <v>616.99215550054248</v>
      </c>
      <c r="V96">
        <v>566.72574902284055</v>
      </c>
      <c r="W96">
        <v>572.43060931147488</v>
      </c>
      <c r="X96">
        <v>528.61843980952517</v>
      </c>
      <c r="Y96">
        <v>549.13689344989814</v>
      </c>
      <c r="Z96">
        <v>612.76562663824188</v>
      </c>
      <c r="AA96">
        <v>611.13698591601428</v>
      </c>
      <c r="AB96">
        <v>674.96620057392317</v>
      </c>
      <c r="AC96">
        <v>651.39705827418607</v>
      </c>
      <c r="AD96">
        <v>688.50044392653092</v>
      </c>
      <c r="AE96">
        <v>639.77386164006896</v>
      </c>
      <c r="AF96">
        <v>617.82108698308218</v>
      </c>
      <c r="AG96">
        <v>582.57949362283807</v>
      </c>
      <c r="AH96">
        <v>533.25451235367404</v>
      </c>
      <c r="AI96">
        <v>540.59897492586458</v>
      </c>
      <c r="AJ96">
        <v>498.841082610846</v>
      </c>
      <c r="AK96">
        <v>521.53538776124697</v>
      </c>
      <c r="AL96">
        <v>587.25643205842277</v>
      </c>
      <c r="AM96">
        <v>587.54461922142571</v>
      </c>
      <c r="AN96">
        <v>653.10487764376217</v>
      </c>
      <c r="AO96">
        <v>631.10551342510746</v>
      </c>
      <c r="AP96">
        <v>669.64678740518457</v>
      </c>
      <c r="AQ96">
        <v>622.25330551516572</v>
      </c>
      <c r="AR96">
        <v>601.55976471690735</v>
      </c>
      <c r="AS96">
        <v>567.54400882817708</v>
      </c>
      <c r="AT96">
        <v>519.45809342647965</v>
      </c>
      <c r="AU96">
        <v>528.0956995104724</v>
      </c>
      <c r="AV96">
        <v>487.70676497291936</v>
      </c>
      <c r="AW96">
        <v>511.84139130827634</v>
      </c>
      <c r="AX96">
        <v>579.0464808979533</v>
      </c>
      <c r="AY96">
        <v>580.82304348958394</v>
      </c>
      <c r="AZ96">
        <v>647.83911500639522</v>
      </c>
      <c r="BA96">
        <v>627.2395441336439</v>
      </c>
      <c r="BB96">
        <v>667.11853698944242</v>
      </c>
      <c r="BC96">
        <v>621.0090277843542</v>
      </c>
      <c r="BD96">
        <v>601.56123356659759</v>
      </c>
      <c r="BE96">
        <v>568.76815623140146</v>
      </c>
      <c r="BF96">
        <v>521.89171610947142</v>
      </c>
      <c r="BG96">
        <v>531.72902169285567</v>
      </c>
      <c r="BH96">
        <v>492.52900254685187</v>
      </c>
      <c r="BI96">
        <v>517.83974520840161</v>
      </c>
      <c r="BJ96">
        <v>586.20815281313151</v>
      </c>
      <c r="BK96">
        <v>589.13865474797478</v>
      </c>
      <c r="BL96">
        <v>657.30560385735225</v>
      </c>
      <c r="BM96">
        <v>637.86106488054406</v>
      </c>
      <c r="BN96">
        <v>678.90469160328962</v>
      </c>
      <c r="BO96">
        <v>633.97053203382086</v>
      </c>
      <c r="BP96">
        <v>615.70363953295987</v>
      </c>
      <c r="BQ96">
        <v>584.08456481581447</v>
      </c>
      <c r="BR96">
        <v>538.35576557014315</v>
      </c>
      <c r="BS96">
        <v>549.29004430228179</v>
      </c>
      <c r="BT96">
        <v>511.11198902303681</v>
      </c>
      <c r="BU96">
        <v>537.35306126553257</v>
      </c>
      <c r="BV96">
        <v>606.56085254677907</v>
      </c>
      <c r="BW96">
        <v>610.2660747515215</v>
      </c>
      <c r="BX96">
        <v>679.19736307486392</v>
      </c>
      <c r="BY96">
        <v>660.58138151507433</v>
      </c>
      <c r="BZ96">
        <v>702.59311173330411</v>
      </c>
      <c r="CA96">
        <v>658.81427995436297</v>
      </c>
      <c r="CB96">
        <v>641.88242565903829</v>
      </c>
      <c r="CC96">
        <v>611.70182170547059</v>
      </c>
      <c r="CD96">
        <v>567.38055093130401</v>
      </c>
      <c r="CE96">
        <v>579.53542123037505</v>
      </c>
      <c r="CF96">
        <v>542.26440774869684</v>
      </c>
      <c r="CG96">
        <v>569.04442417429095</v>
      </c>
      <c r="CH96">
        <v>638.46568471423325</v>
      </c>
      <c r="CI96">
        <v>642.18396960890209</v>
      </c>
      <c r="CJ96">
        <v>711.06714615177475</v>
      </c>
      <c r="CK96">
        <v>692.5191260657308</v>
      </c>
      <c r="CL96">
        <v>734.9431216888388</v>
      </c>
      <c r="CM96">
        <v>691.95509643372998</v>
      </c>
      <c r="CN96">
        <v>676.30807112369348</v>
      </c>
      <c r="CO96">
        <v>648.12111852612406</v>
      </c>
      <c r="CP96">
        <v>606.9213276342723</v>
      </c>
      <c r="CQ96">
        <v>624.06311050057207</v>
      </c>
      <c r="CR96">
        <v>589.03079393866619</v>
      </c>
      <c r="CS96">
        <v>616.74580351740815</v>
      </c>
      <c r="CT96">
        <v>693.28613758026859</v>
      </c>
      <c r="CU96">
        <v>675.20173020901507</v>
      </c>
      <c r="CV96">
        <v>-1</v>
      </c>
      <c r="CW96">
        <f>'conditional forecasts_6'!CW96</f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f>'conditional forecasts_6'!CW97</f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722.50474898564619</v>
      </c>
      <c r="E98">
        <v>839.26909274603815</v>
      </c>
      <c r="F98">
        <v>1031.9319234588957</v>
      </c>
      <c r="G98">
        <v>1002.8355298865632</v>
      </c>
      <c r="H98">
        <v>972.76179716020249</v>
      </c>
      <c r="I98">
        <v>960.96079095982918</v>
      </c>
      <c r="J98">
        <v>887.61805890818891</v>
      </c>
      <c r="K98">
        <v>926.11322457036817</v>
      </c>
      <c r="L98">
        <v>854.43250432370382</v>
      </c>
      <c r="M98">
        <v>755.5298333024424</v>
      </c>
      <c r="N98">
        <v>798.15972158839713</v>
      </c>
      <c r="O98">
        <v>546.85316018269032</v>
      </c>
      <c r="P98">
        <v>697.58331510308858</v>
      </c>
      <c r="Q98">
        <v>730.12956778876651</v>
      </c>
      <c r="R98">
        <v>1021.3117026889277</v>
      </c>
      <c r="S98">
        <v>996.50983627169387</v>
      </c>
      <c r="T98">
        <v>977.45998485683879</v>
      </c>
      <c r="U98">
        <v>947.92124870086968</v>
      </c>
      <c r="V98">
        <v>870.42831397676514</v>
      </c>
      <c r="W98">
        <v>901.3913703562705</v>
      </c>
      <c r="X98">
        <v>832.89382335220012</v>
      </c>
      <c r="Y98">
        <v>743.53960260386407</v>
      </c>
      <c r="Z98">
        <v>799.75299446452345</v>
      </c>
      <c r="AA98">
        <v>560.15988018824396</v>
      </c>
      <c r="AB98">
        <v>718.18980678399384</v>
      </c>
      <c r="AC98">
        <v>752.30949715502879</v>
      </c>
      <c r="AD98">
        <v>1040.9175711924731</v>
      </c>
      <c r="AE98">
        <v>1011.8047894151302</v>
      </c>
      <c r="AF98">
        <v>989.02025190513007</v>
      </c>
      <c r="AG98">
        <v>957.55835592314156</v>
      </c>
      <c r="AH98">
        <v>880.14019583065374</v>
      </c>
      <c r="AI98">
        <v>912.61537142910151</v>
      </c>
      <c r="AJ98">
        <v>846.3198587605259</v>
      </c>
      <c r="AK98">
        <v>759.26793901324777</v>
      </c>
      <c r="AL98">
        <v>817.58152981770604</v>
      </c>
      <c r="AM98">
        <v>579.80429753670273</v>
      </c>
      <c r="AN98">
        <v>739.36915546336058</v>
      </c>
      <c r="AO98">
        <v>774.72999400172841</v>
      </c>
      <c r="AP98">
        <v>1064.2470443963284</v>
      </c>
      <c r="AQ98">
        <v>1035.6961007945997</v>
      </c>
      <c r="AR98">
        <v>1013.1847587581175</v>
      </c>
      <c r="AS98">
        <v>981.84782347528494</v>
      </c>
      <c r="AT98">
        <v>904.58866737932351</v>
      </c>
      <c r="AU98">
        <v>937.41593365170581</v>
      </c>
      <c r="AV98">
        <v>871.74694487810439</v>
      </c>
      <c r="AW98">
        <v>785.58062833992187</v>
      </c>
      <c r="AX98">
        <v>844.94721554383364</v>
      </c>
      <c r="AY98">
        <v>608.267358923394</v>
      </c>
      <c r="AZ98">
        <v>768.86645543676536</v>
      </c>
      <c r="BA98">
        <v>805.13629979015354</v>
      </c>
      <c r="BB98">
        <v>1095.4263322428947</v>
      </c>
      <c r="BC98">
        <v>1067.5391928854588</v>
      </c>
      <c r="BD98">
        <v>1045.6247428071326</v>
      </c>
      <c r="BE98">
        <v>1014.8557964808044</v>
      </c>
      <c r="BF98">
        <v>938.15897438147408</v>
      </c>
      <c r="BG98">
        <v>971.55096367247756</v>
      </c>
      <c r="BH98">
        <v>906.44819609379306</v>
      </c>
      <c r="BI98">
        <v>820.84786655603659</v>
      </c>
      <c r="BJ98">
        <v>880.78352686324354</v>
      </c>
      <c r="BK98">
        <v>644.68597770052634</v>
      </c>
      <c r="BL98">
        <v>805.89541200911776</v>
      </c>
      <c r="BM98">
        <v>842.81835356120939</v>
      </c>
      <c r="BN98">
        <v>1133.8133399264534</v>
      </c>
      <c r="BO98">
        <v>1106.6813579341826</v>
      </c>
      <c r="BP98">
        <v>1085.5559903131589</v>
      </c>
      <c r="BQ98">
        <v>1055.5771697012387</v>
      </c>
      <c r="BR98">
        <v>979.62300021830299</v>
      </c>
      <c r="BS98">
        <v>1013.6516619941596</v>
      </c>
      <c r="BT98">
        <v>949.023236824886</v>
      </c>
      <c r="BU98">
        <v>863.69979697176007</v>
      </c>
      <c r="BV98">
        <v>923.72386717717541</v>
      </c>
      <c r="BW98">
        <v>687.59794347123704</v>
      </c>
      <c r="BX98">
        <v>848.7996442422791</v>
      </c>
      <c r="BY98">
        <v>885.9166321492653</v>
      </c>
      <c r="BZ98">
        <v>1177.4828292901384</v>
      </c>
      <c r="CA98">
        <v>1151.4013141770306</v>
      </c>
      <c r="CB98">
        <v>1131.7712755859175</v>
      </c>
      <c r="CC98">
        <v>1103.533948826172</v>
      </c>
      <c r="CD98">
        <v>1029.2350830039225</v>
      </c>
      <c r="CE98">
        <v>1064.4583855614433</v>
      </c>
      <c r="CF98">
        <v>1000.2673620287801</v>
      </c>
      <c r="CG98">
        <v>914.50691587599249</v>
      </c>
      <c r="CH98">
        <v>973.31587361324034</v>
      </c>
      <c r="CI98">
        <v>735.5219225248951</v>
      </c>
      <c r="CJ98">
        <v>895.00455566093842</v>
      </c>
      <c r="CK98">
        <v>930.67302693941076</v>
      </c>
      <c r="CL98">
        <v>1221.6430604784664</v>
      </c>
      <c r="CM98">
        <v>1196.3901469169382</v>
      </c>
      <c r="CN98">
        <v>1178.8785738169745</v>
      </c>
      <c r="CO98">
        <v>1155.0960152206194</v>
      </c>
      <c r="CP98">
        <v>1086.0971851100303</v>
      </c>
      <c r="CQ98">
        <v>1129.538083267402</v>
      </c>
      <c r="CR98">
        <v>1076.7082944909457</v>
      </c>
      <c r="CS98">
        <v>979.33683012827396</v>
      </c>
      <c r="CT98">
        <v>1038.8411076412099</v>
      </c>
      <c r="CU98">
        <v>822.70737439001186</v>
      </c>
      <c r="CV98">
        <v>1</v>
      </c>
      <c r="CW98">
        <f>'conditional forecasts_6'!CW98</f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f>'conditional forecasts_6'!CW99</f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996.00574172171559</v>
      </c>
      <c r="E100">
        <v>609.03939977301866</v>
      </c>
      <c r="F100">
        <v>695.1867552991099</v>
      </c>
      <c r="G100">
        <v>597.05635782649176</v>
      </c>
      <c r="H100">
        <v>839.68050261889221</v>
      </c>
      <c r="I100">
        <v>835.79333177795593</v>
      </c>
      <c r="J100">
        <v>908.88647006355177</v>
      </c>
      <c r="K100">
        <v>943.52073657502808</v>
      </c>
      <c r="L100">
        <v>921.0749681837367</v>
      </c>
      <c r="M100">
        <v>1052.4794525524771</v>
      </c>
      <c r="N100">
        <v>942.12995400505918</v>
      </c>
      <c r="O100">
        <v>989.77068227151278</v>
      </c>
      <c r="P100">
        <v>992.5590483007561</v>
      </c>
      <c r="Q100">
        <v>733.59163341697501</v>
      </c>
      <c r="R100">
        <v>708.87821193450168</v>
      </c>
      <c r="S100">
        <v>631.10451182192753</v>
      </c>
      <c r="T100">
        <v>852.11327710488968</v>
      </c>
      <c r="U100">
        <v>862.41966857744774</v>
      </c>
      <c r="V100">
        <v>924.87976179028294</v>
      </c>
      <c r="W100">
        <v>959.38589150647761</v>
      </c>
      <c r="X100">
        <v>928.34739332669676</v>
      </c>
      <c r="Y100">
        <v>1052.2080159693517</v>
      </c>
      <c r="Z100">
        <v>933.26468305801598</v>
      </c>
      <c r="AA100">
        <v>976.37909112959528</v>
      </c>
      <c r="AB100">
        <v>978.15149311322898</v>
      </c>
      <c r="AC100">
        <v>721.79089283184419</v>
      </c>
      <c r="AD100">
        <v>701.36868463710971</v>
      </c>
      <c r="AE100">
        <v>627.91656142918953</v>
      </c>
      <c r="AF100">
        <v>851.96300763588988</v>
      </c>
      <c r="AG100">
        <v>863.74451240158078</v>
      </c>
      <c r="AH100">
        <v>926.41293702233543</v>
      </c>
      <c r="AI100">
        <v>960.50738846926413</v>
      </c>
      <c r="AJ100">
        <v>929.01060469420634</v>
      </c>
      <c r="AK100">
        <v>1052.7218425688839</v>
      </c>
      <c r="AL100">
        <v>934.0503694370592</v>
      </c>
      <c r="AM100">
        <v>977.81982707476254</v>
      </c>
      <c r="AN100">
        <v>980.53920283722709</v>
      </c>
      <c r="AO100">
        <v>725.34342334181179</v>
      </c>
      <c r="AP100">
        <v>706.25167527421013</v>
      </c>
      <c r="AQ100">
        <v>634.23937720078789</v>
      </c>
      <c r="AR100">
        <v>859.75505354878123</v>
      </c>
      <c r="AS100">
        <v>872.93854812847542</v>
      </c>
      <c r="AT100">
        <v>936.85595684914801</v>
      </c>
      <c r="AU100">
        <v>972.00228282251919</v>
      </c>
      <c r="AV100">
        <v>941.3730497278724</v>
      </c>
      <c r="AW100">
        <v>1065.8293281491169</v>
      </c>
      <c r="AX100">
        <v>947.86530944360175</v>
      </c>
      <c r="AY100">
        <v>992.38153622821108</v>
      </c>
      <c r="AZ100">
        <v>995.93279104574322</v>
      </c>
      <c r="BA100">
        <v>741.66129003631102</v>
      </c>
      <c r="BB100">
        <v>723.56273105178889</v>
      </c>
      <c r="BC100">
        <v>652.57451640017962</v>
      </c>
      <c r="BD100">
        <v>879.10911590569685</v>
      </c>
      <c r="BE100">
        <v>893.28290178540965</v>
      </c>
      <c r="BF100">
        <v>958.15372722310349</v>
      </c>
      <c r="BG100">
        <v>994.21979496720473</v>
      </c>
      <c r="BH100">
        <v>964.48453882851186</v>
      </c>
      <c r="BI100">
        <v>1089.815485777056</v>
      </c>
      <c r="BJ100">
        <v>972.70845376913701</v>
      </c>
      <c r="BK100">
        <v>1018.0607069445231</v>
      </c>
      <c r="BL100">
        <v>1022.4212356747562</v>
      </c>
      <c r="BM100">
        <v>768.92737947589342</v>
      </c>
      <c r="BN100">
        <v>751.57403273897683</v>
      </c>
      <c r="BO100">
        <v>681.30396584217749</v>
      </c>
      <c r="BP100">
        <v>908.54199685622075</v>
      </c>
      <c r="BQ100">
        <v>923.42339544883328</v>
      </c>
      <c r="BR100">
        <v>989.02966554606428</v>
      </c>
      <c r="BS100">
        <v>1025.8836279245861</v>
      </c>
      <c r="BT100">
        <v>997.0076674199363</v>
      </c>
      <c r="BU100">
        <v>1123.273052405726</v>
      </c>
      <c r="BV100">
        <v>1007.1538774126357</v>
      </c>
      <c r="BW100">
        <v>1053.494179685036</v>
      </c>
      <c r="BX100">
        <v>1058.7622902398014</v>
      </c>
      <c r="BY100">
        <v>806.00524452520244</v>
      </c>
      <c r="BZ100">
        <v>789.14881945788591</v>
      </c>
      <c r="CA100">
        <v>719.12448425839602</v>
      </c>
      <c r="CB100">
        <v>946.4311474314768</v>
      </c>
      <c r="CC100">
        <v>961.36290526766356</v>
      </c>
      <c r="CD100">
        <v>1027.2053900111773</v>
      </c>
      <c r="CE100">
        <v>1064.6600189224002</v>
      </c>
      <c r="CF100">
        <v>1036.8341981304729</v>
      </c>
      <c r="CG100">
        <v>1164.5528991353997</v>
      </c>
      <c r="CH100">
        <v>1050.1182421757924</v>
      </c>
      <c r="CI100">
        <v>1098.1257600940089</v>
      </c>
      <c r="CJ100">
        <v>1104.839399915501</v>
      </c>
      <c r="CK100">
        <v>853.14178005056704</v>
      </c>
      <c r="CL100">
        <v>836.74835434414831</v>
      </c>
      <c r="CM100">
        <v>766.47624491907152</v>
      </c>
      <c r="CN100">
        <v>993.11497151068954</v>
      </c>
      <c r="CO100">
        <v>1006.6447351862988</v>
      </c>
      <c r="CP100">
        <v>1069.8351468966812</v>
      </c>
      <c r="CQ100">
        <v>1103.8523844878271</v>
      </c>
      <c r="CR100">
        <v>1076.0117202613144</v>
      </c>
      <c r="CS100">
        <v>1208.5776299992817</v>
      </c>
      <c r="CT100">
        <v>1100.2513486383943</v>
      </c>
      <c r="CU100">
        <v>1140.7084610901281</v>
      </c>
      <c r="CV100">
        <v>-1</v>
      </c>
      <c r="CW100">
        <f>'conditional forecasts_6'!CW100</f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f>'conditional forecasts_6'!CW101</f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603.57236118587673</v>
      </c>
      <c r="E102">
        <v>1079.4908129535579</v>
      </c>
      <c r="F102">
        <v>1417.4183711278408</v>
      </c>
      <c r="G102">
        <v>1427.4675994381591</v>
      </c>
      <c r="H102">
        <v>1352.1450697157713</v>
      </c>
      <c r="I102">
        <v>1296.6373581730968</v>
      </c>
      <c r="J102">
        <v>1240.5671535637223</v>
      </c>
      <c r="K102">
        <v>1184.7608478061873</v>
      </c>
      <c r="L102">
        <v>980.80170478317984</v>
      </c>
      <c r="M102">
        <v>921.04212970015635</v>
      </c>
      <c r="N102">
        <v>852.7230178650974</v>
      </c>
      <c r="O102">
        <v>686.03492208936632</v>
      </c>
      <c r="P102">
        <v>812.16546455094522</v>
      </c>
      <c r="Q102">
        <v>1157.4916513836949</v>
      </c>
      <c r="R102">
        <v>1475.3623826366215</v>
      </c>
      <c r="S102">
        <v>1482.7140230881178</v>
      </c>
      <c r="T102">
        <v>1383.454296494004</v>
      </c>
      <c r="U102">
        <v>1303.3836761830294</v>
      </c>
      <c r="V102">
        <v>1219.8158585865881</v>
      </c>
      <c r="W102">
        <v>1148.2982437617588</v>
      </c>
      <c r="X102">
        <v>940.108786280348</v>
      </c>
      <c r="Y102">
        <v>890.79802722470026</v>
      </c>
      <c r="Z102">
        <v>843.37152674961408</v>
      </c>
      <c r="AA102">
        <v>699.58363986377753</v>
      </c>
      <c r="AB102">
        <v>843.71760169170841</v>
      </c>
      <c r="AC102">
        <v>1198.6183040646736</v>
      </c>
      <c r="AD102">
        <v>1517.4437883471633</v>
      </c>
      <c r="AE102">
        <v>1519.9751192365934</v>
      </c>
      <c r="AF102">
        <v>1413.8958216506271</v>
      </c>
      <c r="AG102">
        <v>1328.0139513416188</v>
      </c>
      <c r="AH102">
        <v>1241.1831954345225</v>
      </c>
      <c r="AI102">
        <v>1169.1450999923741</v>
      </c>
      <c r="AJ102">
        <v>962.55181250752742</v>
      </c>
      <c r="AK102">
        <v>916.11083495512003</v>
      </c>
      <c r="AL102">
        <v>872.12354248099905</v>
      </c>
      <c r="AM102">
        <v>731.86160584600748</v>
      </c>
      <c r="AN102">
        <v>879.27907866511032</v>
      </c>
      <c r="AO102">
        <v>1236.9570690209894</v>
      </c>
      <c r="AP102">
        <v>1557.8343217669735</v>
      </c>
      <c r="AQ102">
        <v>1561.5738717811162</v>
      </c>
      <c r="AR102">
        <v>1455.911525019176</v>
      </c>
      <c r="AS102">
        <v>1369.8919581099719</v>
      </c>
      <c r="AT102">
        <v>1282.7271752249089</v>
      </c>
      <c r="AU102">
        <v>1210.5249528346096</v>
      </c>
      <c r="AV102">
        <v>1004.198391407777</v>
      </c>
      <c r="AW102">
        <v>958.54579702611545</v>
      </c>
      <c r="AX102">
        <v>915.79232543072931</v>
      </c>
      <c r="AY102">
        <v>777.02517188618685</v>
      </c>
      <c r="AZ102">
        <v>925.98761946172681</v>
      </c>
      <c r="BA102">
        <v>1285.0940705160174</v>
      </c>
      <c r="BB102">
        <v>1607.1971935636323</v>
      </c>
      <c r="BC102">
        <v>1611.9537415193336</v>
      </c>
      <c r="BD102">
        <v>1507.146128367558</v>
      </c>
      <c r="BE102">
        <v>1421.8830837299506</v>
      </c>
      <c r="BF102">
        <v>1335.4293661412642</v>
      </c>
      <c r="BG102">
        <v>1263.9202192249159</v>
      </c>
      <c r="BH102">
        <v>1058.2720053307883</v>
      </c>
      <c r="BI102">
        <v>1013.2733119879437</v>
      </c>
      <c r="BJ102">
        <v>971.14123616013876</v>
      </c>
      <c r="BK102">
        <v>832.96883887158344</v>
      </c>
      <c r="BL102">
        <v>982.52552217708649</v>
      </c>
      <c r="BM102">
        <v>1342.2710890748767</v>
      </c>
      <c r="BN102">
        <v>1665.114744524773</v>
      </c>
      <c r="BO102">
        <v>1670.7665711130485</v>
      </c>
      <c r="BP102">
        <v>1567.0402859109745</v>
      </c>
      <c r="BQ102">
        <v>1483.0335511305325</v>
      </c>
      <c r="BR102">
        <v>1397.9408538052205</v>
      </c>
      <c r="BS102">
        <v>1327.7621318617923</v>
      </c>
      <c r="BT102">
        <v>1123.2272535190759</v>
      </c>
      <c r="BU102">
        <v>1078.9267727622876</v>
      </c>
      <c r="BV102">
        <v>1036.9318645052224</v>
      </c>
      <c r="BW102">
        <v>898.31506154998056</v>
      </c>
      <c r="BX102">
        <v>1047.0074347307395</v>
      </c>
      <c r="BY102">
        <v>1405.8226405091652</v>
      </c>
      <c r="BZ102">
        <v>1728.1565984084859</v>
      </c>
      <c r="CA102">
        <v>1734.208116483132</v>
      </c>
      <c r="CB102">
        <v>1632.1108828932024</v>
      </c>
      <c r="CC102">
        <v>1550.9627589753518</v>
      </c>
      <c r="CD102">
        <v>1469.5740761084312</v>
      </c>
      <c r="CE102">
        <v>1403.236365164543</v>
      </c>
      <c r="CF102">
        <v>1201.8257920744311</v>
      </c>
      <c r="CG102">
        <v>1159.1488793598701</v>
      </c>
      <c r="CH102">
        <v>1116.7577209167155</v>
      </c>
      <c r="CI102">
        <v>975.56134811375637</v>
      </c>
      <c r="CJ102">
        <v>1119.7124774624565</v>
      </c>
      <c r="CK102">
        <v>1472.6541064049484</v>
      </c>
      <c r="CL102">
        <v>1788.9267199657297</v>
      </c>
      <c r="CM102">
        <v>1790.0902828495205</v>
      </c>
      <c r="CN102">
        <v>1686.1386072023311</v>
      </c>
      <c r="CO102">
        <v>1608.2485980235169</v>
      </c>
      <c r="CP102">
        <v>1538.72530520687</v>
      </c>
      <c r="CQ102">
        <v>1492.0613799630605</v>
      </c>
      <c r="CR102">
        <v>1311.3448369989367</v>
      </c>
      <c r="CS102">
        <v>1285.649892447424</v>
      </c>
      <c r="CT102">
        <v>1252.4414602954664</v>
      </c>
      <c r="CU102">
        <v>1076.6979920624067</v>
      </c>
      <c r="CV102">
        <v>1</v>
      </c>
      <c r="CW102">
        <f>'conditional forecasts_6'!CW102</f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f>'conditional forecasts_6'!CW103</f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793.60329151449514</v>
      </c>
      <c r="E104">
        <v>565.75358493422573</v>
      </c>
      <c r="F104">
        <v>672.15483827481989</v>
      </c>
      <c r="G104">
        <v>826.81217588731522</v>
      </c>
      <c r="H104">
        <v>1096.2950466725151</v>
      </c>
      <c r="I104">
        <v>956.45516862280533</v>
      </c>
      <c r="J104">
        <v>1069.9945290721878</v>
      </c>
      <c r="K104">
        <v>1122.9267175759655</v>
      </c>
      <c r="L104">
        <v>967.27722267752495</v>
      </c>
      <c r="M104">
        <v>1265.253142352537</v>
      </c>
      <c r="N104">
        <v>1264.4071395205415</v>
      </c>
      <c r="O104">
        <v>1311.2420092829793</v>
      </c>
      <c r="P104">
        <v>870.08042903037096</v>
      </c>
      <c r="Q104">
        <v>654.98981489935613</v>
      </c>
      <c r="R104">
        <v>734.39700858774972</v>
      </c>
      <c r="S104">
        <v>867.37441664651396</v>
      </c>
      <c r="T104">
        <v>1134.6950952805917</v>
      </c>
      <c r="U104">
        <v>999.57800108380002</v>
      </c>
      <c r="V104">
        <v>1099.5015052917429</v>
      </c>
      <c r="W104">
        <v>1132.4345020542112</v>
      </c>
      <c r="X104">
        <v>960.13195909383762</v>
      </c>
      <c r="Y104">
        <v>1248.1947955949547</v>
      </c>
      <c r="Z104">
        <v>1249.8119897894094</v>
      </c>
      <c r="AA104">
        <v>1309.6172884289194</v>
      </c>
      <c r="AB104">
        <v>886.18078048575262</v>
      </c>
      <c r="AC104">
        <v>687.81192502999954</v>
      </c>
      <c r="AD104">
        <v>778.9262094984357</v>
      </c>
      <c r="AE104">
        <v>916.94843387497701</v>
      </c>
      <c r="AF104">
        <v>1183.6213133669039</v>
      </c>
      <c r="AG104">
        <v>1044.6327932364707</v>
      </c>
      <c r="AH104">
        <v>1140.0309833727617</v>
      </c>
      <c r="AI104">
        <v>1169.581261261186</v>
      </c>
      <c r="AJ104">
        <v>995.78603932293663</v>
      </c>
      <c r="AK104">
        <v>1284.1511553460878</v>
      </c>
      <c r="AL104">
        <v>1287.387134332889</v>
      </c>
      <c r="AM104">
        <v>1349.6113407296791</v>
      </c>
      <c r="AN104">
        <v>928.97570742485493</v>
      </c>
      <c r="AO104">
        <v>733.47195671193276</v>
      </c>
      <c r="AP104">
        <v>827.25005699547285</v>
      </c>
      <c r="AQ104">
        <v>967.4962938028666</v>
      </c>
      <c r="AR104">
        <v>1235.7740503983907</v>
      </c>
      <c r="AS104">
        <v>1097.7109551528461</v>
      </c>
      <c r="AT104">
        <v>1193.4504214053072</v>
      </c>
      <c r="AU104">
        <v>1222.9901249439524</v>
      </c>
      <c r="AV104">
        <v>1049.1290144463785</v>
      </c>
      <c r="AW104">
        <v>1337.6384022132893</v>
      </c>
      <c r="AX104">
        <v>1341.3873371314157</v>
      </c>
      <c r="AY104">
        <v>1404.5159309719477</v>
      </c>
      <c r="AZ104">
        <v>985.08425399363557</v>
      </c>
      <c r="BA104">
        <v>790.93123880352664</v>
      </c>
      <c r="BB104">
        <v>886.05312807544931</v>
      </c>
      <c r="BC104">
        <v>1027.5255541403001</v>
      </c>
      <c r="BD104">
        <v>1296.8619232215485</v>
      </c>
      <c r="BE104">
        <v>1159.6939313357384</v>
      </c>
      <c r="BF104">
        <v>1256.2023775146738</v>
      </c>
      <c r="BG104">
        <v>1286.4325628587444</v>
      </c>
      <c r="BH104">
        <v>1113.2242893441223</v>
      </c>
      <c r="BI104">
        <v>1402.3752440201606</v>
      </c>
      <c r="BJ104">
        <v>1406.7669051226349</v>
      </c>
      <c r="BK104">
        <v>1470.5433813746695</v>
      </c>
      <c r="BL104">
        <v>1051.7672800111256</v>
      </c>
      <c r="BM104">
        <v>858.28432214106772</v>
      </c>
      <c r="BN104">
        <v>954.10452237610161</v>
      </c>
      <c r="BO104">
        <v>1096.3230771396945</v>
      </c>
      <c r="BP104">
        <v>1366.4733628544432</v>
      </c>
      <c r="BQ104">
        <v>1230.1985654450455</v>
      </c>
      <c r="BR104">
        <v>1327.6721850938193</v>
      </c>
      <c r="BS104">
        <v>1358.9051663771272</v>
      </c>
      <c r="BT104">
        <v>1186.6738952490546</v>
      </c>
      <c r="BU104">
        <v>1476.6913863314594</v>
      </c>
      <c r="BV104">
        <v>1481.7519562573789</v>
      </c>
      <c r="BW104">
        <v>1545.9376506806741</v>
      </c>
      <c r="BX104">
        <v>1127.3043435163834</v>
      </c>
      <c r="BY104">
        <v>933.76793431014983</v>
      </c>
      <c r="BZ104">
        <v>1029.4869128646121</v>
      </c>
      <c r="CA104">
        <v>1171.7586611138092</v>
      </c>
      <c r="CB104">
        <v>1442.3257665668443</v>
      </c>
      <c r="CC104">
        <v>1306.9899856461245</v>
      </c>
      <c r="CD104">
        <v>1405.9734165122097</v>
      </c>
      <c r="CE104">
        <v>1439.1808773286966</v>
      </c>
      <c r="CF104">
        <v>1269.1216221362058</v>
      </c>
      <c r="CG104">
        <v>1561.1142180924646</v>
      </c>
      <c r="CH104">
        <v>1567.5767606806367</v>
      </c>
      <c r="CI104">
        <v>1632.2011104139451</v>
      </c>
      <c r="CJ104">
        <v>1212.6480973789439</v>
      </c>
      <c r="CK104">
        <v>1017.2374046358085</v>
      </c>
      <c r="CL104">
        <v>1110.1093807601328</v>
      </c>
      <c r="CM104">
        <v>1248.6757600285823</v>
      </c>
      <c r="CN104">
        <v>1518.2197502867657</v>
      </c>
      <c r="CO104">
        <v>1380.8396361526104</v>
      </c>
      <c r="CP104">
        <v>1483.764176258112</v>
      </c>
      <c r="CQ104">
        <v>1529.6743289710348</v>
      </c>
      <c r="CR104">
        <v>1335.2343160738264</v>
      </c>
      <c r="CS104">
        <v>1694.0353741540785</v>
      </c>
      <c r="CT104">
        <v>1736.4044252668243</v>
      </c>
      <c r="CU104">
        <v>1554.4278990282216</v>
      </c>
      <c r="CV104">
        <v>-1</v>
      </c>
      <c r="CW104">
        <f>'conditional forecasts_6'!CW104</f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f>'conditional forecasts_6'!CW105</f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540.32472295632522</v>
      </c>
      <c r="E106">
        <v>568.36453899817354</v>
      </c>
      <c r="F106">
        <v>604.3718811944666</v>
      </c>
      <c r="G106">
        <v>601.70244413216733</v>
      </c>
      <c r="H106">
        <v>594.05676042514983</v>
      </c>
      <c r="I106">
        <v>602.72890080338925</v>
      </c>
      <c r="J106">
        <v>570.05282931510033</v>
      </c>
      <c r="K106">
        <v>572.95639436829345</v>
      </c>
      <c r="L106">
        <v>556.78255045075161</v>
      </c>
      <c r="M106">
        <v>522.37328295840337</v>
      </c>
      <c r="N106">
        <v>533.78426334233586</v>
      </c>
      <c r="O106">
        <v>479.42668362271786</v>
      </c>
      <c r="P106">
        <v>529.07195355173599</v>
      </c>
      <c r="Q106">
        <v>530.82665521060608</v>
      </c>
      <c r="R106">
        <v>587.89445894525352</v>
      </c>
      <c r="S106">
        <v>590.71595969343571</v>
      </c>
      <c r="T106">
        <v>589.13316178231003</v>
      </c>
      <c r="U106">
        <v>592.11036313130262</v>
      </c>
      <c r="V106">
        <v>555.70667793563746</v>
      </c>
      <c r="W106">
        <v>554.19667195378929</v>
      </c>
      <c r="X106">
        <v>536.93395522867729</v>
      </c>
      <c r="Y106">
        <v>505.02255010805294</v>
      </c>
      <c r="Z106">
        <v>521.37065308589251</v>
      </c>
      <c r="AA106">
        <v>472.4059365024396</v>
      </c>
      <c r="AB106">
        <v>526.32642471890904</v>
      </c>
      <c r="AC106">
        <v>530.2559919607445</v>
      </c>
      <c r="AD106">
        <v>587.54675786105213</v>
      </c>
      <c r="AE106">
        <v>589.39271900861161</v>
      </c>
      <c r="AF106">
        <v>586.55294939072678</v>
      </c>
      <c r="AG106">
        <v>588.66300983812857</v>
      </c>
      <c r="AH106">
        <v>552.07584470681411</v>
      </c>
      <c r="AI106">
        <v>551.02884003415443</v>
      </c>
      <c r="AJ106">
        <v>534.68157940323647</v>
      </c>
      <c r="AK106">
        <v>503.93197454561789</v>
      </c>
      <c r="AL106">
        <v>521.54298682824424</v>
      </c>
      <c r="AM106">
        <v>473.86090802980624</v>
      </c>
      <c r="AN106">
        <v>529.03245414672767</v>
      </c>
      <c r="AO106">
        <v>534.1285875944825</v>
      </c>
      <c r="AP106">
        <v>592.44452850929565</v>
      </c>
      <c r="AQ106">
        <v>595.13427607379231</v>
      </c>
      <c r="AR106">
        <v>592.95716107122269</v>
      </c>
      <c r="AS106">
        <v>595.59680749034374</v>
      </c>
      <c r="AT106">
        <v>559.48768253480625</v>
      </c>
      <c r="AU106">
        <v>558.95321303600178</v>
      </c>
      <c r="AV106">
        <v>543.21462220367596</v>
      </c>
      <c r="AW106">
        <v>513.19065405772722</v>
      </c>
      <c r="AX106">
        <v>531.62519460387387</v>
      </c>
      <c r="AY106">
        <v>484.82026759702353</v>
      </c>
      <c r="AZ106">
        <v>540.87310019827964</v>
      </c>
      <c r="BA106">
        <v>546.81643146434499</v>
      </c>
      <c r="BB106">
        <v>605.92643251940115</v>
      </c>
      <c r="BC106">
        <v>609.35623914348685</v>
      </c>
      <c r="BD106">
        <v>607.8758065172002</v>
      </c>
      <c r="BE106">
        <v>611.18281215294951</v>
      </c>
      <c r="BF106">
        <v>575.72320191784661</v>
      </c>
      <c r="BG106">
        <v>575.82682499544217</v>
      </c>
      <c r="BH106">
        <v>560.71695489325066</v>
      </c>
      <c r="BI106">
        <v>531.31247372949633</v>
      </c>
      <c r="BJ106">
        <v>550.35819232396364</v>
      </c>
      <c r="BK106">
        <v>504.15968663343313</v>
      </c>
      <c r="BL106">
        <v>560.82085391342537</v>
      </c>
      <c r="BM106">
        <v>567.38333595210918</v>
      </c>
      <c r="BN106">
        <v>627.13239059915827</v>
      </c>
      <c r="BO106">
        <v>631.2275296877408</v>
      </c>
      <c r="BP106">
        <v>630.43907391996004</v>
      </c>
      <c r="BQ106">
        <v>634.45602597346738</v>
      </c>
      <c r="BR106">
        <v>599.70487130702088</v>
      </c>
      <c r="BS106">
        <v>600.48605540251435</v>
      </c>
      <c r="BT106">
        <v>585.98814773811512</v>
      </c>
      <c r="BU106">
        <v>557.09893035377024</v>
      </c>
      <c r="BV106">
        <v>576.54777177012102</v>
      </c>
      <c r="BW106">
        <v>530.65233820075537</v>
      </c>
      <c r="BX106">
        <v>587.56278328635494</v>
      </c>
      <c r="BY106">
        <v>594.39780727678647</v>
      </c>
      <c r="BZ106">
        <v>654.5346568821376</v>
      </c>
      <c r="CA106">
        <v>659.21290575213595</v>
      </c>
      <c r="CB106">
        <v>659.24019310292897</v>
      </c>
      <c r="CC106">
        <v>664.27667300718667</v>
      </c>
      <c r="CD106">
        <v>630.64842922759976</v>
      </c>
      <c r="CE106">
        <v>632.50245775558255</v>
      </c>
      <c r="CF106">
        <v>618.85936317458368</v>
      </c>
      <c r="CG106">
        <v>590.46725002740561</v>
      </c>
      <c r="CH106">
        <v>609.97645425184987</v>
      </c>
      <c r="CI106">
        <v>563.72654092426217</v>
      </c>
      <c r="CJ106">
        <v>619.97053492366763</v>
      </c>
      <c r="CK106">
        <v>625.96006556755071</v>
      </c>
      <c r="CL106">
        <v>685.41482386430266</v>
      </c>
      <c r="CM106">
        <v>689.97720561328197</v>
      </c>
      <c r="CN106">
        <v>690.58204544948899</v>
      </c>
      <c r="CO106">
        <v>697.45125833049508</v>
      </c>
      <c r="CP106">
        <v>666.5035121645883</v>
      </c>
      <c r="CQ106">
        <v>672.65341167773681</v>
      </c>
      <c r="CR106">
        <v>665.15411564355782</v>
      </c>
      <c r="CS106">
        <v>632.49390048895702</v>
      </c>
      <c r="CT106">
        <v>654.08618826761449</v>
      </c>
      <c r="CU106">
        <v>620.21040880984901</v>
      </c>
      <c r="CV106">
        <v>1</v>
      </c>
      <c r="CW106">
        <f>'conditional forecasts_6'!CW106</f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f>'conditional forecasts_6'!CW107</f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696.31156369282201</v>
      </c>
      <c r="E108">
        <v>629.08477758906872</v>
      </c>
      <c r="F108">
        <v>651.83379363624817</v>
      </c>
      <c r="G108">
        <v>606.98204617574163</v>
      </c>
      <c r="H108">
        <v>594.63828565083884</v>
      </c>
      <c r="I108">
        <v>587.88263483535388</v>
      </c>
      <c r="J108">
        <v>537.32919157024776</v>
      </c>
      <c r="K108">
        <v>557.80210147734897</v>
      </c>
      <c r="L108">
        <v>531.28967663586388</v>
      </c>
      <c r="M108">
        <v>543.83820803027584</v>
      </c>
      <c r="N108">
        <v>599.77650631606264</v>
      </c>
      <c r="O108">
        <v>588.47185142126023</v>
      </c>
      <c r="P108">
        <v>649.71030494828199</v>
      </c>
      <c r="Q108">
        <v>608.30176892824386</v>
      </c>
      <c r="R108">
        <v>621.90835398697902</v>
      </c>
      <c r="S108">
        <v>586.68819820705994</v>
      </c>
      <c r="T108">
        <v>568.39350992733921</v>
      </c>
      <c r="U108">
        <v>560.57676708344093</v>
      </c>
      <c r="V108">
        <v>505.61380391307483</v>
      </c>
      <c r="W108">
        <v>524.04234206718456</v>
      </c>
      <c r="X108">
        <v>497.31562231758761</v>
      </c>
      <c r="Y108">
        <v>512.80991800327649</v>
      </c>
      <c r="Z108">
        <v>572.8207690982581</v>
      </c>
      <c r="AA108">
        <v>565.64348649646354</v>
      </c>
      <c r="AB108">
        <v>629.66712955601406</v>
      </c>
      <c r="AC108">
        <v>589.34753917820865</v>
      </c>
      <c r="AD108">
        <v>602.65137085519848</v>
      </c>
      <c r="AE108">
        <v>566.54494854842801</v>
      </c>
      <c r="AF108">
        <v>547.51890318141784</v>
      </c>
      <c r="AG108">
        <v>539.59934550544165</v>
      </c>
      <c r="AH108">
        <v>485.25798316225581</v>
      </c>
      <c r="AI108">
        <v>504.8715885771316</v>
      </c>
      <c r="AJ108">
        <v>479.63360780171331</v>
      </c>
      <c r="AK108">
        <v>496.69733456626932</v>
      </c>
      <c r="AL108">
        <v>558.22643769870217</v>
      </c>
      <c r="AM108">
        <v>552.46886781739704</v>
      </c>
      <c r="AN108">
        <v>617.80669699125588</v>
      </c>
      <c r="AO108">
        <v>578.69297813627941</v>
      </c>
      <c r="AP108">
        <v>593.08620549625334</v>
      </c>
      <c r="AQ108">
        <v>557.95069227134775</v>
      </c>
      <c r="AR108">
        <v>539.79603159363933</v>
      </c>
      <c r="AS108">
        <v>532.69243651144382</v>
      </c>
      <c r="AT108">
        <v>479.16977551930154</v>
      </c>
      <c r="AU108">
        <v>499.65706589700488</v>
      </c>
      <c r="AV108">
        <v>475.37614417573678</v>
      </c>
      <c r="AW108">
        <v>493.47746870745732</v>
      </c>
      <c r="AX108">
        <v>556.09604049651921</v>
      </c>
      <c r="AY108">
        <v>551.43942373795755</v>
      </c>
      <c r="AZ108">
        <v>617.85312487622059</v>
      </c>
      <c r="BA108">
        <v>579.76798408893762</v>
      </c>
      <c r="BB108">
        <v>595.1373064107803</v>
      </c>
      <c r="BC108">
        <v>560.93312361166852</v>
      </c>
      <c r="BD108">
        <v>543.67827440443443</v>
      </c>
      <c r="BE108">
        <v>537.45493895940797</v>
      </c>
      <c r="BF108">
        <v>484.79993552063684</v>
      </c>
      <c r="BG108">
        <v>506.14407055255822</v>
      </c>
      <c r="BH108">
        <v>482.70820062675961</v>
      </c>
      <c r="BI108">
        <v>501.64220284898056</v>
      </c>
      <c r="BJ108">
        <v>565.08327529818678</v>
      </c>
      <c r="BK108">
        <v>561.24470662963495</v>
      </c>
      <c r="BL108">
        <v>628.48032139418683</v>
      </c>
      <c r="BM108">
        <v>591.22972594839916</v>
      </c>
      <c r="BN108">
        <v>607.45271265597944</v>
      </c>
      <c r="BO108">
        <v>574.1227601959431</v>
      </c>
      <c r="BP108">
        <v>557.75675080150745</v>
      </c>
      <c r="BQ108">
        <v>552.42201743543114</v>
      </c>
      <c r="BR108">
        <v>500.63176572850875</v>
      </c>
      <c r="BS108">
        <v>522.78718893787754</v>
      </c>
      <c r="BT108">
        <v>500.07984682940719</v>
      </c>
      <c r="BU108">
        <v>519.64049300938768</v>
      </c>
      <c r="BV108">
        <v>583.60885128311065</v>
      </c>
      <c r="BW108">
        <v>580.23124994580769</v>
      </c>
      <c r="BX108">
        <v>647.92596218426274</v>
      </c>
      <c r="BY108">
        <v>611.21741900810866</v>
      </c>
      <c r="BZ108">
        <v>628.14716546416889</v>
      </c>
      <c r="CA108">
        <v>595.73643760684286</v>
      </c>
      <c r="CB108">
        <v>580.4883329203891</v>
      </c>
      <c r="CC108">
        <v>576.38424614761391</v>
      </c>
      <c r="CD108">
        <v>525.7940519133964</v>
      </c>
      <c r="CE108">
        <v>548.957435985541</v>
      </c>
      <c r="CF108">
        <v>526.93546250242935</v>
      </c>
      <c r="CG108">
        <v>546.79588148458379</v>
      </c>
      <c r="CH108">
        <v>610.69924610137491</v>
      </c>
      <c r="CI108">
        <v>606.99914103339972</v>
      </c>
      <c r="CJ108">
        <v>674.24472861536526</v>
      </c>
      <c r="CK108">
        <v>637.13369781916276</v>
      </c>
      <c r="CL108">
        <v>654.0225628765736</v>
      </c>
      <c r="CM108">
        <v>622.14117119905495</v>
      </c>
      <c r="CN108">
        <v>608.21588459608381</v>
      </c>
      <c r="CO108">
        <v>606.61079974965037</v>
      </c>
      <c r="CP108">
        <v>559.31514113870492</v>
      </c>
      <c r="CQ108">
        <v>587.61411101633053</v>
      </c>
      <c r="CR108">
        <v>568.07592865503796</v>
      </c>
      <c r="CS108">
        <v>584.22609200795773</v>
      </c>
      <c r="CT108">
        <v>654.27625150367726</v>
      </c>
      <c r="CU108">
        <v>640.11272303255032</v>
      </c>
      <c r="CV108">
        <v>-1</v>
      </c>
      <c r="CW108">
        <f>'conditional forecasts_6'!CW108</f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f>'conditional forecasts_6'!CW109</f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4885.468501489755</v>
      </c>
      <c r="E110">
        <v>5165.64598610126</v>
      </c>
      <c r="F110">
        <v>5736.1783462297781</v>
      </c>
      <c r="G110">
        <v>6223.2443325537051</v>
      </c>
      <c r="H110">
        <v>5936.9102843240953</v>
      </c>
      <c r="I110">
        <v>6178.1459288171045</v>
      </c>
      <c r="J110">
        <v>5706.4103723148382</v>
      </c>
      <c r="K110">
        <v>5751.1812321169537</v>
      </c>
      <c r="L110">
        <v>5571.0953137805973</v>
      </c>
      <c r="M110">
        <v>5029.5503291326659</v>
      </c>
      <c r="N110">
        <v>5235.1636941098359</v>
      </c>
      <c r="O110">
        <v>4667.1172747921764</v>
      </c>
      <c r="P110">
        <v>4959.4369680605741</v>
      </c>
      <c r="Q110">
        <v>5378.8302517998554</v>
      </c>
      <c r="R110">
        <v>5875.3775693880807</v>
      </c>
      <c r="S110">
        <v>6317.0344497903225</v>
      </c>
      <c r="T110">
        <v>5916.0048148722381</v>
      </c>
      <c r="U110">
        <v>6078.1261149586471</v>
      </c>
      <c r="V110">
        <v>5523.7823108455104</v>
      </c>
      <c r="W110">
        <v>5519.1088479063765</v>
      </c>
      <c r="X110">
        <v>5316.6933446837129</v>
      </c>
      <c r="Y110">
        <v>4788.1751961439959</v>
      </c>
      <c r="Z110">
        <v>5023.5785463357379</v>
      </c>
      <c r="AA110">
        <v>4490.2422387051729</v>
      </c>
      <c r="AB110">
        <v>4810.2599038515373</v>
      </c>
      <c r="AC110">
        <v>5244.4930545652996</v>
      </c>
      <c r="AD110">
        <v>5742.9514025118324</v>
      </c>
      <c r="AE110">
        <v>6178.5327657982625</v>
      </c>
      <c r="AF110">
        <v>5769.1010842950727</v>
      </c>
      <c r="AG110">
        <v>5925.1452770846063</v>
      </c>
      <c r="AH110">
        <v>5369.4971997353505</v>
      </c>
      <c r="AI110">
        <v>5368.7452847671457</v>
      </c>
      <c r="AJ110">
        <v>5174.6615018158664</v>
      </c>
      <c r="AK110">
        <v>4657.6146682326562</v>
      </c>
      <c r="AL110">
        <v>4906.3393303432631</v>
      </c>
      <c r="AM110">
        <v>4387.0525906894027</v>
      </c>
      <c r="AN110">
        <v>4720.8927642645585</v>
      </c>
      <c r="AO110">
        <v>5167.9226359448712</v>
      </c>
      <c r="AP110">
        <v>5677.5841698420536</v>
      </c>
      <c r="AQ110">
        <v>6122.560305424784</v>
      </c>
      <c r="AR110">
        <v>5720.9156095530943</v>
      </c>
      <c r="AS110">
        <v>5883.6969926433685</v>
      </c>
      <c r="AT110">
        <v>5334.4743861180914</v>
      </c>
      <c r="AU110">
        <v>5340.5243284002227</v>
      </c>
      <c r="AV110">
        <v>5154.0654602907071</v>
      </c>
      <c r="AW110">
        <v>4645.5852223618522</v>
      </c>
      <c r="AX110">
        <v>4903.6412293065241</v>
      </c>
      <c r="AY110">
        <v>4394.096472806722</v>
      </c>
      <c r="AZ110">
        <v>4737.7033151478527</v>
      </c>
      <c r="BA110">
        <v>5194.2233149618296</v>
      </c>
      <c r="BB110">
        <v>5712.9385172764451</v>
      </c>
      <c r="BC110">
        <v>6166.5085590056278</v>
      </c>
      <c r="BD110">
        <v>5773.0658999774914</v>
      </c>
      <c r="BE110">
        <v>5943.7588020066287</v>
      </c>
      <c r="BF110">
        <v>5402.2456165757694</v>
      </c>
      <c r="BG110">
        <v>5415.8555156402199</v>
      </c>
      <c r="BH110">
        <v>5236.8250848913121</v>
      </c>
      <c r="BI110">
        <v>4735.6425315382257</v>
      </c>
      <c r="BJ110">
        <v>5000.8724419932332</v>
      </c>
      <c r="BK110">
        <v>4498.4106412647279</v>
      </c>
      <c r="BL110">
        <v>4849.0774331259263</v>
      </c>
      <c r="BM110">
        <v>5312.7327682414925</v>
      </c>
      <c r="BN110">
        <v>5838.7682311309291</v>
      </c>
      <c r="BO110">
        <v>6299.9320783698695</v>
      </c>
      <c r="BP110">
        <v>5914.3846171069072</v>
      </c>
      <c r="BQ110">
        <v>6093.2024113401549</v>
      </c>
      <c r="BR110">
        <v>5559.8480002390033</v>
      </c>
      <c r="BS110">
        <v>5581.336183723075</v>
      </c>
      <c r="BT110">
        <v>5409.5202688428481</v>
      </c>
      <c r="BU110">
        <v>4914.5345635267513</v>
      </c>
      <c r="BV110">
        <v>5184.7519876208953</v>
      </c>
      <c r="BW110">
        <v>4686.1683453515761</v>
      </c>
      <c r="BX110">
        <v>5040.0675541254568</v>
      </c>
      <c r="BY110">
        <v>5507.102929779865</v>
      </c>
      <c r="BZ110">
        <v>6037.6248244004983</v>
      </c>
      <c r="CA110">
        <v>6505.2307196313841</v>
      </c>
      <c r="CB110">
        <v>6128.5094389271189</v>
      </c>
      <c r="CC110">
        <v>6318.3088697171361</v>
      </c>
      <c r="CD110">
        <v>5797.1465638723612</v>
      </c>
      <c r="CE110">
        <v>5830.5530219595403</v>
      </c>
      <c r="CF110">
        <v>5668.7055485445917</v>
      </c>
      <c r="CG110">
        <v>5180.2531554994785</v>
      </c>
      <c r="CH110">
        <v>5452.5864598613289</v>
      </c>
      <c r="CI110">
        <v>4951.5762897389777</v>
      </c>
      <c r="CJ110">
        <v>5299.1613509102554</v>
      </c>
      <c r="CK110">
        <v>5757.4054115611871</v>
      </c>
      <c r="CL110">
        <v>6280.2656977074394</v>
      </c>
      <c r="CM110">
        <v>6745.3162537119151</v>
      </c>
      <c r="CN110">
        <v>6372.9044146496171</v>
      </c>
      <c r="CO110">
        <v>6581.3170451228307</v>
      </c>
      <c r="CP110">
        <v>6092.0337521918009</v>
      </c>
      <c r="CQ110">
        <v>6170.3372226848624</v>
      </c>
      <c r="CR110">
        <v>6064.1554964256438</v>
      </c>
      <c r="CS110">
        <v>5545.834835407386</v>
      </c>
      <c r="CT110">
        <v>5836.5372568793628</v>
      </c>
      <c r="CU110">
        <v>5447.6590430658416</v>
      </c>
      <c r="CV110">
        <v>1</v>
      </c>
      <c r="CW110">
        <f>'conditional forecasts_6'!CW110</f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f>'conditional forecasts_6'!CW111</f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6008.6824670470669</v>
      </c>
      <c r="E112">
        <v>5929.5098236407093</v>
      </c>
      <c r="F112">
        <v>6058.8599788401589</v>
      </c>
      <c r="G112">
        <v>5930.5973050829634</v>
      </c>
      <c r="H112">
        <v>5797.6282206788146</v>
      </c>
      <c r="I112">
        <v>5518.9010934156722</v>
      </c>
      <c r="J112">
        <v>5352.4493412785332</v>
      </c>
      <c r="K112">
        <v>5426.4711842284087</v>
      </c>
      <c r="L112">
        <v>5195.458705857036</v>
      </c>
      <c r="M112">
        <v>5696.8149136579641</v>
      </c>
      <c r="N112">
        <v>6096.0473040997895</v>
      </c>
      <c r="O112">
        <v>6436.9065224013748</v>
      </c>
      <c r="P112">
        <v>6077.5455499003765</v>
      </c>
      <c r="Q112">
        <v>6024.5065349452416</v>
      </c>
      <c r="R112">
        <v>5830.3144846334089</v>
      </c>
      <c r="S112">
        <v>5808.5137385584612</v>
      </c>
      <c r="T112">
        <v>5534.4713069075733</v>
      </c>
      <c r="U112">
        <v>5239.2644200864561</v>
      </c>
      <c r="V112">
        <v>5000.3705873423378</v>
      </c>
      <c r="W112">
        <v>5058.2902001275306</v>
      </c>
      <c r="X112">
        <v>4818.148125663738</v>
      </c>
      <c r="Y112">
        <v>5338.399744624181</v>
      </c>
      <c r="Z112">
        <v>5762.0888186045822</v>
      </c>
      <c r="AA112">
        <v>6125.4051199846026</v>
      </c>
      <c r="AB112">
        <v>5773.9291819047739</v>
      </c>
      <c r="AC112">
        <v>5716.3439921108748</v>
      </c>
      <c r="AD112">
        <v>5509.865194937408</v>
      </c>
      <c r="AE112">
        <v>5476.6749625059274</v>
      </c>
      <c r="AF112">
        <v>5198.1774467703281</v>
      </c>
      <c r="AG112">
        <v>4907.8828445057479</v>
      </c>
      <c r="AH112">
        <v>4681.6614115685052</v>
      </c>
      <c r="AI112">
        <v>4756.6005109237485</v>
      </c>
      <c r="AJ112">
        <v>4534.3221232586129</v>
      </c>
      <c r="AK112">
        <v>5071.0270583518341</v>
      </c>
      <c r="AL112">
        <v>5508.9876160964122</v>
      </c>
      <c r="AM112">
        <v>5884.6820322114672</v>
      </c>
      <c r="AN112">
        <v>5544.3374616150313</v>
      </c>
      <c r="AO112">
        <v>5497.1637108158138</v>
      </c>
      <c r="AP112">
        <v>5300.6381556563301</v>
      </c>
      <c r="AQ112">
        <v>5277.0632218860355</v>
      </c>
      <c r="AR112">
        <v>5008.0013900006088</v>
      </c>
      <c r="AS112">
        <v>4727.2349116999185</v>
      </c>
      <c r="AT112">
        <v>4510.9518889292003</v>
      </c>
      <c r="AU112">
        <v>4596.4624869595864</v>
      </c>
      <c r="AV112">
        <v>4385.4027445017427</v>
      </c>
      <c r="AW112">
        <v>4933.7620491532216</v>
      </c>
      <c r="AX112">
        <v>5383.46110963097</v>
      </c>
      <c r="AY112">
        <v>5770.6237520819004</v>
      </c>
      <c r="AZ112">
        <v>5441.2405833893154</v>
      </c>
      <c r="BA112">
        <v>5404.4575902797251</v>
      </c>
      <c r="BB112">
        <v>5217.8398461103116</v>
      </c>
      <c r="BC112">
        <v>5203.8568581329318</v>
      </c>
      <c r="BD112">
        <v>4944.2355674829396</v>
      </c>
      <c r="BE112">
        <v>4672.8632470764323</v>
      </c>
      <c r="BF112">
        <v>4465.9576595326062</v>
      </c>
      <c r="BG112">
        <v>4560.8032622561786</v>
      </c>
      <c r="BH112">
        <v>4358.9928694323917</v>
      </c>
      <c r="BI112">
        <v>4916.4905035646761</v>
      </c>
      <c r="BJ112">
        <v>5375.2281973264653</v>
      </c>
      <c r="BK112">
        <v>5771.3758217772902</v>
      </c>
      <c r="BL112">
        <v>5450.9862964123868</v>
      </c>
      <c r="BM112">
        <v>5423.2580934979851</v>
      </c>
      <c r="BN112">
        <v>5245.7742430785838</v>
      </c>
      <c r="BO112">
        <v>5240.9707592174673</v>
      </c>
      <c r="BP112">
        <v>4990.4836275847101</v>
      </c>
      <c r="BQ112">
        <v>4728.05772030145</v>
      </c>
      <c r="BR112">
        <v>4529.7360391704797</v>
      </c>
      <c r="BS112">
        <v>4632.6298185531768</v>
      </c>
      <c r="BT112">
        <v>4438.20967967451</v>
      </c>
      <c r="BU112">
        <v>5002.4289077514914</v>
      </c>
      <c r="BV112">
        <v>5467.3766021253286</v>
      </c>
      <c r="BW112">
        <v>5869.5735923445282</v>
      </c>
      <c r="BX112">
        <v>5555.5838550316839</v>
      </c>
      <c r="BY112">
        <v>5535.1637112212711</v>
      </c>
      <c r="BZ112">
        <v>5366.3166045352336</v>
      </c>
      <c r="CA112">
        <v>5371.5530288912423</v>
      </c>
      <c r="CB112">
        <v>5132.0895923736534</v>
      </c>
      <c r="CC112">
        <v>4880.7609100341815</v>
      </c>
      <c r="CD112">
        <v>4692.4054234421556</v>
      </c>
      <c r="CE112">
        <v>4802.9913389180583</v>
      </c>
      <c r="CF112">
        <v>4613.3200294363987</v>
      </c>
      <c r="CG112">
        <v>5179.40482854115</v>
      </c>
      <c r="CH112">
        <v>5644.2635406045465</v>
      </c>
      <c r="CI112">
        <v>6045.8659436978614</v>
      </c>
      <c r="CJ112">
        <v>5732.1674966921728</v>
      </c>
      <c r="CK112">
        <v>5714.835273830291</v>
      </c>
      <c r="CL112">
        <v>5552.8694111975419</v>
      </c>
      <c r="CM112">
        <v>5568.6084502062404</v>
      </c>
      <c r="CN112">
        <v>5347.1281168971982</v>
      </c>
      <c r="CO112">
        <v>5114.271543060695</v>
      </c>
      <c r="CP112">
        <v>4951.5150595852856</v>
      </c>
      <c r="CQ112">
        <v>5100.5735450673665</v>
      </c>
      <c r="CR112">
        <v>4886.4716123981689</v>
      </c>
      <c r="CS112">
        <v>5508.3648947998463</v>
      </c>
      <c r="CT112">
        <v>6002.4542265925447</v>
      </c>
      <c r="CU112">
        <v>6000.007392949421</v>
      </c>
      <c r="CV112">
        <v>-1</v>
      </c>
      <c r="CW112">
        <f>'conditional forecasts_6'!CW112</f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f>'conditional forecasts_6'!CW113</f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574.40308434053179</v>
      </c>
      <c r="E114">
        <v>620.92888233273891</v>
      </c>
      <c r="F114">
        <v>811.3918413215556</v>
      </c>
      <c r="G114">
        <v>804.69891196865763</v>
      </c>
      <c r="H114">
        <v>821.84037011826217</v>
      </c>
      <c r="I114">
        <v>836.99731065621427</v>
      </c>
      <c r="J114">
        <v>801.26455200141436</v>
      </c>
      <c r="K114">
        <v>821.87899280047213</v>
      </c>
      <c r="L114">
        <v>758.57225763240604</v>
      </c>
      <c r="M114">
        <v>716.89268607856718</v>
      </c>
      <c r="N114">
        <v>675.67433088432733</v>
      </c>
      <c r="O114">
        <v>522.16043305189851</v>
      </c>
      <c r="P114">
        <v>616.75925923817488</v>
      </c>
      <c r="Q114">
        <v>663.15496085527673</v>
      </c>
      <c r="R114">
        <v>826.73619498199957</v>
      </c>
      <c r="S114">
        <v>821.4271587566077</v>
      </c>
      <c r="T114">
        <v>818.89287885978706</v>
      </c>
      <c r="U114">
        <v>826.85025882513537</v>
      </c>
      <c r="V114">
        <v>780.20564121981772</v>
      </c>
      <c r="W114">
        <v>796.30112084446876</v>
      </c>
      <c r="X114">
        <v>731.30405347657074</v>
      </c>
      <c r="Y114">
        <v>692.80417897763073</v>
      </c>
      <c r="Z114">
        <v>656.63340443603272</v>
      </c>
      <c r="AA114">
        <v>508.88459670411504</v>
      </c>
      <c r="AB114">
        <v>608.02135002302339</v>
      </c>
      <c r="AC114">
        <v>657.01376632345841</v>
      </c>
      <c r="AD114">
        <v>821.11710909902865</v>
      </c>
      <c r="AE114">
        <v>814.97234254133241</v>
      </c>
      <c r="AF114">
        <v>811.12099094975815</v>
      </c>
      <c r="AG114">
        <v>818.07421097620954</v>
      </c>
      <c r="AH114">
        <v>771.17428031195027</v>
      </c>
      <c r="AI114">
        <v>787.86361602067541</v>
      </c>
      <c r="AJ114">
        <v>724.16848918599976</v>
      </c>
      <c r="AK114">
        <v>687.4491426068696</v>
      </c>
      <c r="AL114">
        <v>653.3134591873611</v>
      </c>
      <c r="AM114">
        <v>507.67861050438881</v>
      </c>
      <c r="AN114">
        <v>608.87695265159869</v>
      </c>
      <c r="AO114">
        <v>659.77958021852533</v>
      </c>
      <c r="AP114">
        <v>825.57211396936304</v>
      </c>
      <c r="AQ114">
        <v>820.86563930220336</v>
      </c>
      <c r="AR114">
        <v>818.22246762932696</v>
      </c>
      <c r="AS114">
        <v>826.22414449167331</v>
      </c>
      <c r="AT114">
        <v>780.31427441900985</v>
      </c>
      <c r="AU114">
        <v>798.03707956692165</v>
      </c>
      <c r="AV114">
        <v>735.49130774680407</v>
      </c>
      <c r="AW114">
        <v>700.06305285040105</v>
      </c>
      <c r="AX114">
        <v>667.33981638401019</v>
      </c>
      <c r="AY114">
        <v>523.18746004914556</v>
      </c>
      <c r="AZ114">
        <v>625.87810324563122</v>
      </c>
      <c r="BA114">
        <v>678.23326047057901</v>
      </c>
      <c r="BB114">
        <v>845.41064772448954</v>
      </c>
      <c r="BC114">
        <v>842.01610199527306</v>
      </c>
      <c r="BD114">
        <v>840.62283361377831</v>
      </c>
      <c r="BE114">
        <v>849.82993306279354</v>
      </c>
      <c r="BF114">
        <v>805.09690868373423</v>
      </c>
      <c r="BG114">
        <v>823.97765202330936</v>
      </c>
      <c r="BH114">
        <v>762.57388186208948</v>
      </c>
      <c r="BI114">
        <v>728.27055543916617</v>
      </c>
      <c r="BJ114">
        <v>696.65385316928871</v>
      </c>
      <c r="BK114">
        <v>553.59174885520065</v>
      </c>
      <c r="BL114">
        <v>657.36404572913216</v>
      </c>
      <c r="BM114">
        <v>710.80551552204679</v>
      </c>
      <c r="BN114">
        <v>879.09033375475724</v>
      </c>
      <c r="BO114">
        <v>876.8394112607773</v>
      </c>
      <c r="BP114">
        <v>876.63350233801748</v>
      </c>
      <c r="BQ114">
        <v>887.06534685986048</v>
      </c>
      <c r="BR114">
        <v>843.5696938419909</v>
      </c>
      <c r="BS114">
        <v>863.65713674393589</v>
      </c>
      <c r="BT114">
        <v>803.3740125151744</v>
      </c>
      <c r="BU114">
        <v>770.05156626634516</v>
      </c>
      <c r="BV114">
        <v>739.24301805772791</v>
      </c>
      <c r="BW114">
        <v>596.8231923760336</v>
      </c>
      <c r="BX114">
        <v>701.12987841520976</v>
      </c>
      <c r="BY114">
        <v>755.10367519268266</v>
      </c>
      <c r="BZ114">
        <v>924.05139368051459</v>
      </c>
      <c r="CA114">
        <v>922.71735955023519</v>
      </c>
      <c r="CB114">
        <v>923.75507885821958</v>
      </c>
      <c r="CC114">
        <v>935.74620344928826</v>
      </c>
      <c r="CD114">
        <v>894.01809137694431</v>
      </c>
      <c r="CE114">
        <v>915.8933534919189</v>
      </c>
      <c r="CF114">
        <v>857.19041891458278</v>
      </c>
      <c r="CG114">
        <v>825.01948272470793</v>
      </c>
      <c r="CH114">
        <v>794.75334966969467</v>
      </c>
      <c r="CI114">
        <v>652.18446578970338</v>
      </c>
      <c r="CJ114">
        <v>755.7023026842819</v>
      </c>
      <c r="CK114">
        <v>808.40389283479612</v>
      </c>
      <c r="CL114">
        <v>976.09042006711729</v>
      </c>
      <c r="CM114">
        <v>974.15815517952467</v>
      </c>
      <c r="CN114">
        <v>975.64019720194392</v>
      </c>
      <c r="CO114">
        <v>990.31456122606403</v>
      </c>
      <c r="CP114">
        <v>953.08024377645552</v>
      </c>
      <c r="CQ114">
        <v>980.90292507212143</v>
      </c>
      <c r="CR114">
        <v>931.66927056590714</v>
      </c>
      <c r="CS114">
        <v>893.60035836159</v>
      </c>
      <c r="CT114">
        <v>861.70757417024095</v>
      </c>
      <c r="CU114">
        <v>740.29079908275185</v>
      </c>
      <c r="CV114">
        <v>1</v>
      </c>
      <c r="CW114">
        <f>'conditional forecasts_6'!CW114</f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f>'conditional forecasts_6'!CW115</f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925.3850413307058</v>
      </c>
      <c r="E116">
        <v>756.37307641777898</v>
      </c>
      <c r="F116">
        <v>743.78893791583948</v>
      </c>
      <c r="G116">
        <v>725.39639292799279</v>
      </c>
      <c r="H116">
        <v>763.42446940599041</v>
      </c>
      <c r="I116">
        <v>747.24956751702609</v>
      </c>
      <c r="J116">
        <v>751.25818152427746</v>
      </c>
      <c r="K116">
        <v>790.62077894451068</v>
      </c>
      <c r="L116">
        <v>770.01623103002908</v>
      </c>
      <c r="M116">
        <v>829.76601352508419</v>
      </c>
      <c r="N116">
        <v>865.6076864280252</v>
      </c>
      <c r="O116">
        <v>877.28873766422612</v>
      </c>
      <c r="P116">
        <v>812.91964987913343</v>
      </c>
      <c r="Q116">
        <v>731.1400710924845</v>
      </c>
      <c r="R116">
        <v>719.34591062394634</v>
      </c>
      <c r="S116">
        <v>720.79088137532358</v>
      </c>
      <c r="T116">
        <v>753.35812916991983</v>
      </c>
      <c r="U116">
        <v>736.80187962983064</v>
      </c>
      <c r="V116">
        <v>729.74776456405664</v>
      </c>
      <c r="W116">
        <v>762.57837431639462</v>
      </c>
      <c r="X116">
        <v>735.74207575207959</v>
      </c>
      <c r="Y116">
        <v>793.57172780782457</v>
      </c>
      <c r="Z116">
        <v>829.69998950812158</v>
      </c>
      <c r="AA116">
        <v>843.6250779963076</v>
      </c>
      <c r="AB116">
        <v>781.73818742310232</v>
      </c>
      <c r="AC116">
        <v>702.09620790158704</v>
      </c>
      <c r="AD116">
        <v>691.72984359492557</v>
      </c>
      <c r="AE116">
        <v>694.08910318541643</v>
      </c>
      <c r="AF116">
        <v>727.29687237538042</v>
      </c>
      <c r="AG116">
        <v>711.39316436123352</v>
      </c>
      <c r="AH116">
        <v>705.15014307703541</v>
      </c>
      <c r="AI116">
        <v>739.00184695225573</v>
      </c>
      <c r="AJ116">
        <v>713.36891049619953</v>
      </c>
      <c r="AK116">
        <v>772.53937454219533</v>
      </c>
      <c r="AL116">
        <v>810.11298175176091</v>
      </c>
      <c r="AM116">
        <v>825.57575778944852</v>
      </c>
      <c r="AN116">
        <v>765.30896337738727</v>
      </c>
      <c r="AO116">
        <v>687.34692113956373</v>
      </c>
      <c r="AP116">
        <v>678.6812173649547</v>
      </c>
      <c r="AQ116">
        <v>682.71580650772694</v>
      </c>
      <c r="AR116">
        <v>717.53568030585745</v>
      </c>
      <c r="AS116">
        <v>703.16346036442451</v>
      </c>
      <c r="AT116">
        <v>698.37780159442582</v>
      </c>
      <c r="AU116">
        <v>733.63735154236269</v>
      </c>
      <c r="AV116">
        <v>709.39415079746618</v>
      </c>
      <c r="AW116">
        <v>769.96297045297388</v>
      </c>
      <c r="AX116">
        <v>808.95836518411079</v>
      </c>
      <c r="AY116">
        <v>825.86786941824982</v>
      </c>
      <c r="AZ116">
        <v>767.06419718459324</v>
      </c>
      <c r="BA116">
        <v>690.56831006770938</v>
      </c>
      <c r="BB116">
        <v>683.35835503388648</v>
      </c>
      <c r="BC116">
        <v>688.82763174527713</v>
      </c>
      <c r="BD116">
        <v>725.05416289684558</v>
      </c>
      <c r="BE116">
        <v>712.05695435638972</v>
      </c>
      <c r="BF116">
        <v>708.61371694720333</v>
      </c>
      <c r="BG116">
        <v>745.18435079883307</v>
      </c>
      <c r="BH116">
        <v>722.22415153213592</v>
      </c>
      <c r="BI116">
        <v>784.05298118798351</v>
      </c>
      <c r="BJ116">
        <v>824.29189353412892</v>
      </c>
      <c r="BK116">
        <v>842.43553787572284</v>
      </c>
      <c r="BL116">
        <v>784.86331829994538</v>
      </c>
      <c r="BM116">
        <v>709.6013824278391</v>
      </c>
      <c r="BN116">
        <v>703.6305850423114</v>
      </c>
      <c r="BO116">
        <v>710.34359567551087</v>
      </c>
      <c r="BP116">
        <v>747.81368174697377</v>
      </c>
      <c r="BQ116">
        <v>736.05037354930028</v>
      </c>
      <c r="BR116">
        <v>733.81727254346606</v>
      </c>
      <c r="BS116">
        <v>771.55713024110037</v>
      </c>
      <c r="BT116">
        <v>749.70891146294389</v>
      </c>
      <c r="BU116">
        <v>812.58300346046167</v>
      </c>
      <c r="BV116">
        <v>853.80444085330544</v>
      </c>
      <c r="BW116">
        <v>872.88950260113927</v>
      </c>
      <c r="BX116">
        <v>816.25569712462925</v>
      </c>
      <c r="BY116">
        <v>741.97546963072386</v>
      </c>
      <c r="BZ116">
        <v>737.06951322822124</v>
      </c>
      <c r="CA116">
        <v>744.94704114382353</v>
      </c>
      <c r="CB116">
        <v>783.66293465608169</v>
      </c>
      <c r="CC116">
        <v>773.17415733226369</v>
      </c>
      <c r="CD116">
        <v>772.17276602844879</v>
      </c>
      <c r="CE116">
        <v>811.03390062006395</v>
      </c>
      <c r="CF116">
        <v>790.15194784288269</v>
      </c>
      <c r="CG116">
        <v>853.81750640298151</v>
      </c>
      <c r="CH116">
        <v>895.67045722212629</v>
      </c>
      <c r="CI116">
        <v>915.25616465828625</v>
      </c>
      <c r="CJ116">
        <v>858.99215158950562</v>
      </c>
      <c r="CK116">
        <v>785.08229990943232</v>
      </c>
      <c r="CL116">
        <v>780.69142623815128</v>
      </c>
      <c r="CM116">
        <v>789.16791812151791</v>
      </c>
      <c r="CN116">
        <v>829.23189551987343</v>
      </c>
      <c r="CO116">
        <v>820.48786388040298</v>
      </c>
      <c r="CP116">
        <v>822.11696706025532</v>
      </c>
      <c r="CQ116">
        <v>865.93541854057889</v>
      </c>
      <c r="CR116">
        <v>840.9600929827825</v>
      </c>
      <c r="CS116">
        <v>909.16500145563896</v>
      </c>
      <c r="CT116">
        <v>964.05029164611392</v>
      </c>
      <c r="CU116">
        <v>935.16857745254697</v>
      </c>
      <c r="CV116">
        <v>-1</v>
      </c>
      <c r="CW116">
        <f>'conditional forecasts_6'!CW116</f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f>'conditional forecasts_6'!CW117</f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451.26868184540592</v>
      </c>
      <c r="E118">
        <v>497.0387375390527</v>
      </c>
      <c r="F118">
        <v>616.46797921488553</v>
      </c>
      <c r="G118">
        <v>603.14433374644022</v>
      </c>
      <c r="H118">
        <v>554.73648012750527</v>
      </c>
      <c r="I118">
        <v>548.51178113018398</v>
      </c>
      <c r="J118">
        <v>478.36349156937104</v>
      </c>
      <c r="K118">
        <v>506.56222049231201</v>
      </c>
      <c r="L118">
        <v>455.20707769959051</v>
      </c>
      <c r="M118">
        <v>399.57280530195794</v>
      </c>
      <c r="N118">
        <v>438.91427722039907</v>
      </c>
      <c r="O118">
        <v>307.20457635123375</v>
      </c>
      <c r="P118">
        <v>396.95806065536647</v>
      </c>
      <c r="Q118">
        <v>408.00991305430398</v>
      </c>
      <c r="R118">
        <v>548.50393085454789</v>
      </c>
      <c r="S118">
        <v>543.09253417749323</v>
      </c>
      <c r="T118">
        <v>514.60472324664352</v>
      </c>
      <c r="U118">
        <v>512.2262576779292</v>
      </c>
      <c r="V118">
        <v>447.0823150084459</v>
      </c>
      <c r="W118">
        <v>477.263540951148</v>
      </c>
      <c r="X118">
        <v>430.96125450864008</v>
      </c>
      <c r="Y118">
        <v>381.41227645565436</v>
      </c>
      <c r="Z118">
        <v>427.1045055456388</v>
      </c>
      <c r="AA118">
        <v>300.17149301364913</v>
      </c>
      <c r="AB118">
        <v>392.33204793164998</v>
      </c>
      <c r="AC118">
        <v>403.06807452744613</v>
      </c>
      <c r="AD118">
        <v>541.48985030187066</v>
      </c>
      <c r="AE118">
        <v>533.56909877373778</v>
      </c>
      <c r="AF118">
        <v>503.32587840121153</v>
      </c>
      <c r="AG118">
        <v>500.54307721035025</v>
      </c>
      <c r="AH118">
        <v>436.33793882560559</v>
      </c>
      <c r="AI118">
        <v>468.35988805178692</v>
      </c>
      <c r="AJ118">
        <v>424.24182208230292</v>
      </c>
      <c r="AK118">
        <v>376.76893366454465</v>
      </c>
      <c r="AL118">
        <v>424.1879621999924</v>
      </c>
      <c r="AM118">
        <v>298.58381266538515</v>
      </c>
      <c r="AN118">
        <v>391.73860812599003</v>
      </c>
      <c r="AO118">
        <v>403.22717086285218</v>
      </c>
      <c r="AP118">
        <v>542.24106969164268</v>
      </c>
      <c r="AQ118">
        <v>534.81824996038597</v>
      </c>
      <c r="AR118">
        <v>505.04248112766982</v>
      </c>
      <c r="AS118">
        <v>502.76432275310663</v>
      </c>
      <c r="AT118">
        <v>439.16386845176169</v>
      </c>
      <c r="AU118">
        <v>471.93009786712321</v>
      </c>
      <c r="AV118">
        <v>428.69718831414173</v>
      </c>
      <c r="AW118">
        <v>382.21195269276325</v>
      </c>
      <c r="AX118">
        <v>430.65700248441487</v>
      </c>
      <c r="AY118">
        <v>306.05012485374999</v>
      </c>
      <c r="AZ118">
        <v>400.12470507708076</v>
      </c>
      <c r="BA118">
        <v>412.436805704324</v>
      </c>
      <c r="BB118">
        <v>552.18820202081065</v>
      </c>
      <c r="BC118">
        <v>545.4452888622352</v>
      </c>
      <c r="BD118">
        <v>516.32427045348936</v>
      </c>
      <c r="BE118">
        <v>514.70047272506827</v>
      </c>
      <c r="BF118">
        <v>451.7656557864085</v>
      </c>
      <c r="BG118">
        <v>485.20847428890136</v>
      </c>
      <c r="BH118">
        <v>442.65621594787206</v>
      </c>
      <c r="BI118">
        <v>396.84874486506692</v>
      </c>
      <c r="BJ118">
        <v>445.96644568645422</v>
      </c>
      <c r="BK118">
        <v>322.03115779281092</v>
      </c>
      <c r="BL118">
        <v>416.78488611346461</v>
      </c>
      <c r="BM118">
        <v>429.79293533716395</v>
      </c>
      <c r="BN118">
        <v>570.26229058000524</v>
      </c>
      <c r="BO118">
        <v>564.25663679277568</v>
      </c>
      <c r="BP118">
        <v>535.87951994047683</v>
      </c>
      <c r="BQ118">
        <v>534.98408480056787</v>
      </c>
      <c r="BR118">
        <v>472.7334576239715</v>
      </c>
      <c r="BS118">
        <v>506.78685578148287</v>
      </c>
      <c r="BT118">
        <v>464.74920897003324</v>
      </c>
      <c r="BU118">
        <v>419.35436156215883</v>
      </c>
      <c r="BV118">
        <v>468.80178345612927</v>
      </c>
      <c r="BW118">
        <v>345.16246695617065</v>
      </c>
      <c r="BX118">
        <v>440.25466840753131</v>
      </c>
      <c r="BY118">
        <v>453.73319505813276</v>
      </c>
      <c r="BZ118">
        <v>594.8827380681189</v>
      </c>
      <c r="CA118">
        <v>589.80093121090499</v>
      </c>
      <c r="CB118">
        <v>562.55287151974755</v>
      </c>
      <c r="CC118">
        <v>562.86977536860093</v>
      </c>
      <c r="CD118">
        <v>501.72663757074611</v>
      </c>
      <c r="CE118">
        <v>536.57622663519862</v>
      </c>
      <c r="CF118">
        <v>494.86472728682219</v>
      </c>
      <c r="CG118">
        <v>449.27679808867094</v>
      </c>
      <c r="CH118">
        <v>498.10363743590335</v>
      </c>
      <c r="CI118">
        <v>373.66082098391382</v>
      </c>
      <c r="CJ118">
        <v>468.06952437510938</v>
      </c>
      <c r="CK118">
        <v>481.23547232876626</v>
      </c>
      <c r="CL118">
        <v>622.80088859046896</v>
      </c>
      <c r="CM118">
        <v>619.02461443553022</v>
      </c>
      <c r="CN118">
        <v>593.68152669208962</v>
      </c>
      <c r="CO118">
        <v>596.93864539214223</v>
      </c>
      <c r="CP118">
        <v>538.70855917376434</v>
      </c>
      <c r="CQ118">
        <v>577.40796518496586</v>
      </c>
      <c r="CR118">
        <v>541.1880070844295</v>
      </c>
      <c r="CS118">
        <v>487.79213073129625</v>
      </c>
      <c r="CT118">
        <v>540.7783913468428</v>
      </c>
      <c r="CU118">
        <v>422.83066413941231</v>
      </c>
      <c r="CV118">
        <v>1</v>
      </c>
      <c r="CW118">
        <f>'conditional forecasts_6'!CW118</f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f>'conditional forecasts_6'!CW119</f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517.07859279499644</v>
      </c>
      <c r="E120">
        <v>493.52393070142296</v>
      </c>
      <c r="F120">
        <v>514.91127415872461</v>
      </c>
      <c r="G120">
        <v>498.26073083019548</v>
      </c>
      <c r="H120">
        <v>472.41689712857573</v>
      </c>
      <c r="I120">
        <v>451.92935602725845</v>
      </c>
      <c r="J120">
        <v>435.74193404758199</v>
      </c>
      <c r="K120">
        <v>438.66257898995525</v>
      </c>
      <c r="L120">
        <v>424.6738029986887</v>
      </c>
      <c r="M120">
        <v>443.39679246015828</v>
      </c>
      <c r="N120">
        <v>461.17366279150025</v>
      </c>
      <c r="O120">
        <v>465.7085102794386</v>
      </c>
      <c r="P120">
        <v>476.19800733780926</v>
      </c>
      <c r="Q120">
        <v>493.61437303151581</v>
      </c>
      <c r="R120">
        <v>492.02290413794992</v>
      </c>
      <c r="S120">
        <v>481.25307170588383</v>
      </c>
      <c r="T120">
        <v>453.13269487150802</v>
      </c>
      <c r="U120">
        <v>441.33147049212374</v>
      </c>
      <c r="V120">
        <v>423.18337980379226</v>
      </c>
      <c r="W120">
        <v>422.68073223964802</v>
      </c>
      <c r="X120">
        <v>401.6691549826246</v>
      </c>
      <c r="Y120">
        <v>415.4301808364126</v>
      </c>
      <c r="Z120">
        <v>430.40762669222909</v>
      </c>
      <c r="AA120">
        <v>434.88721719343562</v>
      </c>
      <c r="AB120">
        <v>446.88182425276324</v>
      </c>
      <c r="AC120">
        <v>466.36042178872282</v>
      </c>
      <c r="AD120">
        <v>466.39430471758772</v>
      </c>
      <c r="AE120">
        <v>456.53364004983763</v>
      </c>
      <c r="AF120">
        <v>428.70839614483521</v>
      </c>
      <c r="AG120">
        <v>416.96583378889181</v>
      </c>
      <c r="AH120">
        <v>398.98908139269145</v>
      </c>
      <c r="AI120">
        <v>398.97839078447367</v>
      </c>
      <c r="AJ120">
        <v>378.80124424052337</v>
      </c>
      <c r="AK120">
        <v>393.64512038527675</v>
      </c>
      <c r="AL120">
        <v>409.82283213186571</v>
      </c>
      <c r="AM120">
        <v>415.51751865636095</v>
      </c>
      <c r="AN120">
        <v>428.69014186817236</v>
      </c>
      <c r="AO120">
        <v>449.29993865985068</v>
      </c>
      <c r="AP120">
        <v>450.42707710466851</v>
      </c>
      <c r="AQ120">
        <v>441.63032682531411</v>
      </c>
      <c r="AR120">
        <v>414.84081275663203</v>
      </c>
      <c r="AS120">
        <v>404.10311462395487</v>
      </c>
      <c r="AT120">
        <v>387.10107953600527</v>
      </c>
      <c r="AU120">
        <v>388.04331583265827</v>
      </c>
      <c r="AV120">
        <v>368.81175915037625</v>
      </c>
      <c r="AW120">
        <v>384.60880229652889</v>
      </c>
      <c r="AX120">
        <v>401.75659593520959</v>
      </c>
      <c r="AY120">
        <v>408.43883801502693</v>
      </c>
      <c r="AZ120">
        <v>422.60903912151849</v>
      </c>
      <c r="BA120">
        <v>444.21467929093603</v>
      </c>
      <c r="BB120">
        <v>446.32432839335013</v>
      </c>
      <c r="BC120">
        <v>438.48856246897748</v>
      </c>
      <c r="BD120">
        <v>412.63483436256547</v>
      </c>
      <c r="BE120">
        <v>402.80784930237667</v>
      </c>
      <c r="BF120">
        <v>386.6938187467133</v>
      </c>
      <c r="BG120">
        <v>388.50459286072396</v>
      </c>
      <c r="BH120">
        <v>370.1256140755134</v>
      </c>
      <c r="BI120">
        <v>386.76312157543123</v>
      </c>
      <c r="BJ120">
        <v>404.74373583564</v>
      </c>
      <c r="BK120">
        <v>412.25619497529351</v>
      </c>
      <c r="BL120">
        <v>427.25891931620481</v>
      </c>
      <c r="BM120">
        <v>449.70288328233858</v>
      </c>
      <c r="BN120">
        <v>452.65725952174728</v>
      </c>
      <c r="BO120">
        <v>445.66921677272398</v>
      </c>
      <c r="BP120">
        <v>420.65852624833184</v>
      </c>
      <c r="BQ120">
        <v>411.65881142323042</v>
      </c>
      <c r="BR120">
        <v>396.34381677602005</v>
      </c>
      <c r="BS120">
        <v>398.91442286668837</v>
      </c>
      <c r="BT120">
        <v>381.24984851146263</v>
      </c>
      <c r="BU120">
        <v>398.55779452043703</v>
      </c>
      <c r="BV120">
        <v>417.17586886749984</v>
      </c>
      <c r="BW120">
        <v>425.3132850270589</v>
      </c>
      <c r="BX120">
        <v>440.95589082603772</v>
      </c>
      <c r="BY120">
        <v>464.08369458807499</v>
      </c>
      <c r="BZ120">
        <v>467.78863192469606</v>
      </c>
      <c r="CA120">
        <v>461.62532341877613</v>
      </c>
      <c r="CB120">
        <v>437.49817554418496</v>
      </c>
      <c r="CC120">
        <v>429.4001176327489</v>
      </c>
      <c r="CD120">
        <v>414.94367631399962</v>
      </c>
      <c r="CE120">
        <v>418.26106887033222</v>
      </c>
      <c r="CF120">
        <v>401.17402137027671</v>
      </c>
      <c r="CG120">
        <v>418.86411245727595</v>
      </c>
      <c r="CH120">
        <v>437.6949816554785</v>
      </c>
      <c r="CI120">
        <v>445.95573519116613</v>
      </c>
      <c r="CJ120">
        <v>461.74746472712229</v>
      </c>
      <c r="CK120">
        <v>485.20070707255792</v>
      </c>
      <c r="CL120">
        <v>489.50061287020657</v>
      </c>
      <c r="CM120">
        <v>484.2802512093719</v>
      </c>
      <c r="CN120">
        <v>461.54306198454185</v>
      </c>
      <c r="CO120">
        <v>454.89890467579437</v>
      </c>
      <c r="CP120">
        <v>442.07583664892377</v>
      </c>
      <c r="CQ120">
        <v>446.9887403229443</v>
      </c>
      <c r="CR120">
        <v>429.51272095231468</v>
      </c>
      <c r="CS120">
        <v>450.42075730321909</v>
      </c>
      <c r="CT120">
        <v>468.60642996221645</v>
      </c>
      <c r="CU120">
        <v>463.57002336524317</v>
      </c>
      <c r="CV120">
        <v>-1</v>
      </c>
      <c r="CW120">
        <f>'conditional forecasts_6'!CW120</f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f>'conditional forecasts_6'!CW121</f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1266.7050856009269</v>
      </c>
      <c r="E122">
        <v>1475.5952085096549</v>
      </c>
      <c r="F122">
        <v>1855.5608087285907</v>
      </c>
      <c r="G122">
        <v>1944.7539617691605</v>
      </c>
      <c r="H122">
        <v>1962.9305466293047</v>
      </c>
      <c r="I122">
        <v>2013.9424975145225</v>
      </c>
      <c r="J122">
        <v>1891.9878194120879</v>
      </c>
      <c r="K122">
        <v>1895.7166389733827</v>
      </c>
      <c r="L122">
        <v>1827.1804881853009</v>
      </c>
      <c r="M122">
        <v>1629.2557329779802</v>
      </c>
      <c r="N122">
        <v>1561.7482703821809</v>
      </c>
      <c r="O122">
        <v>1303.4071621068076</v>
      </c>
      <c r="P122">
        <v>1547.6657845725276</v>
      </c>
      <c r="Q122">
        <v>1681.6048559735912</v>
      </c>
      <c r="R122">
        <v>1978.5152615151108</v>
      </c>
      <c r="S122">
        <v>2010.4530551564148</v>
      </c>
      <c r="T122">
        <v>1966.4015242913092</v>
      </c>
      <c r="U122">
        <v>1978.3007052299699</v>
      </c>
      <c r="V122">
        <v>1830.3459808128518</v>
      </c>
      <c r="W122">
        <v>1827.1379410913378</v>
      </c>
      <c r="X122">
        <v>1762.392608221928</v>
      </c>
      <c r="Y122">
        <v>1575.1694778822775</v>
      </c>
      <c r="Z122">
        <v>1518.6449536869754</v>
      </c>
      <c r="AA122">
        <v>1266.3930603575432</v>
      </c>
      <c r="AB122">
        <v>1511.3583830729831</v>
      </c>
      <c r="AC122">
        <v>1641.9719276915803</v>
      </c>
      <c r="AD122">
        <v>1933.9311132530004</v>
      </c>
      <c r="AE122">
        <v>1961.9188207230738</v>
      </c>
      <c r="AF122">
        <v>1916.4643374179705</v>
      </c>
      <c r="AG122">
        <v>1929.7082140183593</v>
      </c>
      <c r="AH122">
        <v>1785.1469410246223</v>
      </c>
      <c r="AI122">
        <v>1786.370105652401</v>
      </c>
      <c r="AJ122">
        <v>1726.2425164975987</v>
      </c>
      <c r="AK122">
        <v>1543.3423695377178</v>
      </c>
      <c r="AL122">
        <v>1490.6737575195446</v>
      </c>
      <c r="AM122">
        <v>1241.7931444261237</v>
      </c>
      <c r="AN122">
        <v>1489.6683652081294</v>
      </c>
      <c r="AO122">
        <v>1622.753665374642</v>
      </c>
      <c r="AP122">
        <v>1916.7915013633917</v>
      </c>
      <c r="AQ122">
        <v>1946.5714999943868</v>
      </c>
      <c r="AR122">
        <v>1902.797674970803</v>
      </c>
      <c r="AS122">
        <v>1917.812296582124</v>
      </c>
      <c r="AT122">
        <v>1775.2749714462439</v>
      </c>
      <c r="AU122">
        <v>1778.8448638850466</v>
      </c>
      <c r="AV122">
        <v>1721.3460954256427</v>
      </c>
      <c r="AW122">
        <v>1541.2329274116487</v>
      </c>
      <c r="AX122">
        <v>1491.3563144892667</v>
      </c>
      <c r="AY122">
        <v>1245.1455383920627</v>
      </c>
      <c r="AZ122">
        <v>1495.5021997220365</v>
      </c>
      <c r="BA122">
        <v>1630.881227398562</v>
      </c>
      <c r="BB122">
        <v>1927.0740777797091</v>
      </c>
      <c r="BC122">
        <v>1958.937323460701</v>
      </c>
      <c r="BD122">
        <v>1917.2316063959158</v>
      </c>
      <c r="BE122">
        <v>1934.3287047713538</v>
      </c>
      <c r="BF122">
        <v>1793.8879740495458</v>
      </c>
      <c r="BG122">
        <v>1799.5471957118775</v>
      </c>
      <c r="BH122">
        <v>1744.1021397935012</v>
      </c>
      <c r="BI122">
        <v>1565.9856746113887</v>
      </c>
      <c r="BJ122">
        <v>1518.0439561200137</v>
      </c>
      <c r="BK122">
        <v>1273.7216019274529</v>
      </c>
      <c r="BL122">
        <v>1525.9531878500782</v>
      </c>
      <c r="BM122">
        <v>1663.2368244468728</v>
      </c>
      <c r="BN122">
        <v>1961.4063803012864</v>
      </c>
      <c r="BO122">
        <v>1995.3469843134073</v>
      </c>
      <c r="BP122">
        <v>1955.820512864819</v>
      </c>
      <c r="BQ122">
        <v>1975.1614284068246</v>
      </c>
      <c r="BR122">
        <v>1836.9482794621656</v>
      </c>
      <c r="BS122">
        <v>1844.7011712977148</v>
      </c>
      <c r="BT122">
        <v>1791.0842421272234</v>
      </c>
      <c r="BU122">
        <v>1614.4248407057887</v>
      </c>
      <c r="BV122">
        <v>1567.539682472157</v>
      </c>
      <c r="BW122">
        <v>1323.9625229473668</v>
      </c>
      <c r="BX122">
        <v>1576.8481850615833</v>
      </c>
      <c r="BY122">
        <v>1715.0120492921387</v>
      </c>
      <c r="BZ122">
        <v>2014.6186865206537</v>
      </c>
      <c r="CA122">
        <v>2050.7817793860395</v>
      </c>
      <c r="CB122">
        <v>2014.2801706371251</v>
      </c>
      <c r="CC122">
        <v>2037.1988587529563</v>
      </c>
      <c r="CD122">
        <v>1902.6386047344172</v>
      </c>
      <c r="CE122">
        <v>1913.5489854859311</v>
      </c>
      <c r="CF122">
        <v>1862.0979361765708</v>
      </c>
      <c r="CG122">
        <v>1686.3056519254558</v>
      </c>
      <c r="CH122">
        <v>1638.9046530042331</v>
      </c>
      <c r="CI122">
        <v>1393.6357314714473</v>
      </c>
      <c r="CJ122">
        <v>1644.0231703172471</v>
      </c>
      <c r="CK122">
        <v>1779.3068462326755</v>
      </c>
      <c r="CL122">
        <v>2076.8818362904294</v>
      </c>
      <c r="CM122">
        <v>2113.1472830369435</v>
      </c>
      <c r="CN122">
        <v>2079.1815724968742</v>
      </c>
      <c r="CO122">
        <v>2110.2056954328445</v>
      </c>
      <c r="CP122">
        <v>1987.1104295272448</v>
      </c>
      <c r="CQ122">
        <v>2014.6081084751074</v>
      </c>
      <c r="CR122">
        <v>1984.5840367835399</v>
      </c>
      <c r="CS122">
        <v>1779.1770014345325</v>
      </c>
      <c r="CT122">
        <v>1731.9005255381494</v>
      </c>
      <c r="CU122">
        <v>1576.147719838289</v>
      </c>
      <c r="CV122">
        <v>1</v>
      </c>
      <c r="CW122">
        <f>'conditional forecasts_6'!CW122</f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f>'conditional forecasts_6'!CW123</f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2238.6379751298914</v>
      </c>
      <c r="E124">
        <v>2059.2562339935803</v>
      </c>
      <c r="F124">
        <v>1908.6577439502312</v>
      </c>
      <c r="G124">
        <v>1760.1122893400241</v>
      </c>
      <c r="H124">
        <v>1785.5031845738131</v>
      </c>
      <c r="I124">
        <v>1585.5692295796566</v>
      </c>
      <c r="J124">
        <v>1524.1397939325395</v>
      </c>
      <c r="K124">
        <v>1437.5807030207648</v>
      </c>
      <c r="L124">
        <v>1452.4561723495606</v>
      </c>
      <c r="M124">
        <v>1672.9298121894547</v>
      </c>
      <c r="N124">
        <v>1821.4770762920007</v>
      </c>
      <c r="O124">
        <v>2185.368240122074</v>
      </c>
      <c r="P124">
        <v>2152.5433055579397</v>
      </c>
      <c r="Q124">
        <v>2000.4581485209203</v>
      </c>
      <c r="R124">
        <v>1829.1683470844555</v>
      </c>
      <c r="S124">
        <v>1693.7674673502281</v>
      </c>
      <c r="T124">
        <v>1688.1392638273426</v>
      </c>
      <c r="U124">
        <v>1474.7133115645038</v>
      </c>
      <c r="V124">
        <v>1398.2728775673843</v>
      </c>
      <c r="W124">
        <v>1307.39894834292</v>
      </c>
      <c r="X124">
        <v>1326.499270355213</v>
      </c>
      <c r="Y124">
        <v>1558.3003353148797</v>
      </c>
      <c r="Z124">
        <v>1722.674302736646</v>
      </c>
      <c r="AA124">
        <v>2100.2576249224221</v>
      </c>
      <c r="AB124">
        <v>2075.1838053129768</v>
      </c>
      <c r="AC124">
        <v>1924.2711520329797</v>
      </c>
      <c r="AD124">
        <v>1749.276599259462</v>
      </c>
      <c r="AE124">
        <v>1608.5094781259049</v>
      </c>
      <c r="AF124">
        <v>1598.8875114766015</v>
      </c>
      <c r="AG124">
        <v>1384.5028715088586</v>
      </c>
      <c r="AH124">
        <v>1310.2754759648624</v>
      </c>
      <c r="AI124">
        <v>1223.8897240379126</v>
      </c>
      <c r="AJ124">
        <v>1248.5025880657452</v>
      </c>
      <c r="AK124">
        <v>1485.7954285916467</v>
      </c>
      <c r="AL124">
        <v>1655.0547306879166</v>
      </c>
      <c r="AM124">
        <v>2036.7473819423126</v>
      </c>
      <c r="AN124">
        <v>2015.0729661183789</v>
      </c>
      <c r="AO124">
        <v>1866.9821463471471</v>
      </c>
      <c r="AP124">
        <v>1694.3493727312277</v>
      </c>
      <c r="AQ124">
        <v>1555.594234771489</v>
      </c>
      <c r="AR124">
        <v>1547.7755723034775</v>
      </c>
      <c r="AS124">
        <v>1335.1686126618877</v>
      </c>
      <c r="AT124">
        <v>1262.8851127287817</v>
      </c>
      <c r="AU124">
        <v>1178.7518617292703</v>
      </c>
      <c r="AV124">
        <v>1205.9700256610643</v>
      </c>
      <c r="AW124">
        <v>1446.1552765734295</v>
      </c>
      <c r="AX124">
        <v>1618.4493340254621</v>
      </c>
      <c r="AY124">
        <v>2003.1520396631872</v>
      </c>
      <c r="AZ124">
        <v>1984.330069771554</v>
      </c>
      <c r="BA124">
        <v>1838.8692807344032</v>
      </c>
      <c r="BB124">
        <v>1668.6503344871267</v>
      </c>
      <c r="BC124">
        <v>1532.1478674895811</v>
      </c>
      <c r="BD124">
        <v>1526.4918833509203</v>
      </c>
      <c r="BE124">
        <v>1316.0166062377687</v>
      </c>
      <c r="BF124">
        <v>1245.8660175360433</v>
      </c>
      <c r="BG124">
        <v>1163.8728778816032</v>
      </c>
      <c r="BH124">
        <v>1193.2289955438523</v>
      </c>
      <c r="BI124">
        <v>1435.5393589350317</v>
      </c>
      <c r="BJ124">
        <v>1609.9442946863892</v>
      </c>
      <c r="BK124">
        <v>1996.7552372338464</v>
      </c>
      <c r="BL124">
        <v>1980.0599861759479</v>
      </c>
      <c r="BM124">
        <v>1836.766631986095</v>
      </c>
      <c r="BN124">
        <v>1668.7689922742043</v>
      </c>
      <c r="BO124">
        <v>1534.5368153482095</v>
      </c>
      <c r="BP124">
        <v>1531.1716218272518</v>
      </c>
      <c r="BQ124">
        <v>1322.9548565963278</v>
      </c>
      <c r="BR124">
        <v>1254.9586553572137</v>
      </c>
      <c r="BS124">
        <v>1174.9369704080634</v>
      </c>
      <c r="BT124">
        <v>1206.0152193715433</v>
      </c>
      <c r="BU124">
        <v>1449.7697323021678</v>
      </c>
      <c r="BV124">
        <v>1625.3763376354082</v>
      </c>
      <c r="BW124">
        <v>2013.2641294199875</v>
      </c>
      <c r="BX124">
        <v>1997.7175992075554</v>
      </c>
      <c r="BY124">
        <v>1855.8855545907509</v>
      </c>
      <c r="BZ124">
        <v>1689.878539810873</v>
      </c>
      <c r="CA124">
        <v>1558.27190056117</v>
      </c>
      <c r="CB124">
        <v>1558.0851324430128</v>
      </c>
      <c r="CC124">
        <v>1353.299977579592</v>
      </c>
      <c r="CD124">
        <v>1288.5142995137962</v>
      </c>
      <c r="CE124">
        <v>1210.9545633625344</v>
      </c>
      <c r="CF124">
        <v>1243.3393607878484</v>
      </c>
      <c r="CG124">
        <v>1487.1070617491901</v>
      </c>
      <c r="CH124">
        <v>1661.6589194677376</v>
      </c>
      <c r="CI124">
        <v>2047.9520232815962</v>
      </c>
      <c r="CJ124">
        <v>2030.8875468077695</v>
      </c>
      <c r="CK124">
        <v>1888.3543225682904</v>
      </c>
      <c r="CL124">
        <v>1723.1229600409895</v>
      </c>
      <c r="CM124">
        <v>1594.0471454810342</v>
      </c>
      <c r="CN124">
        <v>1598.9854014936261</v>
      </c>
      <c r="CO124">
        <v>1400.6087582446453</v>
      </c>
      <c r="CP124">
        <v>1345.0312582410832</v>
      </c>
      <c r="CQ124">
        <v>1282.9275789851331</v>
      </c>
      <c r="CR124">
        <v>1317.8844736319584</v>
      </c>
      <c r="CS124">
        <v>1568.4454918198539</v>
      </c>
      <c r="CT124">
        <v>1740.815839958321</v>
      </c>
      <c r="CU124">
        <v>2030.1988676183219</v>
      </c>
      <c r="CV124">
        <v>-1</v>
      </c>
      <c r="CW124">
        <f>'conditional forecasts_6'!CW124</f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f>'conditional forecasts_6'!CW125</f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1234.2752844700788</v>
      </c>
      <c r="E126">
        <v>1379.2852237524983</v>
      </c>
      <c r="F126">
        <v>1577.6570149643708</v>
      </c>
      <c r="G126">
        <v>1597.3911794286396</v>
      </c>
      <c r="H126">
        <v>1537.2452236095248</v>
      </c>
      <c r="I126">
        <v>1611.2431290785353</v>
      </c>
      <c r="J126">
        <v>1519.3523333064065</v>
      </c>
      <c r="K126">
        <v>1519.9945484154114</v>
      </c>
      <c r="L126">
        <v>1512.5789373181258</v>
      </c>
      <c r="M126">
        <v>1294.8411669705717</v>
      </c>
      <c r="N126">
        <v>1247.2829660987172</v>
      </c>
      <c r="O126">
        <v>952.140708157375</v>
      </c>
      <c r="P126">
        <v>1193.5926050098242</v>
      </c>
      <c r="Q126">
        <v>1304.8108107024166</v>
      </c>
      <c r="R126">
        <v>1540.076872818636</v>
      </c>
      <c r="S126">
        <v>1571.0803703441861</v>
      </c>
      <c r="T126">
        <v>1517.6173148375381</v>
      </c>
      <c r="U126">
        <v>1586.9873701909869</v>
      </c>
      <c r="V126">
        <v>1487.5556066257784</v>
      </c>
      <c r="W126">
        <v>1481.0967288061422</v>
      </c>
      <c r="X126">
        <v>1472.535181126339</v>
      </c>
      <c r="Y126">
        <v>1263.6001428722661</v>
      </c>
      <c r="Z126">
        <v>1229.7740712150119</v>
      </c>
      <c r="AA126">
        <v>948.57187384464919</v>
      </c>
      <c r="AB126">
        <v>1200.294989037204</v>
      </c>
      <c r="AC126">
        <v>1315.6424956824701</v>
      </c>
      <c r="AD126">
        <v>1549.4972550379352</v>
      </c>
      <c r="AE126">
        <v>1576.1241923933796</v>
      </c>
      <c r="AF126">
        <v>1518.1741348490095</v>
      </c>
      <c r="AG126">
        <v>1585.0120449885076</v>
      </c>
      <c r="AH126">
        <v>1485.7706387462256</v>
      </c>
      <c r="AI126">
        <v>1481.8328743603752</v>
      </c>
      <c r="AJ126">
        <v>1477.1593127408496</v>
      </c>
      <c r="AK126">
        <v>1272.5167898154587</v>
      </c>
      <c r="AL126">
        <v>1242.7397856935293</v>
      </c>
      <c r="AM126">
        <v>965.06640031392499</v>
      </c>
      <c r="AN126">
        <v>1219.7728001003993</v>
      </c>
      <c r="AO126">
        <v>1337.6219230771542</v>
      </c>
      <c r="AP126">
        <v>1573.5578286737864</v>
      </c>
      <c r="AQ126">
        <v>1601.8987790662334</v>
      </c>
      <c r="AR126">
        <v>1545.3775914386856</v>
      </c>
      <c r="AS126">
        <v>1613.4967312170643</v>
      </c>
      <c r="AT126">
        <v>1515.5675761603952</v>
      </c>
      <c r="AU126">
        <v>1513.1412681158895</v>
      </c>
      <c r="AV126">
        <v>1510.2782366181755</v>
      </c>
      <c r="AW126">
        <v>1307.7449656716039</v>
      </c>
      <c r="AX126">
        <v>1280.2839683304665</v>
      </c>
      <c r="AY126">
        <v>1004.9919151248831</v>
      </c>
      <c r="AZ126">
        <v>1262.0080897869366</v>
      </c>
      <c r="BA126">
        <v>1382.0054779802995</v>
      </c>
      <c r="BB126">
        <v>1619.9019051967434</v>
      </c>
      <c r="BC126">
        <v>1650.0438400562025</v>
      </c>
      <c r="BD126">
        <v>1595.2213666595865</v>
      </c>
      <c r="BE126">
        <v>1664.9954616578971</v>
      </c>
      <c r="BF126">
        <v>1568.7178256587542</v>
      </c>
      <c r="BG126">
        <v>1567.9551691940392</v>
      </c>
      <c r="BH126">
        <v>1566.7633844715904</v>
      </c>
      <c r="BI126">
        <v>1365.8949793578572</v>
      </c>
      <c r="BJ126">
        <v>1340.0801129870213</v>
      </c>
      <c r="BK126">
        <v>1066.4122993860221</v>
      </c>
      <c r="BL126">
        <v>1325.0394764560394</v>
      </c>
      <c r="BM126">
        <v>1446.6530944642391</v>
      </c>
      <c r="BN126">
        <v>1686.1937651342168</v>
      </c>
      <c r="BO126">
        <v>1718.0272604512829</v>
      </c>
      <c r="BP126">
        <v>1664.9505207326042</v>
      </c>
      <c r="BQ126">
        <v>1736.510381530506</v>
      </c>
      <c r="BR126">
        <v>1642.0177720386041</v>
      </c>
      <c r="BS126">
        <v>1642.9727963089642</v>
      </c>
      <c r="BT126">
        <v>1643.3496248146762</v>
      </c>
      <c r="BU126">
        <v>1443.8261110417041</v>
      </c>
      <c r="BV126">
        <v>1419.0955431308819</v>
      </c>
      <c r="BW126">
        <v>1146.2823276753629</v>
      </c>
      <c r="BX126">
        <v>1405.6481379736219</v>
      </c>
      <c r="BY126">
        <v>1528.069423101238</v>
      </c>
      <c r="BZ126">
        <v>1768.7005026662441</v>
      </c>
      <c r="CA126">
        <v>1802.0826846494274</v>
      </c>
      <c r="CB126">
        <v>1751.0779319112867</v>
      </c>
      <c r="CC126">
        <v>1825.1396076635788</v>
      </c>
      <c r="CD126">
        <v>1733.3281387405555</v>
      </c>
      <c r="CE126">
        <v>1736.7975460211185</v>
      </c>
      <c r="CF126">
        <v>1739.1711318744306</v>
      </c>
      <c r="CG126">
        <v>1540.865286571498</v>
      </c>
      <c r="CH126">
        <v>1516.4236225800573</v>
      </c>
      <c r="CI126">
        <v>1243.0110570949871</v>
      </c>
      <c r="CJ126">
        <v>1501.134031309492</v>
      </c>
      <c r="CK126">
        <v>1621.7954395217787</v>
      </c>
      <c r="CL126">
        <v>1860.8640021048172</v>
      </c>
      <c r="CM126">
        <v>1894.3905228602562</v>
      </c>
      <c r="CN126">
        <v>1844.5027668852467</v>
      </c>
      <c r="CO126">
        <v>1923.2938788542658</v>
      </c>
      <c r="CP126">
        <v>1839.2516231712698</v>
      </c>
      <c r="CQ126">
        <v>1848.5904480692516</v>
      </c>
      <c r="CR126">
        <v>1872.399722254574</v>
      </c>
      <c r="CS126">
        <v>1654.0447869078303</v>
      </c>
      <c r="CT126">
        <v>1610.1673528736233</v>
      </c>
      <c r="CU126">
        <v>1466.1957781810331</v>
      </c>
      <c r="CV126">
        <v>1</v>
      </c>
      <c r="CW126">
        <f>'conditional forecasts_6'!CW126</f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f>'conditional forecasts_6'!CW127</f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1801.1241644599697</v>
      </c>
      <c r="E128">
        <v>1590.9919102731822</v>
      </c>
      <c r="F128">
        <v>1756.9130431147012</v>
      </c>
      <c r="G128">
        <v>1658.6080798097369</v>
      </c>
      <c r="H128">
        <v>1695.6343507182471</v>
      </c>
      <c r="I128">
        <v>1632.3760362547087</v>
      </c>
      <c r="J128">
        <v>1487.1825079622224</v>
      </c>
      <c r="K128">
        <v>1560.4733525277609</v>
      </c>
      <c r="L128">
        <v>1445.3947520054996</v>
      </c>
      <c r="M128">
        <v>1502.8525735757819</v>
      </c>
      <c r="N128">
        <v>1683.6777204044972</v>
      </c>
      <c r="O128">
        <v>1676.306561737242</v>
      </c>
      <c r="P128">
        <v>1839.3734971561196</v>
      </c>
      <c r="Q128">
        <v>1601.6367772736735</v>
      </c>
      <c r="R128">
        <v>1698.2806225702748</v>
      </c>
      <c r="S128">
        <v>1561.9565734386169</v>
      </c>
      <c r="T128">
        <v>1593.407992854573</v>
      </c>
      <c r="U128">
        <v>1521.274410340385</v>
      </c>
      <c r="V128">
        <v>1378.2465317015299</v>
      </c>
      <c r="W128">
        <v>1449.0490800941718</v>
      </c>
      <c r="X128">
        <v>1334.3861664608542</v>
      </c>
      <c r="Y128">
        <v>1393.283038598423</v>
      </c>
      <c r="Z128">
        <v>1576.6072474526095</v>
      </c>
      <c r="AA128">
        <v>1574.0014322003065</v>
      </c>
      <c r="AB128">
        <v>1742.0597446061004</v>
      </c>
      <c r="AC128">
        <v>1508.4068183216443</v>
      </c>
      <c r="AD128">
        <v>1607.8732652921908</v>
      </c>
      <c r="AE128">
        <v>1473.103508218398</v>
      </c>
      <c r="AF128">
        <v>1505.4288915801299</v>
      </c>
      <c r="AG128">
        <v>1434.2921258993008</v>
      </c>
      <c r="AH128">
        <v>1292.9667956253859</v>
      </c>
      <c r="AI128">
        <v>1366.3924121496502</v>
      </c>
      <c r="AJ128">
        <v>1255.1414296582382</v>
      </c>
      <c r="AK128">
        <v>1317.8834461853521</v>
      </c>
      <c r="AL128">
        <v>1505.103354953432</v>
      </c>
      <c r="AM128">
        <v>1506.1817219242494</v>
      </c>
      <c r="AN128">
        <v>1677.6054404913627</v>
      </c>
      <c r="AO128">
        <v>1447.0133638646923</v>
      </c>
      <c r="AP128">
        <v>1549.3134323239153</v>
      </c>
      <c r="AQ128">
        <v>1417.2357931434799</v>
      </c>
      <c r="AR128">
        <v>1452.1784326783168</v>
      </c>
      <c r="AS128">
        <v>1383.6297220446049</v>
      </c>
      <c r="AT128">
        <v>1244.8960100744198</v>
      </c>
      <c r="AU128">
        <v>1320.9431266173699</v>
      </c>
      <c r="AV128">
        <v>1212.3628104988675</v>
      </c>
      <c r="AW128">
        <v>1277.8308285161797</v>
      </c>
      <c r="AX128">
        <v>1467.8202678147006</v>
      </c>
      <c r="AY128">
        <v>1471.6835484566641</v>
      </c>
      <c r="AZ128">
        <v>1645.8713477034628</v>
      </c>
      <c r="BA128">
        <v>1417.9893212035731</v>
      </c>
      <c r="BB128">
        <v>1522.9241368079656</v>
      </c>
      <c r="BC128">
        <v>1393.3998829508096</v>
      </c>
      <c r="BD128">
        <v>1430.8210827704256</v>
      </c>
      <c r="BE128">
        <v>1364.6891621961361</v>
      </c>
      <c r="BF128">
        <v>1228.3239753195705</v>
      </c>
      <c r="BG128">
        <v>1306.7019247039789</v>
      </c>
      <c r="BH128">
        <v>1200.4224560077619</v>
      </c>
      <c r="BI128">
        <v>1268.1685344500211</v>
      </c>
      <c r="BJ128">
        <v>1460.4224190876598</v>
      </c>
      <c r="BK128">
        <v>1466.5483261521831</v>
      </c>
      <c r="BL128">
        <v>1643.0093241223231</v>
      </c>
      <c r="BM128">
        <v>1417.4198573813608</v>
      </c>
      <c r="BN128">
        <v>1524.6669332082558</v>
      </c>
      <c r="BO128">
        <v>1397.4628741474619</v>
      </c>
      <c r="BP128">
        <v>1437.1873457443994</v>
      </c>
      <c r="BQ128">
        <v>1373.3062534608107</v>
      </c>
      <c r="BR128">
        <v>1239.0991648466006</v>
      </c>
      <c r="BS128">
        <v>1319.506334807799</v>
      </c>
      <c r="BT128">
        <v>1215.1061626602068</v>
      </c>
      <c r="BU128">
        <v>1284.5870003095263</v>
      </c>
      <c r="BV128">
        <v>1478.4716354822726</v>
      </c>
      <c r="BW128">
        <v>1486.2017031026346</v>
      </c>
      <c r="BX128">
        <v>1664.3453260319693</v>
      </c>
      <c r="BY128">
        <v>1440.6272788358046</v>
      </c>
      <c r="BZ128">
        <v>1550.0157942458177</v>
      </c>
      <c r="CA128">
        <v>1425.2365034675959</v>
      </c>
      <c r="CB128">
        <v>1467.5859939159527</v>
      </c>
      <c r="CC128">
        <v>1406.3487523754054</v>
      </c>
      <c r="CD128">
        <v>1274.5582725220274</v>
      </c>
      <c r="CE128">
        <v>1356.9094420321119</v>
      </c>
      <c r="CF128">
        <v>1253.8194749997331</v>
      </c>
      <c r="CG128">
        <v>1323.9591638829668</v>
      </c>
      <c r="CH128">
        <v>1518.0128434930032</v>
      </c>
      <c r="CI128">
        <v>1525.774609157902</v>
      </c>
      <c r="CJ128">
        <v>1704.1488508501379</v>
      </c>
      <c r="CK128">
        <v>1481.2576332422127</v>
      </c>
      <c r="CL128">
        <v>1592.6700410257827</v>
      </c>
      <c r="CM128">
        <v>1470.6610410775193</v>
      </c>
      <c r="CN128">
        <v>1516.8413107853673</v>
      </c>
      <c r="CO128">
        <v>1460.8812835980768</v>
      </c>
      <c r="CP128">
        <v>1332.5648808827261</v>
      </c>
      <c r="CQ128">
        <v>1424.4132859243398</v>
      </c>
      <c r="CR128">
        <v>1321.5508506844419</v>
      </c>
      <c r="CS128">
        <v>1377.5300938501002</v>
      </c>
      <c r="CT128">
        <v>1611.5777352121947</v>
      </c>
      <c r="CU128">
        <v>1555.0093437904434</v>
      </c>
      <c r="CV128">
        <v>-1</v>
      </c>
      <c r="CW128">
        <f>'conditional forecasts_6'!CW128</f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f>'conditional forecasts_6'!CW129</f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21395.69426941128</v>
      </c>
      <c r="E130">
        <v>22132.503567639294</v>
      </c>
      <c r="F130">
        <v>24043.039217782738</v>
      </c>
      <c r="G130">
        <v>24960.192974358841</v>
      </c>
      <c r="H130">
        <v>24322.527708082456</v>
      </c>
      <c r="I130">
        <v>25380.93034365512</v>
      </c>
      <c r="J130">
        <v>24012.374313613254</v>
      </c>
      <c r="K130">
        <v>24019.844713257968</v>
      </c>
      <c r="L130">
        <v>23770.558149919168</v>
      </c>
      <c r="M130">
        <v>21320.768818621629</v>
      </c>
      <c r="N130">
        <v>21492.617989907856</v>
      </c>
      <c r="O130">
        <v>18516.469980600443</v>
      </c>
      <c r="P130">
        <v>20605.715108021206</v>
      </c>
      <c r="Q130">
        <v>21512.444958017069</v>
      </c>
      <c r="R130">
        <v>23863.489645511458</v>
      </c>
      <c r="S130">
        <v>24878.782753792402</v>
      </c>
      <c r="T130">
        <v>24225.27315129956</v>
      </c>
      <c r="U130">
        <v>25072.236198119106</v>
      </c>
      <c r="V130">
        <v>23527.866783843136</v>
      </c>
      <c r="W130">
        <v>23390.106891853538</v>
      </c>
      <c r="X130">
        <v>23115.112697433342</v>
      </c>
      <c r="Y130">
        <v>20795.301183546617</v>
      </c>
      <c r="Z130">
        <v>21187.551368980396</v>
      </c>
      <c r="AA130">
        <v>18450.550607944562</v>
      </c>
      <c r="AB130">
        <v>20732.321590947267</v>
      </c>
      <c r="AC130">
        <v>21744.076826704972</v>
      </c>
      <c r="AD130">
        <v>24112.520479938139</v>
      </c>
      <c r="AE130">
        <v>25087.417223152792</v>
      </c>
      <c r="AF130">
        <v>24374.543779196094</v>
      </c>
      <c r="AG130">
        <v>25175.228914308089</v>
      </c>
      <c r="AH130">
        <v>23614.79678393494</v>
      </c>
      <c r="AI130">
        <v>23493.338528571174</v>
      </c>
      <c r="AJ130">
        <v>23259.908338284971</v>
      </c>
      <c r="AK130">
        <v>20996.929244173567</v>
      </c>
      <c r="AL130">
        <v>21452.414068567519</v>
      </c>
      <c r="AM130">
        <v>18778.815590043356</v>
      </c>
      <c r="AN130">
        <v>21120.166574698975</v>
      </c>
      <c r="AO130">
        <v>22184.967605738828</v>
      </c>
      <c r="AP130">
        <v>24598.104335032076</v>
      </c>
      <c r="AQ130">
        <v>25608.724815846264</v>
      </c>
      <c r="AR130">
        <v>24923.636516305436</v>
      </c>
      <c r="AS130">
        <v>25746.869875533106</v>
      </c>
      <c r="AT130">
        <v>24207.480876766982</v>
      </c>
      <c r="AU130">
        <v>24109.217647678521</v>
      </c>
      <c r="AV130">
        <v>23903.636600446556</v>
      </c>
      <c r="AW130">
        <v>21673.904535161048</v>
      </c>
      <c r="AX130">
        <v>22167.080863366977</v>
      </c>
      <c r="AY130">
        <v>19533.579986101955</v>
      </c>
      <c r="AZ130">
        <v>21915.155456201988</v>
      </c>
      <c r="BA130">
        <v>23018.514279517814</v>
      </c>
      <c r="BB130">
        <v>25467.617058131262</v>
      </c>
      <c r="BC130">
        <v>26511.553344246182</v>
      </c>
      <c r="BD130">
        <v>25857.662212024119</v>
      </c>
      <c r="BE130">
        <v>26710.722421869679</v>
      </c>
      <c r="BF130">
        <v>25200.442671509645</v>
      </c>
      <c r="BG130">
        <v>25130.963590093845</v>
      </c>
      <c r="BH130">
        <v>24953.964871721291</v>
      </c>
      <c r="BI130">
        <v>22752.567077308409</v>
      </c>
      <c r="BJ130">
        <v>23273.7551365092</v>
      </c>
      <c r="BK130">
        <v>20667.964327953301</v>
      </c>
      <c r="BL130">
        <v>23077.132632317171</v>
      </c>
      <c r="BM130">
        <v>24208.312085857066</v>
      </c>
      <c r="BN130">
        <v>26685.895244040952</v>
      </c>
      <c r="BO130">
        <v>27759.357834758135</v>
      </c>
      <c r="BP130">
        <v>27136.210088597258</v>
      </c>
      <c r="BQ130">
        <v>28021.016947509532</v>
      </c>
      <c r="BR130">
        <v>26542.769091078029</v>
      </c>
      <c r="BS130">
        <v>26504.380424902614</v>
      </c>
      <c r="BT130">
        <v>26355.965903821627</v>
      </c>
      <c r="BU130">
        <v>24179.118032587954</v>
      </c>
      <c r="BV130">
        <v>24719.869089241562</v>
      </c>
      <c r="BW130">
        <v>22128.84171882203</v>
      </c>
      <c r="BX130">
        <v>24549.670262541265</v>
      </c>
      <c r="BY130">
        <v>25692.569056615401</v>
      </c>
      <c r="BZ130">
        <v>28185.971340398668</v>
      </c>
      <c r="CA130">
        <v>29283.173377400992</v>
      </c>
      <c r="CB130">
        <v>28693.931629192695</v>
      </c>
      <c r="CC130">
        <v>29622.342272272494</v>
      </c>
      <c r="CD130">
        <v>28193.764835743837</v>
      </c>
      <c r="CE130">
        <v>28204.905226856008</v>
      </c>
      <c r="CF130">
        <v>28098.510394573954</v>
      </c>
      <c r="CG130">
        <v>25949.518155645106</v>
      </c>
      <c r="CH130">
        <v>26499.339391674992</v>
      </c>
      <c r="CI130">
        <v>23897.712263095309</v>
      </c>
      <c r="CJ130">
        <v>26291.636118366456</v>
      </c>
      <c r="CK130">
        <v>27396.364967144971</v>
      </c>
      <c r="CL130">
        <v>29853.748070240938</v>
      </c>
      <c r="CM130">
        <v>30938.406777727294</v>
      </c>
      <c r="CN130">
        <v>30359.490188413627</v>
      </c>
      <c r="CO130">
        <v>31356.709535706977</v>
      </c>
      <c r="CP130">
        <v>30057.865806959162</v>
      </c>
      <c r="CQ130">
        <v>30212.150378680835</v>
      </c>
      <c r="CR130">
        <v>30406.440630747613</v>
      </c>
      <c r="CS130">
        <v>28143.268752181932</v>
      </c>
      <c r="CT130">
        <v>28598.314718534475</v>
      </c>
      <c r="CU130">
        <v>27134.294133168725</v>
      </c>
      <c r="CV130">
        <v>1</v>
      </c>
      <c r="CW130">
        <f>'conditional forecasts_6'!CW130</f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f>'conditional forecasts_6'!CW131</f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26350.058164090129</v>
      </c>
      <c r="E132">
        <v>24522.023486305417</v>
      </c>
      <c r="F132">
        <v>27554.739501200245</v>
      </c>
      <c r="G132">
        <v>26157.294234982131</v>
      </c>
      <c r="H132">
        <v>25908.783776467011</v>
      </c>
      <c r="I132">
        <v>25352.589721912816</v>
      </c>
      <c r="J132">
        <v>23235.174515714774</v>
      </c>
      <c r="K132">
        <v>24349.249345911776</v>
      </c>
      <c r="L132">
        <v>22512.150899181481</v>
      </c>
      <c r="M132">
        <v>22733.079946584312</v>
      </c>
      <c r="N132">
        <v>24968.010863006744</v>
      </c>
      <c r="O132">
        <v>23227.422513781188</v>
      </c>
      <c r="P132">
        <v>25745.407882142557</v>
      </c>
      <c r="Q132">
        <v>24064.544520279218</v>
      </c>
      <c r="R132">
        <v>26596.345707780867</v>
      </c>
      <c r="S132">
        <v>25259.552447359671</v>
      </c>
      <c r="T132">
        <v>24740.950371504052</v>
      </c>
      <c r="U132">
        <v>24065.196418538526</v>
      </c>
      <c r="V132">
        <v>21834.772946250061</v>
      </c>
      <c r="W132">
        <v>22850.729518366777</v>
      </c>
      <c r="X132">
        <v>21027.138955582435</v>
      </c>
      <c r="Y132">
        <v>21348.92168689048</v>
      </c>
      <c r="Z132">
        <v>23739.674699069736</v>
      </c>
      <c r="AA132">
        <v>22165.004960770108</v>
      </c>
      <c r="AB132">
        <v>24810.664651426738</v>
      </c>
      <c r="AC132">
        <v>23197.682579697786</v>
      </c>
      <c r="AD132">
        <v>25744.641925656138</v>
      </c>
      <c r="AE132">
        <v>24393.976824569938</v>
      </c>
      <c r="AF132">
        <v>23859.286260256315</v>
      </c>
      <c r="AG132">
        <v>23184.867454604628</v>
      </c>
      <c r="AH132">
        <v>20980.700125768268</v>
      </c>
      <c r="AI132">
        <v>22045.060121326776</v>
      </c>
      <c r="AJ132">
        <v>20284.064692264968</v>
      </c>
      <c r="AK132">
        <v>20674.130257454937</v>
      </c>
      <c r="AL132">
        <v>23132.709933207731</v>
      </c>
      <c r="AM132">
        <v>21622.296732500319</v>
      </c>
      <c r="AN132">
        <v>24327.536792652725</v>
      </c>
      <c r="AO132">
        <v>22769.145518674872</v>
      </c>
      <c r="AP132">
        <v>25365.62963422828</v>
      </c>
      <c r="AQ132">
        <v>24059.665398890429</v>
      </c>
      <c r="AR132">
        <v>23565.735777244274</v>
      </c>
      <c r="AS132">
        <v>22929.779603716284</v>
      </c>
      <c r="AT132">
        <v>20763.862154309398</v>
      </c>
      <c r="AU132">
        <v>21868.175145050041</v>
      </c>
      <c r="AV132">
        <v>20149.983112319602</v>
      </c>
      <c r="AW132">
        <v>20585.779851521296</v>
      </c>
      <c r="AX132">
        <v>23092.138549197662</v>
      </c>
      <c r="AY132">
        <v>21630.152264048491</v>
      </c>
      <c r="AZ132">
        <v>24383.085389734271</v>
      </c>
      <c r="BA132">
        <v>22870.70314223977</v>
      </c>
      <c r="BB132">
        <v>25511.156110704753</v>
      </c>
      <c r="BC132">
        <v>24247.274131099861</v>
      </c>
      <c r="BD132">
        <v>23793.972598170327</v>
      </c>
      <c r="BE132">
        <v>23197.654574393498</v>
      </c>
      <c r="BF132">
        <v>21070.717304703896</v>
      </c>
      <c r="BG132">
        <v>22213.508615095416</v>
      </c>
      <c r="BH132">
        <v>20533.328914126629</v>
      </c>
      <c r="BI132">
        <v>21006.687810657397</v>
      </c>
      <c r="BJ132">
        <v>23550.241779007869</v>
      </c>
      <c r="BK132">
        <v>22125.272141268641</v>
      </c>
      <c r="BL132">
        <v>24915.313961106898</v>
      </c>
      <c r="BM132">
        <v>23440.414893259062</v>
      </c>
      <c r="BN132">
        <v>26118.923819277748</v>
      </c>
      <c r="BO132">
        <v>24893.687237262198</v>
      </c>
      <c r="BP132">
        <v>24479.37675913467</v>
      </c>
      <c r="BQ132">
        <v>23921.849768651999</v>
      </c>
      <c r="BR132">
        <v>21832.674540494889</v>
      </c>
      <c r="BS132">
        <v>23011.193644169107</v>
      </c>
      <c r="BT132">
        <v>21363.744761614449</v>
      </c>
      <c r="BU132">
        <v>21866.243133708998</v>
      </c>
      <c r="BV132">
        <v>24435.489031654346</v>
      </c>
      <c r="BW132">
        <v>23033.926173455362</v>
      </c>
      <c r="BX132">
        <v>25847.294351321383</v>
      </c>
      <c r="BY132">
        <v>24398.527056700019</v>
      </c>
      <c r="BZ132">
        <v>27108.765647793756</v>
      </c>
      <c r="CA132">
        <v>25922.515143460128</v>
      </c>
      <c r="CB132">
        <v>25554.017099743185</v>
      </c>
      <c r="CC132">
        <v>25046.197062714094</v>
      </c>
      <c r="CD132">
        <v>23005.625880961183</v>
      </c>
      <c r="CE132">
        <v>24225.880495187768</v>
      </c>
      <c r="CF132">
        <v>22608.491042721165</v>
      </c>
      <c r="CG132">
        <v>23126.977119011033</v>
      </c>
      <c r="CH132">
        <v>25698.982079710055</v>
      </c>
      <c r="CI132">
        <v>24291.175054291918</v>
      </c>
      <c r="CJ132">
        <v>27094.720232631986</v>
      </c>
      <c r="CK132">
        <v>25639.635232661254</v>
      </c>
      <c r="CL132">
        <v>28357.980443114051</v>
      </c>
      <c r="CM132">
        <v>27198.686208654741</v>
      </c>
      <c r="CN132">
        <v>26880.527361229153</v>
      </c>
      <c r="CO132">
        <v>26461.531885923756</v>
      </c>
      <c r="CP132">
        <v>24537.989901311979</v>
      </c>
      <c r="CQ132">
        <v>25936.300841360688</v>
      </c>
      <c r="CR132">
        <v>24415.23208885052</v>
      </c>
      <c r="CS132">
        <v>24852.172795841136</v>
      </c>
      <c r="CT132">
        <v>27728.053367837914</v>
      </c>
      <c r="CU132">
        <v>25713.795181886686</v>
      </c>
      <c r="CV132">
        <v>-1</v>
      </c>
      <c r="CW132">
        <f>'conditional forecasts_6'!CW132</f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f>'conditional forecasts_6'!CW133</f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550.63127222853541</v>
      </c>
      <c r="E134">
        <v>480.67899596082498</v>
      </c>
      <c r="F134">
        <v>570.3392713365356</v>
      </c>
      <c r="G134">
        <v>540.17424664611303</v>
      </c>
      <c r="H134">
        <v>511.18435197265882</v>
      </c>
      <c r="I134">
        <v>521.21236929989254</v>
      </c>
      <c r="J134">
        <v>473.39237703429774</v>
      </c>
      <c r="K134">
        <v>490.51398953676937</v>
      </c>
      <c r="L134">
        <v>464.02712485081247</v>
      </c>
      <c r="M134">
        <v>415.59052782605016</v>
      </c>
      <c r="N134">
        <v>445.2878718679774</v>
      </c>
      <c r="O134">
        <v>360.83094114611652</v>
      </c>
      <c r="P134">
        <v>465.73089763638819</v>
      </c>
      <c r="Q134">
        <v>478.47307757889769</v>
      </c>
      <c r="R134">
        <v>559.10360518668426</v>
      </c>
      <c r="S134">
        <v>526.89162196535062</v>
      </c>
      <c r="T134">
        <v>496.2703366676904</v>
      </c>
      <c r="U134">
        <v>500.75585380585323</v>
      </c>
      <c r="V134">
        <v>451.54906838503121</v>
      </c>
      <c r="W134">
        <v>468.15782277402627</v>
      </c>
      <c r="X134">
        <v>443.65746243432704</v>
      </c>
      <c r="Y134">
        <v>399.72557384327013</v>
      </c>
      <c r="Z134">
        <v>434.15463360136249</v>
      </c>
      <c r="AA134">
        <v>353.32344426335032</v>
      </c>
      <c r="AB134">
        <v>460.06718735299944</v>
      </c>
      <c r="AC134">
        <v>472.76989059881453</v>
      </c>
      <c r="AD134">
        <v>552.17287285811517</v>
      </c>
      <c r="AE134">
        <v>518.54193903416672</v>
      </c>
      <c r="AF134">
        <v>487.06882931592236</v>
      </c>
      <c r="AG134">
        <v>491.60388578622928</v>
      </c>
      <c r="AH134">
        <v>443.2857974628368</v>
      </c>
      <c r="AI134">
        <v>461.31866108989277</v>
      </c>
      <c r="AJ134">
        <v>438.43636533922279</v>
      </c>
      <c r="AK134">
        <v>396.06784823651429</v>
      </c>
      <c r="AL134">
        <v>431.88173211089429</v>
      </c>
      <c r="AM134">
        <v>352.23163647524376</v>
      </c>
      <c r="AN134">
        <v>459.97530418457978</v>
      </c>
      <c r="AO134">
        <v>473.52587104874237</v>
      </c>
      <c r="AP134">
        <v>553.64940756927217</v>
      </c>
      <c r="AQ134">
        <v>520.64128507173291</v>
      </c>
      <c r="AR134">
        <v>489.73712825149823</v>
      </c>
      <c r="AS134">
        <v>494.84384932648771</v>
      </c>
      <c r="AT134">
        <v>447.15549865021717</v>
      </c>
      <c r="AU134">
        <v>465.91201809687311</v>
      </c>
      <c r="AV134">
        <v>443.85173769344487</v>
      </c>
      <c r="AW134">
        <v>402.37729677656716</v>
      </c>
      <c r="AX134">
        <v>439.11242093623883</v>
      </c>
      <c r="AY134">
        <v>360.3646205885135</v>
      </c>
      <c r="AZ134">
        <v>468.95923321095745</v>
      </c>
      <c r="BA134">
        <v>483.29773276473583</v>
      </c>
      <c r="BB134">
        <v>564.15339055736138</v>
      </c>
      <c r="BC134">
        <v>531.83963701423795</v>
      </c>
      <c r="BD134">
        <v>501.61142254384043</v>
      </c>
      <c r="BE134">
        <v>507.3890813697833</v>
      </c>
      <c r="BF134">
        <v>460.3714622923859</v>
      </c>
      <c r="BG134">
        <v>479.79621785116569</v>
      </c>
      <c r="BH134">
        <v>458.39638018692517</v>
      </c>
      <c r="BI134">
        <v>417.57073220795655</v>
      </c>
      <c r="BJ134">
        <v>454.94366161782324</v>
      </c>
      <c r="BK134">
        <v>376.82870311777788</v>
      </c>
      <c r="BL134">
        <v>486.06121101920399</v>
      </c>
      <c r="BM134">
        <v>501.05368999911525</v>
      </c>
      <c r="BN134">
        <v>582.5876989050555</v>
      </c>
      <c r="BO134">
        <v>550.97849937732065</v>
      </c>
      <c r="BP134">
        <v>521.47349759258941</v>
      </c>
      <c r="BQ134">
        <v>527.9747254166175</v>
      </c>
      <c r="BR134">
        <v>481.65295876041358</v>
      </c>
      <c r="BS134">
        <v>501.71224179944181</v>
      </c>
      <c r="BT134">
        <v>480.85446248499312</v>
      </c>
      <c r="BU134">
        <v>440.46094170802081</v>
      </c>
      <c r="BV134">
        <v>478.1642677335833</v>
      </c>
      <c r="BW134">
        <v>400.31995304234789</v>
      </c>
      <c r="BX134">
        <v>509.83794854771588</v>
      </c>
      <c r="BY134">
        <v>525.22413889334257</v>
      </c>
      <c r="BZ134">
        <v>607.34600249644768</v>
      </c>
      <c r="CA134">
        <v>576.56425838016025</v>
      </c>
      <c r="CB134">
        <v>548.10273640372247</v>
      </c>
      <c r="CC134">
        <v>555.76049623915105</v>
      </c>
      <c r="CD134">
        <v>510.54321591466692</v>
      </c>
      <c r="CE134">
        <v>531.47219829883761</v>
      </c>
      <c r="CF134">
        <v>511.10316664231937</v>
      </c>
      <c r="CG134">
        <v>470.75206176600778</v>
      </c>
      <c r="CH134">
        <v>508.08185564083931</v>
      </c>
      <c r="CI134">
        <v>429.59082518898526</v>
      </c>
      <c r="CJ134">
        <v>538.38853191690339</v>
      </c>
      <c r="CK134">
        <v>553.17280414150628</v>
      </c>
      <c r="CL134">
        <v>635.20483800032423</v>
      </c>
      <c r="CM134">
        <v>605.15670765953121</v>
      </c>
      <c r="CN134">
        <v>578.04881807623269</v>
      </c>
      <c r="CO134">
        <v>588.55396920405678</v>
      </c>
      <c r="CP134">
        <v>546.74327327610797</v>
      </c>
      <c r="CQ134">
        <v>571.75120137403974</v>
      </c>
      <c r="CR134">
        <v>557.0679389679533</v>
      </c>
      <c r="CS134">
        <v>508.09366118218367</v>
      </c>
      <c r="CT134">
        <v>547.5882276946495</v>
      </c>
      <c r="CU134">
        <v>487.67601871984664</v>
      </c>
      <c r="CV134">
        <v>1</v>
      </c>
      <c r="CW134">
        <f>'conditional forecasts_6'!CW134</f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f>'conditional forecasts_6'!CW135</f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563.65712069099197</v>
      </c>
      <c r="E136">
        <v>510.34434337434368</v>
      </c>
      <c r="F136">
        <v>525.43653684492199</v>
      </c>
      <c r="G136">
        <v>500.10102356722126</v>
      </c>
      <c r="H136">
        <v>498.04755406284261</v>
      </c>
      <c r="I136">
        <v>459.02363355144178</v>
      </c>
      <c r="J136">
        <v>425.98476637011544</v>
      </c>
      <c r="K136">
        <v>422.23036622364469</v>
      </c>
      <c r="L136">
        <v>391.87173007524518</v>
      </c>
      <c r="M136">
        <v>419.70506497829103</v>
      </c>
      <c r="N136">
        <v>459.30636571943444</v>
      </c>
      <c r="O136">
        <v>490.02393104828138</v>
      </c>
      <c r="P136">
        <v>507.90459663275738</v>
      </c>
      <c r="Q136">
        <v>480.96138046072571</v>
      </c>
      <c r="R136">
        <v>497.12648334026619</v>
      </c>
      <c r="S136">
        <v>472.31550398602565</v>
      </c>
      <c r="T136">
        <v>469.08235786495663</v>
      </c>
      <c r="U136">
        <v>428.17324001285891</v>
      </c>
      <c r="V136">
        <v>393.15391717546692</v>
      </c>
      <c r="W136">
        <v>387.54155584848792</v>
      </c>
      <c r="X136">
        <v>357.26889874204477</v>
      </c>
      <c r="Y136">
        <v>387.19022642786683</v>
      </c>
      <c r="Z136">
        <v>430.34093274010286</v>
      </c>
      <c r="AA136">
        <v>464.93607191238721</v>
      </c>
      <c r="AB136">
        <v>485.85928225817349</v>
      </c>
      <c r="AC136">
        <v>460.56148214350577</v>
      </c>
      <c r="AD136">
        <v>477.06157003628607</v>
      </c>
      <c r="AE136">
        <v>451.80705158411035</v>
      </c>
      <c r="AF136">
        <v>448.00945913914836</v>
      </c>
      <c r="AG136">
        <v>406.91436270434838</v>
      </c>
      <c r="AH136">
        <v>372.29619409205679</v>
      </c>
      <c r="AI136">
        <v>367.62272693404617</v>
      </c>
      <c r="AJ136">
        <v>338.63704279943659</v>
      </c>
      <c r="AK136">
        <v>369.98366514235346</v>
      </c>
      <c r="AL136">
        <v>414.54625495826059</v>
      </c>
      <c r="AM136">
        <v>450.46508709930328</v>
      </c>
      <c r="AN136">
        <v>472.60175736644464</v>
      </c>
      <c r="AO136">
        <v>448.40548866054974</v>
      </c>
      <c r="AP136">
        <v>465.89622973678183</v>
      </c>
      <c r="AQ136">
        <v>441.52559308304058</v>
      </c>
      <c r="AR136">
        <v>438.52124254675169</v>
      </c>
      <c r="AS136">
        <v>398.16229336570427</v>
      </c>
      <c r="AT136">
        <v>364.2692339809883</v>
      </c>
      <c r="AU136">
        <v>360.355036115367</v>
      </c>
      <c r="AV136">
        <v>332.1924234463624</v>
      </c>
      <c r="AW136">
        <v>364.43136629411856</v>
      </c>
      <c r="AX136">
        <v>409.93788859102665</v>
      </c>
      <c r="AY136">
        <v>446.82096102937027</v>
      </c>
      <c r="AZ136">
        <v>469.90985297786239</v>
      </c>
      <c r="BA136">
        <v>446.6307251006566</v>
      </c>
      <c r="BB136">
        <v>464.99421895476416</v>
      </c>
      <c r="BC136">
        <v>441.45481948209726</v>
      </c>
      <c r="BD136">
        <v>439.24985199801506</v>
      </c>
      <c r="BE136">
        <v>399.6688657952983</v>
      </c>
      <c r="BF136">
        <v>366.53948043538048</v>
      </c>
      <c r="BG136">
        <v>363.37743337019219</v>
      </c>
      <c r="BH136">
        <v>335.95535374962748</v>
      </c>
      <c r="BI136">
        <v>368.92295760564002</v>
      </c>
      <c r="BJ136">
        <v>415.14824350338972</v>
      </c>
      <c r="BK136">
        <v>452.74543576855291</v>
      </c>
      <c r="BL136">
        <v>476.55174600036202</v>
      </c>
      <c r="BM136">
        <v>454.00204642181774</v>
      </c>
      <c r="BN136">
        <v>473.11383044925071</v>
      </c>
      <c r="BO136">
        <v>450.34386406016625</v>
      </c>
      <c r="BP136">
        <v>448.92488501337539</v>
      </c>
      <c r="BQ136">
        <v>410.13353451385831</v>
      </c>
      <c r="BR136">
        <v>377.77617048327011</v>
      </c>
      <c r="BS136">
        <v>375.34112039398156</v>
      </c>
      <c r="BT136">
        <v>348.57274290569347</v>
      </c>
      <c r="BU136">
        <v>382.10021069885141</v>
      </c>
      <c r="BV136">
        <v>428.78928057810788</v>
      </c>
      <c r="BW136">
        <v>466.77939573396964</v>
      </c>
      <c r="BX136">
        <v>490.96340240926577</v>
      </c>
      <c r="BY136">
        <v>468.85453492512875</v>
      </c>
      <c r="BZ136">
        <v>488.55137199018611</v>
      </c>
      <c r="CA136">
        <v>466.5655824666286</v>
      </c>
      <c r="CB136">
        <v>466.13045692826279</v>
      </c>
      <c r="CC136">
        <v>428.45386662752594</v>
      </c>
      <c r="CD136">
        <v>397.21236370490601</v>
      </c>
      <c r="CE136">
        <v>395.73623996273653</v>
      </c>
      <c r="CF136">
        <v>369.63214546610232</v>
      </c>
      <c r="CG136">
        <v>403.45297150118529</v>
      </c>
      <c r="CH136">
        <v>450.07761662772486</v>
      </c>
      <c r="CI136">
        <v>487.74144564997772</v>
      </c>
      <c r="CJ136">
        <v>511.46581266829008</v>
      </c>
      <c r="CK136">
        <v>488.94978420957108</v>
      </c>
      <c r="CL136">
        <v>508.54226329802299</v>
      </c>
      <c r="CM136">
        <v>486.86381693228662</v>
      </c>
      <c r="CN136">
        <v>487.49921991159977</v>
      </c>
      <c r="CO136">
        <v>451.75405629644951</v>
      </c>
      <c r="CP136">
        <v>423.33296177320108</v>
      </c>
      <c r="CQ136">
        <v>426.60660806634075</v>
      </c>
      <c r="CR136">
        <v>402.47415697564378</v>
      </c>
      <c r="CS136">
        <v>437.74467229507809</v>
      </c>
      <c r="CT136">
        <v>491.08386061539858</v>
      </c>
      <c r="CU136">
        <v>502.31284973345566</v>
      </c>
      <c r="CV136">
        <v>-1</v>
      </c>
      <c r="CW136">
        <f>'conditional forecasts_6'!CW136</f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f>'conditional forecasts_6'!CW137</f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889.53487062049589</v>
      </c>
      <c r="E138">
        <v>1252.381222106847</v>
      </c>
      <c r="F138">
        <v>1481.4766338727181</v>
      </c>
      <c r="G138">
        <v>1550.3661232466302</v>
      </c>
      <c r="H138">
        <v>1536.0725237277297</v>
      </c>
      <c r="I138">
        <v>1727.529428952819</v>
      </c>
      <c r="J138">
        <v>1671.3173556443994</v>
      </c>
      <c r="K138">
        <v>1805.7941769772135</v>
      </c>
      <c r="L138">
        <v>1767.3667277313982</v>
      </c>
      <c r="M138">
        <v>1587.4440387429604</v>
      </c>
      <c r="N138">
        <v>1508.9660268137441</v>
      </c>
      <c r="O138">
        <v>1000.629495100404</v>
      </c>
      <c r="P138">
        <v>962.59033891484091</v>
      </c>
      <c r="Q138">
        <v>1041.7129329421605</v>
      </c>
      <c r="R138">
        <v>1300.3523057322741</v>
      </c>
      <c r="S138">
        <v>1466.0754932969608</v>
      </c>
      <c r="T138">
        <v>1488.7057908312845</v>
      </c>
      <c r="U138">
        <v>1702.6518458858261</v>
      </c>
      <c r="V138">
        <v>1665.4043987084199</v>
      </c>
      <c r="W138">
        <v>1820.4226906357781</v>
      </c>
      <c r="X138">
        <v>1795.5921055901292</v>
      </c>
      <c r="Y138">
        <v>1625.1294547938357</v>
      </c>
      <c r="Z138">
        <v>1549.1787641059245</v>
      </c>
      <c r="AA138">
        <v>1032.241136134774</v>
      </c>
      <c r="AB138">
        <v>977.86789275098579</v>
      </c>
      <c r="AC138">
        <v>1039.3696672236981</v>
      </c>
      <c r="AD138">
        <v>1285.3679050578553</v>
      </c>
      <c r="AE138">
        <v>1447.5181201584437</v>
      </c>
      <c r="AF138">
        <v>1475.6797243118667</v>
      </c>
      <c r="AG138">
        <v>1700.8057248148516</v>
      </c>
      <c r="AH138">
        <v>1675.7136464899768</v>
      </c>
      <c r="AI138">
        <v>1840.0992451653717</v>
      </c>
      <c r="AJ138">
        <v>1820.1315393741079</v>
      </c>
      <c r="AK138">
        <v>1650.3626776525653</v>
      </c>
      <c r="AL138">
        <v>1572.4974646345077</v>
      </c>
      <c r="AM138">
        <v>1052.8182288152477</v>
      </c>
      <c r="AN138">
        <v>996.18829726371564</v>
      </c>
      <c r="AO138">
        <v>1056.5246803203761</v>
      </c>
      <c r="AP138">
        <v>1302.485678210279</v>
      </c>
      <c r="AQ138">
        <v>1465.493404041375</v>
      </c>
      <c r="AR138">
        <v>1495.146501638683</v>
      </c>
      <c r="AS138">
        <v>1722.2008789078786</v>
      </c>
      <c r="AT138">
        <v>1699.3135063111738</v>
      </c>
      <c r="AU138">
        <v>1865.9978557876011</v>
      </c>
      <c r="AV138">
        <v>1848.2019291861127</v>
      </c>
      <c r="AW138">
        <v>1680.2621032688451</v>
      </c>
      <c r="AX138">
        <v>1603.746376556735</v>
      </c>
      <c r="AY138">
        <v>1084.9336003877763</v>
      </c>
      <c r="AZ138">
        <v>1028.8187277218804</v>
      </c>
      <c r="BA138">
        <v>1089.5330501729536</v>
      </c>
      <c r="BB138">
        <v>1335.95133113722</v>
      </c>
      <c r="BC138">
        <v>1499.6425265418764</v>
      </c>
      <c r="BD138">
        <v>1530.2470067039931</v>
      </c>
      <c r="BE138">
        <v>1758.4656562537139</v>
      </c>
      <c r="BF138">
        <v>1736.8442260160314</v>
      </c>
      <c r="BG138">
        <v>1904.7797632794536</v>
      </c>
      <c r="BH138">
        <v>1888.1394333067174</v>
      </c>
      <c r="BI138">
        <v>1721.2331926429833</v>
      </c>
      <c r="BJ138">
        <v>1645.6530086272041</v>
      </c>
      <c r="BK138">
        <v>1127.7323853731987</v>
      </c>
      <c r="BL138">
        <v>1072.5264709687594</v>
      </c>
      <c r="BM138">
        <v>1134.2104632018888</v>
      </c>
      <c r="BN138">
        <v>1381.6730596195355</v>
      </c>
      <c r="BO138">
        <v>1546.462621925541</v>
      </c>
      <c r="BP138">
        <v>1578.1677233502287</v>
      </c>
      <c r="BQ138">
        <v>1807.4159116346364</v>
      </c>
      <c r="BR138">
        <v>1786.6734524081664</v>
      </c>
      <c r="BS138">
        <v>1955.2730227372135</v>
      </c>
      <c r="BT138">
        <v>1939.0587344155224</v>
      </c>
      <c r="BU138">
        <v>1772.3852025693463</v>
      </c>
      <c r="BV138">
        <v>1696.9728591837641</v>
      </c>
      <c r="BW138">
        <v>1179.3585201923613</v>
      </c>
      <c r="BX138">
        <v>1124.8306863555865</v>
      </c>
      <c r="BY138">
        <v>1187.7505623408099</v>
      </c>
      <c r="BZ138">
        <v>1437.0558535591917</v>
      </c>
      <c r="CA138">
        <v>1604.1379729545117</v>
      </c>
      <c r="CB138">
        <v>1638.2131156577584</v>
      </c>
      <c r="CC138">
        <v>1869.3976988554953</v>
      </c>
      <c r="CD138">
        <v>1849.6697198506695</v>
      </c>
      <c r="CE138">
        <v>2018.0890077687031</v>
      </c>
      <c r="CF138">
        <v>2000.5766974420105</v>
      </c>
      <c r="CG138">
        <v>1831.8975026952066</v>
      </c>
      <c r="CH138">
        <v>1754.3759994392599</v>
      </c>
      <c r="CI138">
        <v>1235.2291540639942</v>
      </c>
      <c r="CJ138">
        <v>1180.2530150849295</v>
      </c>
      <c r="CK138">
        <v>1243.9626707001498</v>
      </c>
      <c r="CL138">
        <v>1496.0066052653422</v>
      </c>
      <c r="CM138">
        <v>1667.7970304340247</v>
      </c>
      <c r="CN138">
        <v>1707.5341111167136</v>
      </c>
      <c r="CO138">
        <v>1946.9260893570136</v>
      </c>
      <c r="CP138">
        <v>1934.2940744976781</v>
      </c>
      <c r="CQ138">
        <v>2110.7948048729349</v>
      </c>
      <c r="CR138">
        <v>2099.8148141233487</v>
      </c>
      <c r="CS138">
        <v>1882.9845194310183</v>
      </c>
      <c r="CT138">
        <v>1807.6568140039205</v>
      </c>
      <c r="CU138">
        <v>1331.9909587461209</v>
      </c>
      <c r="CV138">
        <v>1</v>
      </c>
      <c r="CW138">
        <f>'conditional forecasts_6'!CW138</f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f>'conditional forecasts_6'!CW139</f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2079.2272173671272</v>
      </c>
      <c r="E140">
        <v>2122.0893887618295</v>
      </c>
      <c r="F140">
        <v>1825.8664731405686</v>
      </c>
      <c r="G140">
        <v>1497.220970540295</v>
      </c>
      <c r="H140">
        <v>1451.6591756613323</v>
      </c>
      <c r="I140">
        <v>1288.4541898128762</v>
      </c>
      <c r="J140">
        <v>1176.0839892851579</v>
      </c>
      <c r="K140">
        <v>1051.1642521338354</v>
      </c>
      <c r="L140">
        <v>1091.7217802595528</v>
      </c>
      <c r="M140">
        <v>1300.734538090448</v>
      </c>
      <c r="N140">
        <v>1560.2725985843015</v>
      </c>
      <c r="O140">
        <v>2060.9111799798161</v>
      </c>
      <c r="P140">
        <v>2384.6958616616107</v>
      </c>
      <c r="Q140">
        <v>2216.797348352351</v>
      </c>
      <c r="R140">
        <v>1857.8622128603577</v>
      </c>
      <c r="S140">
        <v>1463.4342954847928</v>
      </c>
      <c r="T140">
        <v>1374.9345138402164</v>
      </c>
      <c r="U140">
        <v>1181.1499515041005</v>
      </c>
      <c r="V140">
        <v>1057.7820161598604</v>
      </c>
      <c r="W140">
        <v>934.10323665345118</v>
      </c>
      <c r="X140">
        <v>985.81961730121077</v>
      </c>
      <c r="Y140">
        <v>1218.3202352058884</v>
      </c>
      <c r="Z140">
        <v>1505.9867921939669</v>
      </c>
      <c r="AA140">
        <v>2030.0701664958442</v>
      </c>
      <c r="AB140">
        <v>2366.2465300229323</v>
      </c>
      <c r="AC140">
        <v>2197.2793768891315</v>
      </c>
      <c r="AD140">
        <v>1826.6856299529136</v>
      </c>
      <c r="AE140">
        <v>1416.3488281102866</v>
      </c>
      <c r="AF140">
        <v>1314.1528068268437</v>
      </c>
      <c r="AG140">
        <v>1113.0417620261044</v>
      </c>
      <c r="AH140">
        <v>989.70957780230992</v>
      </c>
      <c r="AI140">
        <v>871.78584702412695</v>
      </c>
      <c r="AJ140">
        <v>932.0859340303939</v>
      </c>
      <c r="AK140">
        <v>1173.2516157388877</v>
      </c>
      <c r="AL140">
        <v>1467.8818553051333</v>
      </c>
      <c r="AM140">
        <v>1996.5800992342495</v>
      </c>
      <c r="AN140">
        <v>2335.2160490781307</v>
      </c>
      <c r="AO140">
        <v>2167.1296858184182</v>
      </c>
      <c r="AP140">
        <v>1796.4505369153117</v>
      </c>
      <c r="AQ140">
        <v>1385.5694713440971</v>
      </c>
      <c r="AR140">
        <v>1282.7744749563699</v>
      </c>
      <c r="AS140">
        <v>1081.3500052161655</v>
      </c>
      <c r="AT140">
        <v>958.26842405757566</v>
      </c>
      <c r="AU140">
        <v>841.32948309870358</v>
      </c>
      <c r="AV140">
        <v>903.35513569758041</v>
      </c>
      <c r="AW140">
        <v>1146.8153296101793</v>
      </c>
      <c r="AX140">
        <v>1444.0067885907392</v>
      </c>
      <c r="AY140">
        <v>1975.1963882156028</v>
      </c>
      <c r="AZ140">
        <v>2315.9867021673999</v>
      </c>
      <c r="BA140">
        <v>2149.5892386502896</v>
      </c>
      <c r="BB140">
        <v>1780.1556756322689</v>
      </c>
      <c r="BC140">
        <v>1370.2089780317258</v>
      </c>
      <c r="BD140">
        <v>1268.2108205309935</v>
      </c>
      <c r="BE140">
        <v>1067.5956947821264</v>
      </c>
      <c r="BF140">
        <v>945.42297314860957</v>
      </c>
      <c r="BG140">
        <v>829.51047458696689</v>
      </c>
      <c r="BH140">
        <v>892.64999071101181</v>
      </c>
      <c r="BI140">
        <v>1137.2655084945764</v>
      </c>
      <c r="BJ140">
        <v>1435.6208221487384</v>
      </c>
      <c r="BK140">
        <v>1967.9781420656323</v>
      </c>
      <c r="BL140">
        <v>2309.9626999731427</v>
      </c>
      <c r="BM140">
        <v>2144.8224627545951</v>
      </c>
      <c r="BN140">
        <v>1776.7399375708983</v>
      </c>
      <c r="BO140">
        <v>1368.2445882208149</v>
      </c>
      <c r="BP140">
        <v>1267.7670398489774</v>
      </c>
      <c r="BQ140">
        <v>1068.6681583943569</v>
      </c>
      <c r="BR140">
        <v>947.89602617240052</v>
      </c>
      <c r="BS140">
        <v>833.13629073680272</v>
      </c>
      <c r="BT140">
        <v>897.05821712852457</v>
      </c>
      <c r="BU140">
        <v>1142.0165751094853</v>
      </c>
      <c r="BV140">
        <v>1440.3089733341576</v>
      </c>
      <c r="BW140">
        <v>1972.3734904058383</v>
      </c>
      <c r="BX140">
        <v>2314.1575444068239</v>
      </c>
      <c r="BY140">
        <v>2149.3255093336852</v>
      </c>
      <c r="BZ140">
        <v>1782.4561754080778</v>
      </c>
      <c r="CA140">
        <v>1376.2991080238139</v>
      </c>
      <c r="CB140">
        <v>1279.1827273898575</v>
      </c>
      <c r="CC140">
        <v>1083.9766595403282</v>
      </c>
      <c r="CD140">
        <v>966.81865280447687</v>
      </c>
      <c r="CE140">
        <v>854.47984553550691</v>
      </c>
      <c r="CF140">
        <v>918.91567288470731</v>
      </c>
      <c r="CG140">
        <v>1162.2324524577882</v>
      </c>
      <c r="CH140">
        <v>1457.0673695815276</v>
      </c>
      <c r="CI140">
        <v>1984.7255192749658</v>
      </c>
      <c r="CJ140">
        <v>2322.2412011898123</v>
      </c>
      <c r="CK140">
        <v>2154.3190069235552</v>
      </c>
      <c r="CL140">
        <v>1786.6888206113108</v>
      </c>
      <c r="CM140">
        <v>1382.8445485734155</v>
      </c>
      <c r="CN140">
        <v>1291.5868244000842</v>
      </c>
      <c r="CO140">
        <v>1106.1941588556278</v>
      </c>
      <c r="CP140">
        <v>1002.1035037742595</v>
      </c>
      <c r="CQ140">
        <v>908.25086450779281</v>
      </c>
      <c r="CR140">
        <v>987.14488271595974</v>
      </c>
      <c r="CS140">
        <v>1226.1629174200389</v>
      </c>
      <c r="CT140">
        <v>1522.9919033748704</v>
      </c>
      <c r="CU140">
        <v>2008.8258009791796</v>
      </c>
      <c r="CV140">
        <v>-1</v>
      </c>
      <c r="CW140">
        <f>'conditional forecasts_6'!CW140</f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f>'conditional forecasts_6'!CW141</f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386.73682906181193</v>
      </c>
      <c r="E142">
        <v>441.01338654542462</v>
      </c>
      <c r="F142">
        <v>503.7502495524808</v>
      </c>
      <c r="G142">
        <v>460.90048676552237</v>
      </c>
      <c r="H142">
        <v>413.43224505400485</v>
      </c>
      <c r="I142">
        <v>416.59595049515713</v>
      </c>
      <c r="J142">
        <v>370.1085991345488</v>
      </c>
      <c r="K142">
        <v>362.38040621316372</v>
      </c>
      <c r="L142">
        <v>355.20592120581568</v>
      </c>
      <c r="M142">
        <v>307.71407810249571</v>
      </c>
      <c r="N142">
        <v>342.62649256601713</v>
      </c>
      <c r="O142">
        <v>303.18834067145582</v>
      </c>
      <c r="P142">
        <v>414.62102758226393</v>
      </c>
      <c r="Q142">
        <v>447.33710220684964</v>
      </c>
      <c r="R142">
        <v>495.05242109213117</v>
      </c>
      <c r="S142">
        <v>454.54717773125219</v>
      </c>
      <c r="T142">
        <v>406.79536851254966</v>
      </c>
      <c r="U142">
        <v>397.71288487173172</v>
      </c>
      <c r="V142">
        <v>344.64347239752175</v>
      </c>
      <c r="W142">
        <v>336.79835255957408</v>
      </c>
      <c r="X142">
        <v>333.24623009202702</v>
      </c>
      <c r="Y142">
        <v>293.09124552650712</v>
      </c>
      <c r="Z142">
        <v>336.31005530837336</v>
      </c>
      <c r="AA142">
        <v>302.89245456569887</v>
      </c>
      <c r="AB142">
        <v>416.58909454623642</v>
      </c>
      <c r="AC142">
        <v>448.07838961603443</v>
      </c>
      <c r="AD142">
        <v>492.54446326737451</v>
      </c>
      <c r="AE142">
        <v>448.63246426293017</v>
      </c>
      <c r="AF142">
        <v>398.71071990324128</v>
      </c>
      <c r="AG142">
        <v>389.21176682291775</v>
      </c>
      <c r="AH142">
        <v>337.23069501414432</v>
      </c>
      <c r="AI142">
        <v>331.33668483204696</v>
      </c>
      <c r="AJ142">
        <v>329.95541626913638</v>
      </c>
      <c r="AK142">
        <v>291.77388566614826</v>
      </c>
      <c r="AL142">
        <v>336.60546471991961</v>
      </c>
      <c r="AM142">
        <v>304.44733755408276</v>
      </c>
      <c r="AN142">
        <v>419.11887296886727</v>
      </c>
      <c r="AO142">
        <v>451.35388746135959</v>
      </c>
      <c r="AP142">
        <v>496.36794353427956</v>
      </c>
      <c r="AQ142">
        <v>452.84378508121097</v>
      </c>
      <c r="AR142">
        <v>403.22004955151675</v>
      </c>
      <c r="AS142">
        <v>394.03030476056716</v>
      </c>
      <c r="AT142">
        <v>342.47230842619024</v>
      </c>
      <c r="AU142">
        <v>337.18191105548414</v>
      </c>
      <c r="AV142">
        <v>336.59144828064905</v>
      </c>
      <c r="AW142">
        <v>299.33623704392733</v>
      </c>
      <c r="AX142">
        <v>345.1440362740384</v>
      </c>
      <c r="AY142">
        <v>313.92632670861514</v>
      </c>
      <c r="AZ142">
        <v>429.44467720281301</v>
      </c>
      <c r="BA142">
        <v>462.41514877732777</v>
      </c>
      <c r="BB142">
        <v>508.07062893907039</v>
      </c>
      <c r="BC142">
        <v>465.13025560903185</v>
      </c>
      <c r="BD142">
        <v>416.06999043868041</v>
      </c>
      <c r="BE142">
        <v>407.44873203244606</v>
      </c>
      <c r="BF142">
        <v>356.47314176340933</v>
      </c>
      <c r="BG142">
        <v>351.77472680573527</v>
      </c>
      <c r="BH142">
        <v>351.7756090134186</v>
      </c>
      <c r="BI142">
        <v>315.10269794547537</v>
      </c>
      <c r="BJ142">
        <v>361.4822853804867</v>
      </c>
      <c r="BK142">
        <v>330.83273285809162</v>
      </c>
      <c r="BL142">
        <v>446.92879273052978</v>
      </c>
      <c r="BM142">
        <v>480.50161658069072</v>
      </c>
      <c r="BN142">
        <v>526.79565197626562</v>
      </c>
      <c r="BO142">
        <v>484.53276242605705</v>
      </c>
      <c r="BP142">
        <v>436.17864783434402</v>
      </c>
      <c r="BQ142">
        <v>428.26695880442787</v>
      </c>
      <c r="BR142">
        <v>377.96541807480435</v>
      </c>
      <c r="BS142">
        <v>373.85871680823834</v>
      </c>
      <c r="BT142">
        <v>374.32536132011086</v>
      </c>
      <c r="BU142">
        <v>337.96748282803088</v>
      </c>
      <c r="BV142">
        <v>384.52237539563339</v>
      </c>
      <c r="BW142">
        <v>353.96708387813555</v>
      </c>
      <c r="BX142">
        <v>470.1817065117317</v>
      </c>
      <c r="BY142">
        <v>504.0302454216378</v>
      </c>
      <c r="BZ142">
        <v>550.88057533195183</v>
      </c>
      <c r="CA142">
        <v>509.52132280596732</v>
      </c>
      <c r="CB142">
        <v>462.3863362528499</v>
      </c>
      <c r="CC142">
        <v>455.86247723027799</v>
      </c>
      <c r="CD142">
        <v>406.87900394093401</v>
      </c>
      <c r="CE142">
        <v>403.75322248262717</v>
      </c>
      <c r="CF142">
        <v>404.6491749102924</v>
      </c>
      <c r="CG142">
        <v>368.07605686530366</v>
      </c>
      <c r="CH142">
        <v>413.82359748109889</v>
      </c>
      <c r="CI142">
        <v>382.0792629236754</v>
      </c>
      <c r="CJ142">
        <v>497.02616520790758</v>
      </c>
      <c r="CK142">
        <v>529.79812817532274</v>
      </c>
      <c r="CL142">
        <v>576.27193313566431</v>
      </c>
      <c r="CM142">
        <v>535.80569051478471</v>
      </c>
      <c r="CN142">
        <v>490.57748975903309</v>
      </c>
      <c r="CO142">
        <v>487.66090812807164</v>
      </c>
      <c r="CP142">
        <v>443.62285867674825</v>
      </c>
      <c r="CQ142">
        <v>445.93080153072833</v>
      </c>
      <c r="CR142">
        <v>454.25867783950753</v>
      </c>
      <c r="CS142">
        <v>408.72179067032596</v>
      </c>
      <c r="CT142">
        <v>451.89894261080343</v>
      </c>
      <c r="CU142">
        <v>445.18890416775719</v>
      </c>
      <c r="CV142">
        <v>1</v>
      </c>
      <c r="CW142">
        <f>'conditional forecasts_6'!CW142</f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f>'conditional forecasts_6'!CW143</f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440.46553727631664</v>
      </c>
      <c r="E144">
        <v>431.24685901580858</v>
      </c>
      <c r="F144">
        <v>459.73810046914377</v>
      </c>
      <c r="G144">
        <v>412.21510025915757</v>
      </c>
      <c r="H144">
        <v>427.50369918710169</v>
      </c>
      <c r="I144">
        <v>384.92338326906514</v>
      </c>
      <c r="J144">
        <v>354.27323013002814</v>
      </c>
      <c r="K144">
        <v>367.87824349088913</v>
      </c>
      <c r="L144">
        <v>326.79958234008075</v>
      </c>
      <c r="M144">
        <v>359.03366590404767</v>
      </c>
      <c r="N144">
        <v>398.17495145005557</v>
      </c>
      <c r="O144">
        <v>395.22572206300339</v>
      </c>
      <c r="P144">
        <v>443.36412391531303</v>
      </c>
      <c r="Q144">
        <v>403.72071725662585</v>
      </c>
      <c r="R144">
        <v>450.09332730427985</v>
      </c>
      <c r="S144">
        <v>398.00574788749594</v>
      </c>
      <c r="T144">
        <v>402.20321145712222</v>
      </c>
      <c r="U144">
        <v>357.24832961642835</v>
      </c>
      <c r="V144">
        <v>325.20919306545568</v>
      </c>
      <c r="W144">
        <v>336.82587030227944</v>
      </c>
      <c r="X144">
        <v>296.46323846493368</v>
      </c>
      <c r="Y144">
        <v>331.91517855482641</v>
      </c>
      <c r="Z144">
        <v>374.86121246487932</v>
      </c>
      <c r="AA144">
        <v>375.2484201407529</v>
      </c>
      <c r="AB144">
        <v>425.55158224506363</v>
      </c>
      <c r="AC144">
        <v>386.55087429934326</v>
      </c>
      <c r="AD144">
        <v>432.42280928728519</v>
      </c>
      <c r="AE144">
        <v>379.45009463408621</v>
      </c>
      <c r="AF144">
        <v>383.04342609581568</v>
      </c>
      <c r="AG144">
        <v>338.13451791819222</v>
      </c>
      <c r="AH144">
        <v>306.83338033969312</v>
      </c>
      <c r="AI144">
        <v>319.68778812490643</v>
      </c>
      <c r="AJ144">
        <v>280.79163998776886</v>
      </c>
      <c r="AK144">
        <v>317.71217935713247</v>
      </c>
      <c r="AL144">
        <v>362.0010006530012</v>
      </c>
      <c r="AM144">
        <v>363.56821699827384</v>
      </c>
      <c r="AN144">
        <v>414.90118527410772</v>
      </c>
      <c r="AO144">
        <v>376.80435668887969</v>
      </c>
      <c r="AP144">
        <v>423.47494620597013</v>
      </c>
      <c r="AQ144">
        <v>371.2160021707665</v>
      </c>
      <c r="AR144">
        <v>375.4671233340697</v>
      </c>
      <c r="AS144">
        <v>331.20039430647296</v>
      </c>
      <c r="AT144">
        <v>300.56997289238365</v>
      </c>
      <c r="AU144">
        <v>314.15770256710317</v>
      </c>
      <c r="AV144">
        <v>276.06985827013312</v>
      </c>
      <c r="AW144">
        <v>313.86121056499184</v>
      </c>
      <c r="AX144">
        <v>359.0525523031821</v>
      </c>
      <c r="AY144">
        <v>361.51746101865882</v>
      </c>
      <c r="AZ144">
        <v>413.7136920274765</v>
      </c>
      <c r="BA144">
        <v>376.43071431565738</v>
      </c>
      <c r="BB144">
        <v>423.86614849745285</v>
      </c>
      <c r="BC144">
        <v>372.33402334990353</v>
      </c>
      <c r="BD144">
        <v>377.28836511069693</v>
      </c>
      <c r="BE144">
        <v>333.71305226901262</v>
      </c>
      <c r="BF144">
        <v>303.76841830989315</v>
      </c>
      <c r="BG144">
        <v>318.03724156822074</v>
      </c>
      <c r="BH144">
        <v>280.62410076569529</v>
      </c>
      <c r="BI144">
        <v>319.0825798162785</v>
      </c>
      <c r="BJ144">
        <v>364.93499788017732</v>
      </c>
      <c r="BK144">
        <v>368.05968089526152</v>
      </c>
      <c r="BL144">
        <v>420.92118875852162</v>
      </c>
      <c r="BM144">
        <v>384.31556680902571</v>
      </c>
      <c r="BN144">
        <v>432.44413222962032</v>
      </c>
      <c r="BO144">
        <v>381.61939182826433</v>
      </c>
      <c r="BP144">
        <v>387.287115142223</v>
      </c>
      <c r="BQ144">
        <v>344.41589836188382</v>
      </c>
      <c r="BR144">
        <v>315.14512818484519</v>
      </c>
      <c r="BS144">
        <v>330.03445252401099</v>
      </c>
      <c r="BT144">
        <v>293.16899927822186</v>
      </c>
      <c r="BU144">
        <v>332.09436715728361</v>
      </c>
      <c r="BV144">
        <v>378.34427810114619</v>
      </c>
      <c r="BW144">
        <v>381.83265370477579</v>
      </c>
      <c r="BX144">
        <v>435.08178275907437</v>
      </c>
      <c r="BY144">
        <v>398.95611948795977</v>
      </c>
      <c r="BZ144">
        <v>447.7156197093459</v>
      </c>
      <c r="CA144">
        <v>397.69697916970853</v>
      </c>
      <c r="CB144">
        <v>404.31592454195152</v>
      </c>
      <c r="CC144">
        <v>362.45224457798895</v>
      </c>
      <c r="CD144">
        <v>334.11438554823712</v>
      </c>
      <c r="CE144">
        <v>349.72477265905343</v>
      </c>
      <c r="CF144">
        <v>313.26962704269471</v>
      </c>
      <c r="CG144">
        <v>352.26693357880697</v>
      </c>
      <c r="CH144">
        <v>398.30847579029739</v>
      </c>
      <c r="CI144">
        <v>401.44011614282471</v>
      </c>
      <c r="CJ144">
        <v>454.33020618694434</v>
      </c>
      <c r="CK144">
        <v>418.04168251282954</v>
      </c>
      <c r="CL144">
        <v>467.07168839829262</v>
      </c>
      <c r="CM144">
        <v>417.78431230726608</v>
      </c>
      <c r="CN144">
        <v>425.81991521873761</v>
      </c>
      <c r="CO144">
        <v>386.13614057041883</v>
      </c>
      <c r="CP144">
        <v>360.39958132275171</v>
      </c>
      <c r="CQ144">
        <v>380.17542199840045</v>
      </c>
      <c r="CR144">
        <v>343.77715960139358</v>
      </c>
      <c r="CS144">
        <v>382.88156922877943</v>
      </c>
      <c r="CT144">
        <v>436.46197253458024</v>
      </c>
      <c r="CU144">
        <v>413.39351821869968</v>
      </c>
      <c r="CV144">
        <v>-1</v>
      </c>
      <c r="CW144">
        <f>'conditional forecasts_6'!CW144</f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f>'conditional forecasts_6'!CW145</f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1688.6258529554188</v>
      </c>
      <c r="E146">
        <v>1738.4881612780418</v>
      </c>
      <c r="F146">
        <v>2008.4913471563757</v>
      </c>
      <c r="G146">
        <v>2028.5762136989752</v>
      </c>
      <c r="H146">
        <v>2015.2587216138859</v>
      </c>
      <c r="I146">
        <v>2077.4747152188402</v>
      </c>
      <c r="J146">
        <v>1947.1375303244968</v>
      </c>
      <c r="K146">
        <v>1948.9463022548537</v>
      </c>
      <c r="L146">
        <v>1887.1998883916563</v>
      </c>
      <c r="M146">
        <v>1697.0842858944238</v>
      </c>
      <c r="N146">
        <v>1687.1251447052773</v>
      </c>
      <c r="O146">
        <v>1393.4037850869111</v>
      </c>
      <c r="P146">
        <v>1654.9005522772702</v>
      </c>
      <c r="Q146">
        <v>1704.8724707406157</v>
      </c>
      <c r="R146">
        <v>1990.5348427765693</v>
      </c>
      <c r="S146">
        <v>2010.4673508625021</v>
      </c>
      <c r="T146">
        <v>1994.7118716260147</v>
      </c>
      <c r="U146">
        <v>2040.8431353732371</v>
      </c>
      <c r="V146">
        <v>1897.121664441175</v>
      </c>
      <c r="W146">
        <v>1886.0122743923332</v>
      </c>
      <c r="X146">
        <v>1820.3856333237852</v>
      </c>
      <c r="Y146">
        <v>1638.4746989082169</v>
      </c>
      <c r="Z146">
        <v>1644.504736049686</v>
      </c>
      <c r="AA146">
        <v>1369.4888821876684</v>
      </c>
      <c r="AB146">
        <v>1647.1204977579096</v>
      </c>
      <c r="AC146">
        <v>1707.0048966743689</v>
      </c>
      <c r="AD146">
        <v>1995.7741327706526</v>
      </c>
      <c r="AE146">
        <v>2013.9044334641992</v>
      </c>
      <c r="AF146">
        <v>1994.338168279558</v>
      </c>
      <c r="AG146">
        <v>2037.2679917242745</v>
      </c>
      <c r="AH146">
        <v>1892.5078918951735</v>
      </c>
      <c r="AI146">
        <v>1882.8816696189147</v>
      </c>
      <c r="AJ146">
        <v>1820.8036572057279</v>
      </c>
      <c r="AK146">
        <v>1643.7310313335429</v>
      </c>
      <c r="AL146">
        <v>1655.1532724758426</v>
      </c>
      <c r="AM146">
        <v>1385.5533627241166</v>
      </c>
      <c r="AN146">
        <v>1668.2949202492866</v>
      </c>
      <c r="AO146">
        <v>1732.7777765489313</v>
      </c>
      <c r="AP146">
        <v>2025.5055258756638</v>
      </c>
      <c r="AQ146">
        <v>2046.9089533568917</v>
      </c>
      <c r="AR146">
        <v>2029.9964544813947</v>
      </c>
      <c r="AS146">
        <v>2075.1468897495829</v>
      </c>
      <c r="AT146">
        <v>1932.4437854366806</v>
      </c>
      <c r="AU146">
        <v>1924.9884128493213</v>
      </c>
      <c r="AV146">
        <v>1865.3992438673599</v>
      </c>
      <c r="AW146">
        <v>1691.2120946647697</v>
      </c>
      <c r="AX146">
        <v>1705.8651292469485</v>
      </c>
      <c r="AY146">
        <v>1439.6993695496612</v>
      </c>
      <c r="AZ146">
        <v>1725.9074014112437</v>
      </c>
      <c r="BA146">
        <v>1793.7461958484796</v>
      </c>
      <c r="BB146">
        <v>2089.6383271971317</v>
      </c>
      <c r="BC146">
        <v>2113.9997353876906</v>
      </c>
      <c r="BD146">
        <v>2099.8717702294989</v>
      </c>
      <c r="BE146">
        <v>2147.6861247204502</v>
      </c>
      <c r="BF146">
        <v>2007.5743988987024</v>
      </c>
      <c r="BG146">
        <v>2002.6676116217991</v>
      </c>
      <c r="BH146">
        <v>1945.5945870168714</v>
      </c>
      <c r="BI146">
        <v>1773.890057188479</v>
      </c>
      <c r="BJ146">
        <v>1790.9910150133767</v>
      </c>
      <c r="BK146">
        <v>1527.2467161836835</v>
      </c>
      <c r="BL146">
        <v>1815.8716714391446</v>
      </c>
      <c r="BM146">
        <v>1886.1564175374351</v>
      </c>
      <c r="BN146">
        <v>2184.5609671527054</v>
      </c>
      <c r="BO146">
        <v>2211.5307927802337</v>
      </c>
      <c r="BP146">
        <v>2200.1154172361103</v>
      </c>
      <c r="BQ146">
        <v>2250.72105756163</v>
      </c>
      <c r="BR146">
        <v>2113.4125918550144</v>
      </c>
      <c r="BS146">
        <v>2111.2144947810993</v>
      </c>
      <c r="BT146">
        <v>2056.6240475501213</v>
      </c>
      <c r="BU146">
        <v>1887.0501854051072</v>
      </c>
      <c r="BV146">
        <v>1905.8540062281409</v>
      </c>
      <c r="BW146">
        <v>1643.405770693314</v>
      </c>
      <c r="BX146">
        <v>1933.0698022174934</v>
      </c>
      <c r="BY146">
        <v>2004.4132472042372</v>
      </c>
      <c r="BZ146">
        <v>2304.250071716725</v>
      </c>
      <c r="CA146">
        <v>2333.3603274853976</v>
      </c>
      <c r="CB146">
        <v>2324.9859224636807</v>
      </c>
      <c r="CC146">
        <v>2379.4766393127366</v>
      </c>
      <c r="CD146">
        <v>2246.5506366868663</v>
      </c>
      <c r="CE146">
        <v>2248.653441470944</v>
      </c>
      <c r="CF146">
        <v>2197.6122873910317</v>
      </c>
      <c r="CG146">
        <v>2030.2565595969054</v>
      </c>
      <c r="CH146">
        <v>2049.5942732652211</v>
      </c>
      <c r="CI146">
        <v>1786.0379511247074</v>
      </c>
      <c r="CJ146">
        <v>2073.3677956712158</v>
      </c>
      <c r="CK146">
        <v>2141.6091912772285</v>
      </c>
      <c r="CL146">
        <v>2438.7877785290743</v>
      </c>
      <c r="CM146">
        <v>2467.2604202134571</v>
      </c>
      <c r="CN146">
        <v>2459.9382689478239</v>
      </c>
      <c r="CO146">
        <v>2520.4700654014023</v>
      </c>
      <c r="CP146">
        <v>2397.4905027857963</v>
      </c>
      <c r="CQ146">
        <v>2412.4782376596022</v>
      </c>
      <c r="CR146">
        <v>2391.0253820678813</v>
      </c>
      <c r="CS146">
        <v>2205.847118856781</v>
      </c>
      <c r="CT146">
        <v>2216.9928524932866</v>
      </c>
      <c r="CU146">
        <v>2054.0684728029951</v>
      </c>
      <c r="CV146">
        <v>1</v>
      </c>
      <c r="CW146">
        <f>'conditional forecasts_6'!CW146</f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f>'conditional forecasts_6'!CW147</f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2297.1962404588858</v>
      </c>
      <c r="E148">
        <v>2096.8416134815916</v>
      </c>
      <c r="F148">
        <v>2137.6672709440586</v>
      </c>
      <c r="G148">
        <v>2104.1769933465825</v>
      </c>
      <c r="H148">
        <v>2070.5359468838651</v>
      </c>
      <c r="I148">
        <v>1998.9607646143579</v>
      </c>
      <c r="J148">
        <v>1828.8107228595345</v>
      </c>
      <c r="K148">
        <v>1878.9797258279687</v>
      </c>
      <c r="L148">
        <v>1792.4088763149903</v>
      </c>
      <c r="M148">
        <v>1819.6353218067134</v>
      </c>
      <c r="N148">
        <v>2066.7103113098783</v>
      </c>
      <c r="O148">
        <v>2127.5457121207974</v>
      </c>
      <c r="P148">
        <v>2189.721026328094</v>
      </c>
      <c r="Q148">
        <v>2011.3566418533542</v>
      </c>
      <c r="R148">
        <v>2045.2606604173609</v>
      </c>
      <c r="S148">
        <v>2005.3548567441271</v>
      </c>
      <c r="T148">
        <v>1962.9594383566482</v>
      </c>
      <c r="U148">
        <v>1881.5277084978434</v>
      </c>
      <c r="V148">
        <v>1703.4343970979307</v>
      </c>
      <c r="W148">
        <v>1745.2895761455529</v>
      </c>
      <c r="X148">
        <v>1658.0932730046773</v>
      </c>
      <c r="Y148">
        <v>1691.8275359871943</v>
      </c>
      <c r="Z148">
        <v>1949.8458926519843</v>
      </c>
      <c r="AA148">
        <v>2023.2999924171665</v>
      </c>
      <c r="AB148">
        <v>2096.2320334371952</v>
      </c>
      <c r="AC148">
        <v>1924.7521011157028</v>
      </c>
      <c r="AD148">
        <v>1961.7707957810485</v>
      </c>
      <c r="AE148">
        <v>1922.5465504989993</v>
      </c>
      <c r="AF148">
        <v>1880.1000443595249</v>
      </c>
      <c r="AG148">
        <v>1799.2885237510905</v>
      </c>
      <c r="AH148">
        <v>1623.1916538377623</v>
      </c>
      <c r="AI148">
        <v>1668.4580974958569</v>
      </c>
      <c r="AJ148">
        <v>1585.7302775967969</v>
      </c>
      <c r="AK148">
        <v>1624.5075876533281</v>
      </c>
      <c r="AL148">
        <v>1887.7349337531637</v>
      </c>
      <c r="AM148">
        <v>1966.307674318974</v>
      </c>
      <c r="AN148">
        <v>2044.1281770053097</v>
      </c>
      <c r="AO148">
        <v>1877.2225540657309</v>
      </c>
      <c r="AP148">
        <v>1918.4472575218958</v>
      </c>
      <c r="AQ148">
        <v>1883.0447791789015</v>
      </c>
      <c r="AR148">
        <v>1844.0782587248314</v>
      </c>
      <c r="AS148">
        <v>1766.5117616490802</v>
      </c>
      <c r="AT148">
        <v>1593.5737385970378</v>
      </c>
      <c r="AU148">
        <v>1642.0605067056238</v>
      </c>
      <c r="AV148">
        <v>1562.7171761120271</v>
      </c>
      <c r="AW148">
        <v>1605.074977870865</v>
      </c>
      <c r="AX148">
        <v>1872.0410761504963</v>
      </c>
      <c r="AY148">
        <v>1954.4282051467731</v>
      </c>
      <c r="AZ148">
        <v>2036.0459059167983</v>
      </c>
      <c r="BA148">
        <v>1872.8469217108079</v>
      </c>
      <c r="BB148">
        <v>1917.6488971096924</v>
      </c>
      <c r="BC148">
        <v>1885.6891878531123</v>
      </c>
      <c r="BD148">
        <v>1850.0477581473124</v>
      </c>
      <c r="BE148">
        <v>1775.7128267336252</v>
      </c>
      <c r="BF148">
        <v>1605.9334368271006</v>
      </c>
      <c r="BG148">
        <v>1657.5189232416153</v>
      </c>
      <c r="BH148">
        <v>1581.2220783335592</v>
      </c>
      <c r="BI148">
        <v>1626.5819040786821</v>
      </c>
      <c r="BJ148">
        <v>1896.5184092871636</v>
      </c>
      <c r="BK148">
        <v>1981.8641615306155</v>
      </c>
      <c r="BL148">
        <v>2066.4534177484875</v>
      </c>
      <c r="BM148">
        <v>1906.2629647100468</v>
      </c>
      <c r="BN148">
        <v>1954.1263003520266</v>
      </c>
      <c r="BO148">
        <v>1925.280750878019</v>
      </c>
      <c r="BP148">
        <v>1892.784248377814</v>
      </c>
      <c r="BQ148">
        <v>1821.5781426965036</v>
      </c>
      <c r="BR148">
        <v>1654.8421357055654</v>
      </c>
      <c r="BS148">
        <v>1709.3033854363634</v>
      </c>
      <c r="BT148">
        <v>1635.6379743628991</v>
      </c>
      <c r="BU148">
        <v>1683.3396761470019</v>
      </c>
      <c r="BV148">
        <v>1955.3431565194169</v>
      </c>
      <c r="BW148">
        <v>2042.5759223404332</v>
      </c>
      <c r="BX148">
        <v>2129.0475690867579</v>
      </c>
      <c r="BY148">
        <v>1970.9615438068022</v>
      </c>
      <c r="BZ148">
        <v>2021.3695611014964</v>
      </c>
      <c r="CA148">
        <v>1995.6390003869353</v>
      </c>
      <c r="CB148">
        <v>1966.796807865941</v>
      </c>
      <c r="CC148">
        <v>1899.5603036687166</v>
      </c>
      <c r="CD148">
        <v>1736.7237912263931</v>
      </c>
      <c r="CE148">
        <v>1794.5612632207706</v>
      </c>
      <c r="CF148">
        <v>1723.3591900529377</v>
      </c>
      <c r="CG148">
        <v>1772.3961592800106</v>
      </c>
      <c r="CH148">
        <v>2044.6513502247587</v>
      </c>
      <c r="CI148">
        <v>2131.3768591108224</v>
      </c>
      <c r="CJ148">
        <v>2216.996614615708</v>
      </c>
      <c r="CK148">
        <v>2058.327742633488</v>
      </c>
      <c r="CL148">
        <v>2109.4433197811354</v>
      </c>
      <c r="CM148">
        <v>2085.9092768718056</v>
      </c>
      <c r="CN148">
        <v>2061.3189690112567</v>
      </c>
      <c r="CO148">
        <v>2001.1740079182614</v>
      </c>
      <c r="CP148">
        <v>1847.3368192342982</v>
      </c>
      <c r="CQ148">
        <v>1920.2565774455438</v>
      </c>
      <c r="CR148">
        <v>1853.3647090992163</v>
      </c>
      <c r="CS148">
        <v>1897.1403594511999</v>
      </c>
      <c r="CT148">
        <v>2211.5571514566354</v>
      </c>
      <c r="CU148">
        <v>2214.3390327112706</v>
      </c>
      <c r="CV148">
        <v>-1</v>
      </c>
      <c r="CW148">
        <f>'conditional forecasts_6'!CW148</f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f>'conditional forecasts_6'!CW149</f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2195.4804240011017</v>
      </c>
      <c r="E150">
        <v>1955.1318106002086</v>
      </c>
      <c r="F150">
        <v>2229.0389778622061</v>
      </c>
      <c r="G150">
        <v>2331.2589402409449</v>
      </c>
      <c r="H150">
        <v>2502.9122426644635</v>
      </c>
      <c r="I150">
        <v>2832.1422475672589</v>
      </c>
      <c r="J150">
        <v>2783.034819218818</v>
      </c>
      <c r="K150">
        <v>2966.4041356680368</v>
      </c>
      <c r="L150">
        <v>2914.4106224690495</v>
      </c>
      <c r="M150">
        <v>2706.9946216898311</v>
      </c>
      <c r="N150">
        <v>2643.6335576434158</v>
      </c>
      <c r="O150">
        <v>1964.6739205557781</v>
      </c>
      <c r="P150">
        <v>2176.5141657105146</v>
      </c>
      <c r="Q150">
        <v>2089.0109458642837</v>
      </c>
      <c r="R150">
        <v>2432.7379612117907</v>
      </c>
      <c r="S150">
        <v>2470.4663156072615</v>
      </c>
      <c r="T150">
        <v>2577.6893122873335</v>
      </c>
      <c r="U150">
        <v>2879.5298100771092</v>
      </c>
      <c r="V150">
        <v>2832.8257606628476</v>
      </c>
      <c r="W150">
        <v>3024.5452616771472</v>
      </c>
      <c r="X150">
        <v>2978.9651176535563</v>
      </c>
      <c r="Y150">
        <v>2776.2855433044929</v>
      </c>
      <c r="Z150">
        <v>2715.3335993066544</v>
      </c>
      <c r="AA150">
        <v>2037.3066206829474</v>
      </c>
      <c r="AB150">
        <v>2249.4339256994522</v>
      </c>
      <c r="AC150">
        <v>2161.9000332583796</v>
      </c>
      <c r="AD150">
        <v>2505.7506862755772</v>
      </c>
      <c r="AE150">
        <v>2544.1486006651598</v>
      </c>
      <c r="AF150">
        <v>2652.5490774511809</v>
      </c>
      <c r="AG150">
        <v>2955.8166669890315</v>
      </c>
      <c r="AH150">
        <v>2910.5996039460679</v>
      </c>
      <c r="AI150">
        <v>3103.8564795141306</v>
      </c>
      <c r="AJ150">
        <v>3059.980455812351</v>
      </c>
      <c r="AK150">
        <v>2859.2691617071796</v>
      </c>
      <c r="AL150">
        <v>2800.5147695914388</v>
      </c>
      <c r="AM150">
        <v>2124.7575622137256</v>
      </c>
      <c r="AN150">
        <v>2339.0351853693301</v>
      </c>
      <c r="AO150">
        <v>2253.3954499430015</v>
      </c>
      <c r="AP150">
        <v>2598.8528045661037</v>
      </c>
      <c r="AQ150">
        <v>2638.6405956826443</v>
      </c>
      <c r="AR150">
        <v>2748.34040605991</v>
      </c>
      <c r="AS150">
        <v>3052.9400390952851</v>
      </c>
      <c r="AT150">
        <v>3009.1641961897062</v>
      </c>
      <c r="AU150">
        <v>3203.9863830547829</v>
      </c>
      <c r="AV150">
        <v>3161.7662873226172</v>
      </c>
      <c r="AW150">
        <v>2962.747424632852</v>
      </c>
      <c r="AX150">
        <v>2905.6733102340718</v>
      </c>
      <c r="AY150">
        <v>2231.5554444764161</v>
      </c>
      <c r="AZ150">
        <v>2447.4238189683133</v>
      </c>
      <c r="BA150">
        <v>2363.3322552588388</v>
      </c>
      <c r="BB150">
        <v>2710.3050451873596</v>
      </c>
      <c r="BC150">
        <v>2751.5819050770178</v>
      </c>
      <c r="BD150">
        <v>2862.7445426699669</v>
      </c>
      <c r="BE150">
        <v>3168.775912842204</v>
      </c>
      <c r="BF150">
        <v>3126.3944357962641</v>
      </c>
      <c r="BG150">
        <v>3322.5698444932277</v>
      </c>
      <c r="BH150">
        <v>3281.6635984360964</v>
      </c>
      <c r="BI150">
        <v>3083.927988426035</v>
      </c>
      <c r="BJ150">
        <v>3028.1219520108334</v>
      </c>
      <c r="BK150">
        <v>2355.2769480789216</v>
      </c>
      <c r="BL150">
        <v>2572.4439132544994</v>
      </c>
      <c r="BM150">
        <v>2489.6941079388585</v>
      </c>
      <c r="BN150">
        <v>2838.0608673940742</v>
      </c>
      <c r="BO150">
        <v>2880.7798252641787</v>
      </c>
      <c r="BP150">
        <v>2993.4115862229069</v>
      </c>
      <c r="BQ150">
        <v>3300.899013074998</v>
      </c>
      <c r="BR150">
        <v>3259.9032741709798</v>
      </c>
      <c r="BS150">
        <v>3457.3279049244102</v>
      </c>
      <c r="BT150">
        <v>3417.475877395369</v>
      </c>
      <c r="BU150">
        <v>3220.573136982503</v>
      </c>
      <c r="BV150">
        <v>3165.4105045104925</v>
      </c>
      <c r="BW150">
        <v>2493.1249223680156</v>
      </c>
      <c r="BX150">
        <v>2710.9373915366259</v>
      </c>
      <c r="BY150">
        <v>2629.1144873161911</v>
      </c>
      <c r="BZ150">
        <v>2978.8451834543616</v>
      </c>
      <c r="CA150">
        <v>3023.4085268602125</v>
      </c>
      <c r="CB150">
        <v>3138.2458000107345</v>
      </c>
      <c r="CC150">
        <v>3448.0206419851033</v>
      </c>
      <c r="CD150">
        <v>3409.0273392287627</v>
      </c>
      <c r="CE150">
        <v>3607.8433753010327</v>
      </c>
      <c r="CF150">
        <v>3568.5995739167174</v>
      </c>
      <c r="CG150">
        <v>3371.5433864779211</v>
      </c>
      <c r="CH150">
        <v>3315.6254975454694</v>
      </c>
      <c r="CI150">
        <v>2642.3063258023435</v>
      </c>
      <c r="CJ150">
        <v>2859.1366326908878</v>
      </c>
      <c r="CK150">
        <v>2776.4426009635426</v>
      </c>
      <c r="CL150">
        <v>3126.2548663774141</v>
      </c>
      <c r="CM150">
        <v>3172.7762181444932</v>
      </c>
      <c r="CN150">
        <v>3290.2087000580459</v>
      </c>
      <c r="CO150">
        <v>3606.4964942917832</v>
      </c>
      <c r="CP150">
        <v>3574.8188602817654</v>
      </c>
      <c r="CQ150">
        <v>3780.297413545059</v>
      </c>
      <c r="CR150">
        <v>3759.8117878945704</v>
      </c>
      <c r="CS150">
        <v>3520.4074571219307</v>
      </c>
      <c r="CT150">
        <v>3457.5439399348134</v>
      </c>
      <c r="CU150">
        <v>2917.3360737595458</v>
      </c>
      <c r="CV150">
        <v>1</v>
      </c>
      <c r="CW150">
        <f>'conditional forecasts_6'!CW150</f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f>'conditional forecasts_6'!CW151</f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3528.154219826718</v>
      </c>
      <c r="E152">
        <v>3364.4201031738407</v>
      </c>
      <c r="F152">
        <v>3253.0100247532582</v>
      </c>
      <c r="G152">
        <v>2969.9121554717399</v>
      </c>
      <c r="H152">
        <v>2962.9916746201666</v>
      </c>
      <c r="I152">
        <v>2747.5428910499463</v>
      </c>
      <c r="J152">
        <v>2595.781954381071</v>
      </c>
      <c r="K152">
        <v>2512.0067533033357</v>
      </c>
      <c r="L152">
        <v>2452.9920218190646</v>
      </c>
      <c r="M152">
        <v>2651.5469000960024</v>
      </c>
      <c r="N152">
        <v>2890.7586430745173</v>
      </c>
      <c r="O152">
        <v>3243.8650091473564</v>
      </c>
      <c r="P152">
        <v>3484.821066252397</v>
      </c>
      <c r="Q152">
        <v>3281.9307492184703</v>
      </c>
      <c r="R152">
        <v>3152.8940678324939</v>
      </c>
      <c r="S152">
        <v>2869.9157132787218</v>
      </c>
      <c r="T152">
        <v>2859.373582389313</v>
      </c>
      <c r="U152">
        <v>2635.9332128319384</v>
      </c>
      <c r="V152">
        <v>2475.4171861324189</v>
      </c>
      <c r="W152">
        <v>2385.5023717822069</v>
      </c>
      <c r="X152">
        <v>2329.49904225915</v>
      </c>
      <c r="Y152">
        <v>2543.5706753116119</v>
      </c>
      <c r="Z152">
        <v>2805.8271875920409</v>
      </c>
      <c r="AA152">
        <v>3181.2804087273967</v>
      </c>
      <c r="AB152">
        <v>3437.2790767175675</v>
      </c>
      <c r="AC152">
        <v>3239.2720054908909</v>
      </c>
      <c r="AD152">
        <v>3106.4583761414879</v>
      </c>
      <c r="AE152">
        <v>2815.382059322802</v>
      </c>
      <c r="AF152">
        <v>2797.1140112518719</v>
      </c>
      <c r="AG152">
        <v>2569.5245313179685</v>
      </c>
      <c r="AH152">
        <v>2409.4771411334491</v>
      </c>
      <c r="AI152">
        <v>2323.8810170943243</v>
      </c>
      <c r="AJ152">
        <v>2274.3942983925695</v>
      </c>
      <c r="AK152">
        <v>2495.5414506091611</v>
      </c>
      <c r="AL152">
        <v>2764.325988987759</v>
      </c>
      <c r="AM152">
        <v>3145.2834143367049</v>
      </c>
      <c r="AN152">
        <v>3405.7261933810896</v>
      </c>
      <c r="AO152">
        <v>3211.2453921671322</v>
      </c>
      <c r="AP152">
        <v>3081.2004079115964</v>
      </c>
      <c r="AQ152">
        <v>2792.2891394259964</v>
      </c>
      <c r="AR152">
        <v>2775.7748244977447</v>
      </c>
      <c r="AS152">
        <v>2549.7870069411888</v>
      </c>
      <c r="AT152">
        <v>2391.4845152874541</v>
      </c>
      <c r="AU152">
        <v>2308.0285696760338</v>
      </c>
      <c r="AV152">
        <v>2261.2045350459689</v>
      </c>
      <c r="AW152">
        <v>2485.5011077075751</v>
      </c>
      <c r="AX152">
        <v>2757.7471958260867</v>
      </c>
      <c r="AY152">
        <v>3142.2376613393762</v>
      </c>
      <c r="AZ152">
        <v>3406.0647862014757</v>
      </c>
      <c r="BA152">
        <v>3214.683904033157</v>
      </c>
      <c r="BB152">
        <v>3087.4243742364965</v>
      </c>
      <c r="BC152">
        <v>2801.0396656658604</v>
      </c>
      <c r="BD152">
        <v>2786.8903409092209</v>
      </c>
      <c r="BE152">
        <v>2563.199880723399</v>
      </c>
      <c r="BF152">
        <v>2407.1882905399052</v>
      </c>
      <c r="BG152">
        <v>2326.0379926119845</v>
      </c>
      <c r="BH152">
        <v>2281.5267422803495</v>
      </c>
      <c r="BI152">
        <v>2508.1267015007465</v>
      </c>
      <c r="BJ152">
        <v>2782.6596294175652</v>
      </c>
      <c r="BK152">
        <v>3169.4322996018977</v>
      </c>
      <c r="BL152">
        <v>3435.5667269293504</v>
      </c>
      <c r="BM152">
        <v>3246.5555352137726</v>
      </c>
      <c r="BN152">
        <v>3121.7579022712143</v>
      </c>
      <c r="BO152">
        <v>2837.93455354048</v>
      </c>
      <c r="BP152">
        <v>2826.4194387981338</v>
      </c>
      <c r="BQ152">
        <v>2605.3706495606216</v>
      </c>
      <c r="BR152">
        <v>2451.9073938487363</v>
      </c>
      <c r="BS152">
        <v>2373.0893100867411</v>
      </c>
      <c r="BT152">
        <v>2330.5744390842769</v>
      </c>
      <c r="BU152">
        <v>2558.7548715768967</v>
      </c>
      <c r="BV152">
        <v>2834.4552299598631</v>
      </c>
      <c r="BW152">
        <v>3222.1056374976079</v>
      </c>
      <c r="BX152">
        <v>3489.0848062040845</v>
      </c>
      <c r="BY152">
        <v>3301.2443795061945</v>
      </c>
      <c r="BZ152">
        <v>3178.3197400367635</v>
      </c>
      <c r="CA152">
        <v>2897.3350277142335</v>
      </c>
      <c r="CB152">
        <v>2889.6376070638712</v>
      </c>
      <c r="CC152">
        <v>2673.0619883873583</v>
      </c>
      <c r="CD152">
        <v>2524.0844559067104</v>
      </c>
      <c r="CE152">
        <v>2448.9484318001646</v>
      </c>
      <c r="CF152">
        <v>2408.5713687853772</v>
      </c>
      <c r="CG152">
        <v>2636.9349413222226</v>
      </c>
      <c r="CH152">
        <v>2910.975858495412</v>
      </c>
      <c r="CI152">
        <v>3295.7654478905815</v>
      </c>
      <c r="CJ152">
        <v>3559.561753181993</v>
      </c>
      <c r="CK152">
        <v>3369.2231208480607</v>
      </c>
      <c r="CL152">
        <v>3245.7075426536339</v>
      </c>
      <c r="CM152">
        <v>2966.6666339797357</v>
      </c>
      <c r="CN152">
        <v>2963.9348944348812</v>
      </c>
      <c r="CO152">
        <v>2755.22212145085</v>
      </c>
      <c r="CP152">
        <v>2618.1477895741345</v>
      </c>
      <c r="CQ152">
        <v>2563.0738087459968</v>
      </c>
      <c r="CR152">
        <v>2535.4856855166195</v>
      </c>
      <c r="CS152">
        <v>2768.9884474678702</v>
      </c>
      <c r="CT152">
        <v>3062.2169535785592</v>
      </c>
      <c r="CU152">
        <v>3361.6405653280485</v>
      </c>
      <c r="CV152">
        <v>-1</v>
      </c>
      <c r="CW152">
        <f>'conditional forecasts_6'!CW152</f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f>'conditional forecasts_6'!CW153</f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640.38142509772536</v>
      </c>
      <c r="E154">
        <v>698.67086025132426</v>
      </c>
      <c r="F154">
        <v>777.18023092216242</v>
      </c>
      <c r="G154">
        <v>796.80255256455484</v>
      </c>
      <c r="H154">
        <v>789.21796561603583</v>
      </c>
      <c r="I154">
        <v>827.17878267917615</v>
      </c>
      <c r="J154">
        <v>792.02695122039927</v>
      </c>
      <c r="K154">
        <v>813.30351587930772</v>
      </c>
      <c r="L154">
        <v>795.72420245876276</v>
      </c>
      <c r="M154">
        <v>739.07064702311663</v>
      </c>
      <c r="N154">
        <v>749.3170862407693</v>
      </c>
      <c r="O154">
        <v>661.76359221326879</v>
      </c>
      <c r="P154">
        <v>732.65093882055908</v>
      </c>
      <c r="Q154">
        <v>746.56092927635689</v>
      </c>
      <c r="R154">
        <v>814.68660786735677</v>
      </c>
      <c r="S154">
        <v>820.08893438269388</v>
      </c>
      <c r="T154">
        <v>804.3191074150667</v>
      </c>
      <c r="U154">
        <v>834.63138832770812</v>
      </c>
      <c r="V154">
        <v>794.65863298941883</v>
      </c>
      <c r="W154">
        <v>812.15304197666308</v>
      </c>
      <c r="X154">
        <v>792.55355778332739</v>
      </c>
      <c r="Y154">
        <v>736.41477662631689</v>
      </c>
      <c r="Z154">
        <v>748.68235236937926</v>
      </c>
      <c r="AA154">
        <v>663.73983852378649</v>
      </c>
      <c r="AB154">
        <v>736.93230634343604</v>
      </c>
      <c r="AC154">
        <v>752.20458032588476</v>
      </c>
      <c r="AD154">
        <v>820.6235651331981</v>
      </c>
      <c r="AE154">
        <v>825.56192426818097</v>
      </c>
      <c r="AF154">
        <v>809.05839890807897</v>
      </c>
      <c r="AG154">
        <v>838.81308398246051</v>
      </c>
      <c r="AH154">
        <v>798.72058686332366</v>
      </c>
      <c r="AI154">
        <v>816.58599189472727</v>
      </c>
      <c r="AJ154">
        <v>797.75813069443495</v>
      </c>
      <c r="AK154">
        <v>742.64025817815207</v>
      </c>
      <c r="AL154">
        <v>756.02570279367103</v>
      </c>
      <c r="AM154">
        <v>672.18259860105627</v>
      </c>
      <c r="AN154">
        <v>746.38654598589608</v>
      </c>
      <c r="AO154">
        <v>762.54802880250611</v>
      </c>
      <c r="AP154">
        <v>831.72290419366686</v>
      </c>
      <c r="AQ154">
        <v>837.29120589908939</v>
      </c>
      <c r="AR154">
        <v>821.3166393240117</v>
      </c>
      <c r="AS154">
        <v>851.53961915149898</v>
      </c>
      <c r="AT154">
        <v>811.90299096915237</v>
      </c>
      <c r="AU154">
        <v>830.25627795131345</v>
      </c>
      <c r="AV154">
        <v>811.97758952475965</v>
      </c>
      <c r="AW154">
        <v>757.47792276072437</v>
      </c>
      <c r="AX154">
        <v>771.53762393506906</v>
      </c>
      <c r="AY154">
        <v>688.39829879815602</v>
      </c>
      <c r="AZ154">
        <v>763.30571554892776</v>
      </c>
      <c r="BA154">
        <v>780.14641949703105</v>
      </c>
      <c r="BB154">
        <v>849.9633873882018</v>
      </c>
      <c r="BC154">
        <v>856.1351236493374</v>
      </c>
      <c r="BD154">
        <v>840.73174394686328</v>
      </c>
      <c r="BE154">
        <v>871.50313326665264</v>
      </c>
      <c r="BF154">
        <v>832.40049160475814</v>
      </c>
      <c r="BG154">
        <v>851.27842183922201</v>
      </c>
      <c r="BH154">
        <v>833.51691356812205</v>
      </c>
      <c r="BI154">
        <v>779.52729404593583</v>
      </c>
      <c r="BJ154">
        <v>794.09083509709103</v>
      </c>
      <c r="BK154">
        <v>711.45227481032566</v>
      </c>
      <c r="BL154">
        <v>786.86313189007024</v>
      </c>
      <c r="BM154">
        <v>804.21733896061914</v>
      </c>
      <c r="BN154">
        <v>874.56475484962448</v>
      </c>
      <c r="BO154">
        <v>881.28749683613228</v>
      </c>
      <c r="BP154">
        <v>866.45335665282244</v>
      </c>
      <c r="BQ154">
        <v>897.80217364931457</v>
      </c>
      <c r="BR154">
        <v>859.26723698339617</v>
      </c>
      <c r="BS154">
        <v>878.67950141686617</v>
      </c>
      <c r="BT154">
        <v>861.3942849939865</v>
      </c>
      <c r="BU154">
        <v>807.80425909098176</v>
      </c>
      <c r="BV154">
        <v>822.68622504905431</v>
      </c>
      <c r="BW154">
        <v>740.30157492076285</v>
      </c>
      <c r="BX154">
        <v>815.94215752701507</v>
      </c>
      <c r="BY154">
        <v>833.5614267996549</v>
      </c>
      <c r="BZ154">
        <v>904.27526521594723</v>
      </c>
      <c r="CA154">
        <v>911.51890975818719</v>
      </c>
      <c r="CB154">
        <v>897.37859811183466</v>
      </c>
      <c r="CC154">
        <v>929.56150432684376</v>
      </c>
      <c r="CD154">
        <v>891.91431367027394</v>
      </c>
      <c r="CE154">
        <v>912.14297802187286</v>
      </c>
      <c r="CF154">
        <v>895.4696366713398</v>
      </c>
      <c r="CG154">
        <v>842.18249352554858</v>
      </c>
      <c r="CH154">
        <v>857.00786960396317</v>
      </c>
      <c r="CI154">
        <v>774.25802905794467</v>
      </c>
      <c r="CJ154">
        <v>849.35650267348581</v>
      </c>
      <c r="CK154">
        <v>866.39309145949517</v>
      </c>
      <c r="CL154">
        <v>936.80184055508835</v>
      </c>
      <c r="CM154">
        <v>944.28570132009884</v>
      </c>
      <c r="CN154">
        <v>930.8478750075102</v>
      </c>
      <c r="CO154">
        <v>964.8858246542693</v>
      </c>
      <c r="CP154">
        <v>928.98321214291786</v>
      </c>
      <c r="CQ154">
        <v>951.99413890631035</v>
      </c>
      <c r="CR154">
        <v>941.19615795618847</v>
      </c>
      <c r="CS154">
        <v>880.53533184807407</v>
      </c>
      <c r="CT154">
        <v>898.98244923156005</v>
      </c>
      <c r="CU154">
        <v>840.35491367219606</v>
      </c>
      <c r="CV154">
        <v>1</v>
      </c>
      <c r="CW154">
        <f>'conditional forecasts_6'!CW154</f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f>'conditional forecasts_6'!CW155</f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814.02890235971006</v>
      </c>
      <c r="E156">
        <v>787.30226330709718</v>
      </c>
      <c r="F156">
        <v>814.65696154105592</v>
      </c>
      <c r="G156">
        <v>796.89169794238296</v>
      </c>
      <c r="H156">
        <v>800.35432643486365</v>
      </c>
      <c r="I156">
        <v>789.03384179646594</v>
      </c>
      <c r="J156">
        <v>756.0892215558863</v>
      </c>
      <c r="K156">
        <v>763.03560404416157</v>
      </c>
      <c r="L156">
        <v>729.59489854857316</v>
      </c>
      <c r="M156">
        <v>748.66734393997228</v>
      </c>
      <c r="N156">
        <v>797.68549803719111</v>
      </c>
      <c r="O156">
        <v>802.90096784575553</v>
      </c>
      <c r="P156">
        <v>853.49203609314645</v>
      </c>
      <c r="Q156">
        <v>830.10279842184912</v>
      </c>
      <c r="R156">
        <v>853.95153730857533</v>
      </c>
      <c r="S156">
        <v>821.62349060837107</v>
      </c>
      <c r="T156">
        <v>811.58091663611515</v>
      </c>
      <c r="U156">
        <v>788.80927846629595</v>
      </c>
      <c r="V156">
        <v>746.97200594280605</v>
      </c>
      <c r="W156">
        <v>746.77183157452316</v>
      </c>
      <c r="X156">
        <v>709.36768803462962</v>
      </c>
      <c r="Y156">
        <v>727.19662178129659</v>
      </c>
      <c r="Z156">
        <v>776.65907285934941</v>
      </c>
      <c r="AA156">
        <v>783.1429101746694</v>
      </c>
      <c r="AB156">
        <v>835.02790596550301</v>
      </c>
      <c r="AC156">
        <v>812.50611822973053</v>
      </c>
      <c r="AD156">
        <v>836.70300380811523</v>
      </c>
      <c r="AE156">
        <v>804.36152155102718</v>
      </c>
      <c r="AF156">
        <v>794.19847068034403</v>
      </c>
      <c r="AG156">
        <v>771.42222741319097</v>
      </c>
      <c r="AH156">
        <v>729.81895833913245</v>
      </c>
      <c r="AI156">
        <v>730.12321702388078</v>
      </c>
      <c r="AJ156">
        <v>693.46780413208546</v>
      </c>
      <c r="AK156">
        <v>712.23288582281702</v>
      </c>
      <c r="AL156">
        <v>762.75339462790225</v>
      </c>
      <c r="AM156">
        <v>770.35607910326848</v>
      </c>
      <c r="AN156">
        <v>823.36509896895097</v>
      </c>
      <c r="AO156">
        <v>801.92266560847725</v>
      </c>
      <c r="AP156">
        <v>827.11578411851474</v>
      </c>
      <c r="AQ156">
        <v>795.66832692047694</v>
      </c>
      <c r="AR156">
        <v>786.30205715880584</v>
      </c>
      <c r="AS156">
        <v>764.25195444613985</v>
      </c>
      <c r="AT156">
        <v>723.34298987021668</v>
      </c>
      <c r="AU156">
        <v>724.34817112267297</v>
      </c>
      <c r="AV156">
        <v>688.42760556050689</v>
      </c>
      <c r="AW156">
        <v>707.97200803791611</v>
      </c>
      <c r="AX156">
        <v>759.31073526085981</v>
      </c>
      <c r="AY156">
        <v>767.75431446173172</v>
      </c>
      <c r="AZ156">
        <v>821.60739673331557</v>
      </c>
      <c r="BA156">
        <v>800.99565834720636</v>
      </c>
      <c r="BB156">
        <v>826.99592559006214</v>
      </c>
      <c r="BC156">
        <v>796.32852565322526</v>
      </c>
      <c r="BD156">
        <v>787.71643992240092</v>
      </c>
      <c r="BE156">
        <v>766.39803399159746</v>
      </c>
      <c r="BF156">
        <v>726.20172578601807</v>
      </c>
      <c r="BG156">
        <v>727.90304810005102</v>
      </c>
      <c r="BH156">
        <v>692.66386163303378</v>
      </c>
      <c r="BI156">
        <v>712.87670948600567</v>
      </c>
      <c r="BJ156">
        <v>764.87379755533334</v>
      </c>
      <c r="BK156">
        <v>773.97006313553231</v>
      </c>
      <c r="BL156">
        <v>828.47598962867642</v>
      </c>
      <c r="BM156">
        <v>808.5236628772924</v>
      </c>
      <c r="BN156">
        <v>835.19548466617493</v>
      </c>
      <c r="BO156">
        <v>805.2147658906099</v>
      </c>
      <c r="BP156">
        <v>797.30304381883991</v>
      </c>
      <c r="BQ156">
        <v>776.69126663915506</v>
      </c>
      <c r="BR156">
        <v>737.1937709903998</v>
      </c>
      <c r="BS156">
        <v>739.56627135243787</v>
      </c>
      <c r="BT156">
        <v>704.94836718311251</v>
      </c>
      <c r="BU156">
        <v>725.71388046599498</v>
      </c>
      <c r="BV156">
        <v>778.18778704159502</v>
      </c>
      <c r="BW156">
        <v>787.69692216334352</v>
      </c>
      <c r="BX156">
        <v>842.58657833661096</v>
      </c>
      <c r="BY156">
        <v>823.04303942111073</v>
      </c>
      <c r="BZ156">
        <v>850.20972048323347</v>
      </c>
      <c r="CA156">
        <v>820.85797369959835</v>
      </c>
      <c r="CB156">
        <v>813.72362394163019</v>
      </c>
      <c r="CC156">
        <v>794.00490678114772</v>
      </c>
      <c r="CD156">
        <v>755.43698102014957</v>
      </c>
      <c r="CE156">
        <v>758.66755304480705</v>
      </c>
      <c r="CF156">
        <v>724.73008152334376</v>
      </c>
      <c r="CG156">
        <v>745.92522479130059</v>
      </c>
      <c r="CH156">
        <v>798.56283711132573</v>
      </c>
      <c r="CI156">
        <v>808.01622208855247</v>
      </c>
      <c r="CJ156">
        <v>862.68820650505609</v>
      </c>
      <c r="CK156">
        <v>842.86912579324394</v>
      </c>
      <c r="CL156">
        <v>869.89670395182486</v>
      </c>
      <c r="CM156">
        <v>840.68601523893767</v>
      </c>
      <c r="CN156">
        <v>834.14331822134875</v>
      </c>
      <c r="CO156">
        <v>815.54022188001215</v>
      </c>
      <c r="CP156">
        <v>778.96045409887518</v>
      </c>
      <c r="CQ156">
        <v>786.23237975168945</v>
      </c>
      <c r="CR156">
        <v>754.52313764193059</v>
      </c>
      <c r="CS156">
        <v>777.74038049612147</v>
      </c>
      <c r="CT156">
        <v>835.09849049409604</v>
      </c>
      <c r="CU156">
        <v>827.15811687181179</v>
      </c>
      <c r="CV156">
        <v>-1</v>
      </c>
      <c r="CW156">
        <f>'conditional forecasts_6'!CW156</f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f>'conditional forecasts_6'!CW157</f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270.94439436830578</v>
      </c>
      <c r="E158">
        <v>313.00622854215959</v>
      </c>
      <c r="F158">
        <v>376.17957097719989</v>
      </c>
      <c r="G158">
        <v>358.71103338262867</v>
      </c>
      <c r="H158">
        <v>351.3274713759314</v>
      </c>
      <c r="I158">
        <v>356.72810378913812</v>
      </c>
      <c r="J158">
        <v>342.32105219322949</v>
      </c>
      <c r="K158">
        <v>352.34477390030827</v>
      </c>
      <c r="L158">
        <v>341.52789579683554</v>
      </c>
      <c r="M158">
        <v>321.42500883875607</v>
      </c>
      <c r="N158">
        <v>315.35334241634268</v>
      </c>
      <c r="O158">
        <v>258.48889104678761</v>
      </c>
      <c r="P158">
        <v>314.86139738789899</v>
      </c>
      <c r="Q158">
        <v>329.1870913931067</v>
      </c>
      <c r="R158">
        <v>382.79961689220579</v>
      </c>
      <c r="S158">
        <v>360.41826398653302</v>
      </c>
      <c r="T158">
        <v>350.26660093225956</v>
      </c>
      <c r="U158">
        <v>354.13877774926664</v>
      </c>
      <c r="V158">
        <v>338.7355581439794</v>
      </c>
      <c r="W158">
        <v>347.88187351994327</v>
      </c>
      <c r="X158">
        <v>336.81907943332254</v>
      </c>
      <c r="Y158">
        <v>317.60036620710548</v>
      </c>
      <c r="Z158">
        <v>313.23403805081284</v>
      </c>
      <c r="AA158">
        <v>258.36649264606734</v>
      </c>
      <c r="AB158">
        <v>316.40565383162516</v>
      </c>
      <c r="AC158">
        <v>331.58907951281145</v>
      </c>
      <c r="AD158">
        <v>385.16805725032043</v>
      </c>
      <c r="AE158">
        <v>362.13909201512837</v>
      </c>
      <c r="AF158">
        <v>351.15528592003932</v>
      </c>
      <c r="AG158">
        <v>354.39998111645252</v>
      </c>
      <c r="AH158">
        <v>338.79248099777266</v>
      </c>
      <c r="AI158">
        <v>348.1742015243521</v>
      </c>
      <c r="AJ158">
        <v>337.66119942902037</v>
      </c>
      <c r="AK158">
        <v>319.13161399227283</v>
      </c>
      <c r="AL158">
        <v>315.44299798843912</v>
      </c>
      <c r="AM158">
        <v>261.15298640527158</v>
      </c>
      <c r="AN158">
        <v>319.64237473516903</v>
      </c>
      <c r="AO158">
        <v>335.16028440985968</v>
      </c>
      <c r="AP158">
        <v>388.98404646766505</v>
      </c>
      <c r="AQ158">
        <v>366.13691716178022</v>
      </c>
      <c r="AR158">
        <v>355.29644931552724</v>
      </c>
      <c r="AS158">
        <v>358.67026528394223</v>
      </c>
      <c r="AT158">
        <v>343.20262889281889</v>
      </c>
      <c r="AU158">
        <v>352.75733079812312</v>
      </c>
      <c r="AV158">
        <v>342.4644834829864</v>
      </c>
      <c r="AW158">
        <v>324.2034627696263</v>
      </c>
      <c r="AX158">
        <v>320.81989912504241</v>
      </c>
      <c r="AY158">
        <v>266.85072122709641</v>
      </c>
      <c r="AZ158">
        <v>325.65440682157936</v>
      </c>
      <c r="BA158">
        <v>341.46300688692963</v>
      </c>
      <c r="BB158">
        <v>395.54599076024169</v>
      </c>
      <c r="BC158">
        <v>372.92808185201568</v>
      </c>
      <c r="BD158">
        <v>362.29469787226799</v>
      </c>
      <c r="BE158">
        <v>365.86355424808875</v>
      </c>
      <c r="BF158">
        <v>350.58766292077297</v>
      </c>
      <c r="BG158">
        <v>360.33634120686838</v>
      </c>
      <c r="BH158">
        <v>350.24195281756266</v>
      </c>
      <c r="BI158">
        <v>332.18399940353987</v>
      </c>
      <c r="BJ158">
        <v>329.00756876107857</v>
      </c>
      <c r="BK158">
        <v>275.2494053307604</v>
      </c>
      <c r="BL158">
        <v>334.26841892016563</v>
      </c>
      <c r="BM158">
        <v>350.29725826376512</v>
      </c>
      <c r="BN158">
        <v>404.60530514069535</v>
      </c>
      <c r="BO158">
        <v>382.21563408872817</v>
      </c>
      <c r="BP158">
        <v>371.80987549116867</v>
      </c>
      <c r="BQ158">
        <v>375.59977728988417</v>
      </c>
      <c r="BR158">
        <v>360.53085864660534</v>
      </c>
      <c r="BS158">
        <v>370.46485994072316</v>
      </c>
      <c r="BT158">
        <v>360.52866075872004</v>
      </c>
      <c r="BU158">
        <v>342.60098974101697</v>
      </c>
      <c r="BV158">
        <v>339.53326955264572</v>
      </c>
      <c r="BW158">
        <v>285.87679994716893</v>
      </c>
      <c r="BX158">
        <v>345.01187577045664</v>
      </c>
      <c r="BY158">
        <v>361.19485597520355</v>
      </c>
      <c r="BZ158">
        <v>415.71398647459728</v>
      </c>
      <c r="CA158">
        <v>393.59837659871613</v>
      </c>
      <c r="CB158">
        <v>383.51665758312254</v>
      </c>
      <c r="CC158">
        <v>387.6471759545135</v>
      </c>
      <c r="CD158">
        <v>372.88723856941357</v>
      </c>
      <c r="CE158">
        <v>383.04836884564435</v>
      </c>
      <c r="CF158">
        <v>373.22038324170819</v>
      </c>
      <c r="CG158">
        <v>355.27111002013623</v>
      </c>
      <c r="CH158">
        <v>352.06704216863386</v>
      </c>
      <c r="CI158">
        <v>298.21515844305685</v>
      </c>
      <c r="CJ158">
        <v>357.17773231461638</v>
      </c>
      <c r="CK158">
        <v>373.25883154864471</v>
      </c>
      <c r="CL158">
        <v>427.86151745838492</v>
      </c>
      <c r="CM158">
        <v>406.14274096871537</v>
      </c>
      <c r="CN158">
        <v>396.63149114991143</v>
      </c>
      <c r="CO158">
        <v>401.82510155523909</v>
      </c>
      <c r="CP158">
        <v>387.73069262430283</v>
      </c>
      <c r="CQ158">
        <v>398.56492355654257</v>
      </c>
      <c r="CR158">
        <v>391.48848315835431</v>
      </c>
      <c r="CS158">
        <v>367.72464711064902</v>
      </c>
      <c r="CT158">
        <v>362.26361215086672</v>
      </c>
      <c r="CU158">
        <v>325.09822644892529</v>
      </c>
      <c r="CV158">
        <v>1</v>
      </c>
      <c r="CW158">
        <f>'conditional forecasts_6'!CW158</f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f>'conditional forecasts_6'!CW159</f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281.98982563418281</v>
      </c>
      <c r="E160">
        <v>281.6270239290991</v>
      </c>
      <c r="F160">
        <v>324.40138487417391</v>
      </c>
      <c r="G160">
        <v>311.95838744993932</v>
      </c>
      <c r="H160">
        <v>319.52744967412656</v>
      </c>
      <c r="I160">
        <v>299.63600353085485</v>
      </c>
      <c r="J160">
        <v>289.89908650706525</v>
      </c>
      <c r="K160">
        <v>299.46768974407036</v>
      </c>
      <c r="L160">
        <v>270.51820044646593</v>
      </c>
      <c r="M160">
        <v>291.81602264546166</v>
      </c>
      <c r="N160">
        <v>307.69086240467914</v>
      </c>
      <c r="O160">
        <v>293.07220174126491</v>
      </c>
      <c r="P160">
        <v>301.74491200426451</v>
      </c>
      <c r="Q160">
        <v>291.43779686815401</v>
      </c>
      <c r="R160">
        <v>327.47437403141629</v>
      </c>
      <c r="S160">
        <v>310.86049222554948</v>
      </c>
      <c r="T160">
        <v>316.56565373158332</v>
      </c>
      <c r="U160">
        <v>294.71398430851019</v>
      </c>
      <c r="V160">
        <v>283.55189427467872</v>
      </c>
      <c r="W160">
        <v>292.04492739341879</v>
      </c>
      <c r="X160">
        <v>262.86559349746835</v>
      </c>
      <c r="Y160">
        <v>285.24665818691125</v>
      </c>
      <c r="Z160">
        <v>303.18148529378595</v>
      </c>
      <c r="AA160">
        <v>290.87827024280574</v>
      </c>
      <c r="AB160">
        <v>301.38130404993439</v>
      </c>
      <c r="AC160">
        <v>291.96612261938543</v>
      </c>
      <c r="AD160">
        <v>327.94974348890645</v>
      </c>
      <c r="AE160">
        <v>310.66952445147194</v>
      </c>
      <c r="AF160">
        <v>315.55992814530634</v>
      </c>
      <c r="AG160">
        <v>293.13753053342214</v>
      </c>
      <c r="AH160">
        <v>281.84655842638858</v>
      </c>
      <c r="AI160">
        <v>290.648389680273</v>
      </c>
      <c r="AJ160">
        <v>262.08001435915145</v>
      </c>
      <c r="AK160">
        <v>285.19948709631808</v>
      </c>
      <c r="AL160">
        <v>303.85847272553121</v>
      </c>
      <c r="AM160">
        <v>292.18667195597584</v>
      </c>
      <c r="AN160">
        <v>303.20530457685112</v>
      </c>
      <c r="AO160">
        <v>294.19786056345458</v>
      </c>
      <c r="AP160">
        <v>330.4995778091747</v>
      </c>
      <c r="AQ160">
        <v>313.46735024424845</v>
      </c>
      <c r="AR160">
        <v>318.55693179050763</v>
      </c>
      <c r="AS160">
        <v>296.31061498873117</v>
      </c>
      <c r="AT160">
        <v>285.20183890118096</v>
      </c>
      <c r="AU160">
        <v>294.21893530897347</v>
      </c>
      <c r="AV160">
        <v>265.91593267573364</v>
      </c>
      <c r="AW160">
        <v>289.35280435599623</v>
      </c>
      <c r="AX160">
        <v>308.36821335896161</v>
      </c>
      <c r="AY160">
        <v>297.06949550344814</v>
      </c>
      <c r="AZ160">
        <v>308.45436305349767</v>
      </c>
      <c r="BA160">
        <v>299.78894292639393</v>
      </c>
      <c r="BB160">
        <v>336.40098762433456</v>
      </c>
      <c r="BC160">
        <v>319.64931321614711</v>
      </c>
      <c r="BD160">
        <v>324.99751345121524</v>
      </c>
      <c r="BE160">
        <v>302.99722458031295</v>
      </c>
      <c r="BF160">
        <v>292.12931461776077</v>
      </c>
      <c r="BG160">
        <v>301.38621179364566</v>
      </c>
      <c r="BH160">
        <v>273.3232179964221</v>
      </c>
      <c r="BI160">
        <v>297.00036112456718</v>
      </c>
      <c r="BJ160">
        <v>316.25678962730996</v>
      </c>
      <c r="BK160">
        <v>305.20166325931461</v>
      </c>
      <c r="BL160">
        <v>316.83572948097526</v>
      </c>
      <c r="BM160">
        <v>308.42836910742602</v>
      </c>
      <c r="BN160">
        <v>345.30938029033933</v>
      </c>
      <c r="BO160">
        <v>328.83701871584918</v>
      </c>
      <c r="BP160">
        <v>334.47069783110544</v>
      </c>
      <c r="BQ160">
        <v>312.7538662811084</v>
      </c>
      <c r="BR160">
        <v>302.15566517016953</v>
      </c>
      <c r="BS160">
        <v>311.65486830583677</v>
      </c>
      <c r="BT160">
        <v>283.7942292980772</v>
      </c>
      <c r="BU160">
        <v>307.62674624163083</v>
      </c>
      <c r="BV160">
        <v>326.99503415574657</v>
      </c>
      <c r="BW160">
        <v>316.02597065643533</v>
      </c>
      <c r="BX160">
        <v>327.75250733054276</v>
      </c>
      <c r="BY160">
        <v>319.48541685270516</v>
      </c>
      <c r="BZ160">
        <v>356.59372549828578</v>
      </c>
      <c r="CA160">
        <v>340.45746046076152</v>
      </c>
      <c r="CB160">
        <v>346.52642190187163</v>
      </c>
      <c r="CC160">
        <v>325.29719775467066</v>
      </c>
      <c r="CD160">
        <v>315.16232434233746</v>
      </c>
      <c r="CE160">
        <v>325.0144437000904</v>
      </c>
      <c r="CF160">
        <v>297.32799742684665</v>
      </c>
      <c r="CG160">
        <v>321.12831162618892</v>
      </c>
      <c r="CH160">
        <v>340.28706863240251</v>
      </c>
      <c r="CI160">
        <v>329.00381078909555</v>
      </c>
      <c r="CJ160">
        <v>340.39398147347413</v>
      </c>
      <c r="CK160">
        <v>331.89102862853065</v>
      </c>
      <c r="CL160">
        <v>368.98895275270797</v>
      </c>
      <c r="CM160">
        <v>353.05903167325141</v>
      </c>
      <c r="CN160">
        <v>359.73222876129353</v>
      </c>
      <c r="CO160">
        <v>339.48640238413446</v>
      </c>
      <c r="CP160">
        <v>330.85311093716552</v>
      </c>
      <c r="CQ160">
        <v>343.115433482046</v>
      </c>
      <c r="CR160">
        <v>315.23210053738399</v>
      </c>
      <c r="CS160">
        <v>341.04682945101359</v>
      </c>
      <c r="CT160">
        <v>364.7838608086679</v>
      </c>
      <c r="CU160">
        <v>332.50602447980259</v>
      </c>
      <c r="CV160">
        <v>-1</v>
      </c>
      <c r="CW160">
        <f>'conditional forecasts_6'!CW160</f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f>'conditional forecasts_6'!CW161</f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7051.8150589948063</v>
      </c>
      <c r="E162">
        <v>7732.02301691711</v>
      </c>
      <c r="F162">
        <v>8390.7268473903569</v>
      </c>
      <c r="G162">
        <v>8839.8693174389591</v>
      </c>
      <c r="H162">
        <v>8458.3853814011636</v>
      </c>
      <c r="I162">
        <v>8951.3819190690811</v>
      </c>
      <c r="J162">
        <v>8632.2481283513334</v>
      </c>
      <c r="K162">
        <v>8965.3400236291491</v>
      </c>
      <c r="L162">
        <v>9126.5193337848959</v>
      </c>
      <c r="M162">
        <v>8386.4775083398927</v>
      </c>
      <c r="N162">
        <v>8591.65953477519</v>
      </c>
      <c r="O162">
        <v>7353.5026871314303</v>
      </c>
      <c r="P162">
        <v>7703.1646683531562</v>
      </c>
      <c r="Q162">
        <v>8002.9308434004079</v>
      </c>
      <c r="R162">
        <v>8704.6550803301707</v>
      </c>
      <c r="S162">
        <v>9079.1913447924562</v>
      </c>
      <c r="T162">
        <v>8629.7831652732802</v>
      </c>
      <c r="U162">
        <v>9050.815033674</v>
      </c>
      <c r="V162">
        <v>8695.162411320056</v>
      </c>
      <c r="W162">
        <v>9030.9503584331487</v>
      </c>
      <c r="X162">
        <v>9231.1906238433276</v>
      </c>
      <c r="Y162">
        <v>8559.2523807293801</v>
      </c>
      <c r="Z162">
        <v>8830.0603325992233</v>
      </c>
      <c r="AA162">
        <v>7633.0793194040243</v>
      </c>
      <c r="AB162">
        <v>7991.6547279614506</v>
      </c>
      <c r="AC162">
        <v>8271.4230512832273</v>
      </c>
      <c r="AD162">
        <v>8937.5534547616044</v>
      </c>
      <c r="AE162">
        <v>9277.0432500501684</v>
      </c>
      <c r="AF162">
        <v>8804.5885540990548</v>
      </c>
      <c r="AG162">
        <v>9218.6322737473856</v>
      </c>
      <c r="AH162">
        <v>8869.7426701347376</v>
      </c>
      <c r="AI162">
        <v>9220.3417241496154</v>
      </c>
      <c r="AJ162">
        <v>9437.5834103480192</v>
      </c>
      <c r="AK162">
        <v>8780.8125521585171</v>
      </c>
      <c r="AL162">
        <v>9063.1306897566556</v>
      </c>
      <c r="AM162">
        <v>7873.7973556482666</v>
      </c>
      <c r="AN162">
        <v>8236.7207832703043</v>
      </c>
      <c r="AO162">
        <v>8518.2465381081747</v>
      </c>
      <c r="AP162">
        <v>9184.2149239938717</v>
      </c>
      <c r="AQ162">
        <v>9522.3544825240187</v>
      </c>
      <c r="AR162">
        <v>9048.2458428832542</v>
      </c>
      <c r="AS162">
        <v>9461.2946309475374</v>
      </c>
      <c r="AT162">
        <v>9112.8769761279145</v>
      </c>
      <c r="AU162">
        <v>9465.8107904246208</v>
      </c>
      <c r="AV162">
        <v>9687.1076637715996</v>
      </c>
      <c r="AW162">
        <v>9035.5083967914725</v>
      </c>
      <c r="AX162">
        <v>9323.2882855472781</v>
      </c>
      <c r="AY162">
        <v>8138.9483458361974</v>
      </c>
      <c r="AZ162">
        <v>8505.9270650453673</v>
      </c>
      <c r="BA162">
        <v>8790.4694047029097</v>
      </c>
      <c r="BB162">
        <v>9458.6226204746181</v>
      </c>
      <c r="BC162">
        <v>9798.4808418438915</v>
      </c>
      <c r="BD162">
        <v>9325.9874738385297</v>
      </c>
      <c r="BE162">
        <v>9740.7944111895886</v>
      </c>
      <c r="BF162">
        <v>9394.3680724758251</v>
      </c>
      <c r="BG162">
        <v>9749.4878387160134</v>
      </c>
      <c r="BH162">
        <v>9973.063132481886</v>
      </c>
      <c r="BI162">
        <v>9323.7390822491689</v>
      </c>
      <c r="BJ162">
        <v>9613.7517533734372</v>
      </c>
      <c r="BK162">
        <v>8431.6372200339138</v>
      </c>
      <c r="BL162">
        <v>8800.9294067010505</v>
      </c>
      <c r="BM162">
        <v>9087.9917413977728</v>
      </c>
      <c r="BN162">
        <v>9758.9639713547367</v>
      </c>
      <c r="BO162">
        <v>10101.958419189594</v>
      </c>
      <c r="BP162">
        <v>9632.826359584431</v>
      </c>
      <c r="BQ162">
        <v>10051.004017212155</v>
      </c>
      <c r="BR162">
        <v>9707.6372940042856</v>
      </c>
      <c r="BS162">
        <v>10065.137249955009</v>
      </c>
      <c r="BT162">
        <v>10290.092834580701</v>
      </c>
      <c r="BU162">
        <v>9640.9998248690044</v>
      </c>
      <c r="BV162">
        <v>9930.238432056829</v>
      </c>
      <c r="BW162">
        <v>8746.8562881689249</v>
      </c>
      <c r="BX162">
        <v>9115.2384019342571</v>
      </c>
      <c r="BY162">
        <v>9402.777744130557</v>
      </c>
      <c r="BZ162">
        <v>10076.534031364499</v>
      </c>
      <c r="CA162">
        <v>10425.074842080152</v>
      </c>
      <c r="CB162">
        <v>9963.9325286697385</v>
      </c>
      <c r="CC162">
        <v>10391.328491630047</v>
      </c>
      <c r="CD162">
        <v>10056.476173332376</v>
      </c>
      <c r="CE162">
        <v>10419.635178379085</v>
      </c>
      <c r="CF162">
        <v>10645.658829033029</v>
      </c>
      <c r="CG162">
        <v>9992.3028357606963</v>
      </c>
      <c r="CH162">
        <v>10272.443613219251</v>
      </c>
      <c r="CI162">
        <v>9077.0315380577558</v>
      </c>
      <c r="CJ162">
        <v>9433.2277562764884</v>
      </c>
      <c r="CK162">
        <v>9710.960685031856</v>
      </c>
      <c r="CL162">
        <v>10381.8762734294</v>
      </c>
      <c r="CM162">
        <v>10738.91615841336</v>
      </c>
      <c r="CN162">
        <v>10293.169771274042</v>
      </c>
      <c r="CO162">
        <v>10750.74149741992</v>
      </c>
      <c r="CP162">
        <v>10453.421687058861</v>
      </c>
      <c r="CQ162">
        <v>10848.326771642347</v>
      </c>
      <c r="CR162">
        <v>11139.028903790926</v>
      </c>
      <c r="CS162">
        <v>10388.82436361936</v>
      </c>
      <c r="CT162">
        <v>10616.898353391343</v>
      </c>
      <c r="CU162">
        <v>9757.1067164872493</v>
      </c>
      <c r="CV162">
        <v>1</v>
      </c>
      <c r="CW162">
        <f>'conditional forecasts_6'!CW162</f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f>'conditional forecasts_6'!CW163</f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9986.9437921577828</v>
      </c>
      <c r="E164">
        <v>9727.0894243711646</v>
      </c>
      <c r="F164">
        <v>10288.732844087519</v>
      </c>
      <c r="G164">
        <v>9601.0814885327072</v>
      </c>
      <c r="H164">
        <v>9465.8535998437783</v>
      </c>
      <c r="I164">
        <v>8880.8518531854315</v>
      </c>
      <c r="J164">
        <v>8285.5382067851569</v>
      </c>
      <c r="K164">
        <v>8690.0556285444654</v>
      </c>
      <c r="L164">
        <v>8117.071942759073</v>
      </c>
      <c r="M164">
        <v>8895.7688984850356</v>
      </c>
      <c r="N164">
        <v>9926.4218461505225</v>
      </c>
      <c r="O164">
        <v>9858.7548129281058</v>
      </c>
      <c r="P164">
        <v>10353.416745523729</v>
      </c>
      <c r="Q164">
        <v>9664.806118261622</v>
      </c>
      <c r="R164">
        <v>10171.417615217597</v>
      </c>
      <c r="S164">
        <v>9401.729064773459</v>
      </c>
      <c r="T164">
        <v>9202.9392354383617</v>
      </c>
      <c r="U164">
        <v>8559.5942722363216</v>
      </c>
      <c r="V164">
        <v>7920.5169068286996</v>
      </c>
      <c r="W164">
        <v>8305.8221638563427</v>
      </c>
      <c r="X164">
        <v>7765.6276749718563</v>
      </c>
      <c r="Y164">
        <v>8621.3261056919637</v>
      </c>
      <c r="Z164">
        <v>9743.5138563438868</v>
      </c>
      <c r="AA164">
        <v>9751.0768430062672</v>
      </c>
      <c r="AB164">
        <v>10282.726713082575</v>
      </c>
      <c r="AC164">
        <v>9589.5606212931034</v>
      </c>
      <c r="AD164">
        <v>10063.533894292081</v>
      </c>
      <c r="AE164">
        <v>9253.305533280547</v>
      </c>
      <c r="AF164">
        <v>9023.6821575261401</v>
      </c>
      <c r="AG164">
        <v>8368.5801536924355</v>
      </c>
      <c r="AH164">
        <v>7737.0005086172096</v>
      </c>
      <c r="AI164">
        <v>8143.11515401833</v>
      </c>
      <c r="AJ164">
        <v>7629.2751407491942</v>
      </c>
      <c r="AK164">
        <v>8510.5433446014431</v>
      </c>
      <c r="AL164">
        <v>9654.0698265207666</v>
      </c>
      <c r="AM164">
        <v>9677.9066640727469</v>
      </c>
      <c r="AN164">
        <v>10221.367638132715</v>
      </c>
      <c r="AO164">
        <v>9536.5198365076722</v>
      </c>
      <c r="AP164">
        <v>10016.186492149949</v>
      </c>
      <c r="AQ164">
        <v>9209.8256141211914</v>
      </c>
      <c r="AR164">
        <v>8983.1697850025575</v>
      </c>
      <c r="AS164">
        <v>8331.2406783591941</v>
      </c>
      <c r="AT164">
        <v>7704.1298142002197</v>
      </c>
      <c r="AU164">
        <v>8116.7580272091482</v>
      </c>
      <c r="AV164">
        <v>7611.6265626482827</v>
      </c>
      <c r="AW164">
        <v>8503.312608202541</v>
      </c>
      <c r="AX164">
        <v>9658.0496205408053</v>
      </c>
      <c r="AY164">
        <v>9692.8870876344245</v>
      </c>
      <c r="AZ164">
        <v>10246.377464380124</v>
      </c>
      <c r="BA164">
        <v>9570.2511826404443</v>
      </c>
      <c r="BB164">
        <v>10057.417041543831</v>
      </c>
      <c r="BC164">
        <v>9257.6951466750961</v>
      </c>
      <c r="BD164">
        <v>9037.2574804728556</v>
      </c>
      <c r="BE164">
        <v>8391.4777733842857</v>
      </c>
      <c r="BF164">
        <v>7770.6334084181108</v>
      </c>
      <c r="BG164">
        <v>8189.6758124581356</v>
      </c>
      <c r="BH164">
        <v>7691.0506202815004</v>
      </c>
      <c r="BI164">
        <v>8589.2755259224759</v>
      </c>
      <c r="BJ164">
        <v>9750.5789337989972</v>
      </c>
      <c r="BK164">
        <v>9792.0760171210986</v>
      </c>
      <c r="BL164">
        <v>10352.431708252145</v>
      </c>
      <c r="BM164">
        <v>9683.4861853780658</v>
      </c>
      <c r="BN164">
        <v>10178.198654072403</v>
      </c>
      <c r="BO164">
        <v>9386.332317568329</v>
      </c>
      <c r="BP164">
        <v>9173.8664271234265</v>
      </c>
      <c r="BQ164">
        <v>8535.8448091746577</v>
      </c>
      <c r="BR164">
        <v>7922.1116498815381</v>
      </c>
      <c r="BS164">
        <v>8347.1599128901289</v>
      </c>
      <c r="BT164">
        <v>7853.0778683666467</v>
      </c>
      <c r="BU164">
        <v>8754.2896049670471</v>
      </c>
      <c r="BV164">
        <v>9917.3518348621983</v>
      </c>
      <c r="BW164">
        <v>9960.2122900467166</v>
      </c>
      <c r="BX164">
        <v>10522.801187490373</v>
      </c>
      <c r="BY164">
        <v>9858.3843496525878</v>
      </c>
      <c r="BZ164">
        <v>10361.053257513127</v>
      </c>
      <c r="CA164">
        <v>9580.8869560574221</v>
      </c>
      <c r="CB164">
        <v>9382.9777782716028</v>
      </c>
      <c r="CC164">
        <v>8760.2518696642546</v>
      </c>
      <c r="CD164">
        <v>8159.649518354573</v>
      </c>
      <c r="CE164">
        <v>8592.8104985179725</v>
      </c>
      <c r="CF164">
        <v>8099.9900282940662</v>
      </c>
      <c r="CG164">
        <v>8995.4351194113024</v>
      </c>
      <c r="CH164">
        <v>10147.45392596185</v>
      </c>
      <c r="CI164">
        <v>10177.279685888398</v>
      </c>
      <c r="CJ164">
        <v>10728.1414721888</v>
      </c>
      <c r="CK164">
        <v>10057.199700813399</v>
      </c>
      <c r="CL164">
        <v>10563.144538772354</v>
      </c>
      <c r="CM164">
        <v>9796.2986270931578</v>
      </c>
      <c r="CN164">
        <v>9625.8104508081142</v>
      </c>
      <c r="CO164">
        <v>9043.289731342602</v>
      </c>
      <c r="CP164">
        <v>8493.4427638548277</v>
      </c>
      <c r="CQ164">
        <v>9012.557347423739</v>
      </c>
      <c r="CR164">
        <v>8516.9213698293315</v>
      </c>
      <c r="CS164">
        <v>9394.4684417039862</v>
      </c>
      <c r="CT164">
        <v>10663.987115698423</v>
      </c>
      <c r="CU164">
        <v>10110.495357448919</v>
      </c>
      <c r="CV164">
        <v>-1</v>
      </c>
      <c r="CW164">
        <f>'conditional forecasts_6'!CW164</f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f>'conditional forecasts_6'!CW165</f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718.60784695871212</v>
      </c>
      <c r="E166">
        <v>735.7115971804019</v>
      </c>
      <c r="F166">
        <v>836.0406138689907</v>
      </c>
      <c r="G166">
        <v>817.59386151675665</v>
      </c>
      <c r="H166">
        <v>798.3717285714647</v>
      </c>
      <c r="I166">
        <v>816.27559576143324</v>
      </c>
      <c r="J166">
        <v>744.20874119767723</v>
      </c>
      <c r="K166">
        <v>764.55476767066182</v>
      </c>
      <c r="L166">
        <v>706.50121260757737</v>
      </c>
      <c r="M166">
        <v>660.14774295731343</v>
      </c>
      <c r="N166">
        <v>699.10560391213244</v>
      </c>
      <c r="O166">
        <v>590.79043988361047</v>
      </c>
      <c r="P166">
        <v>718.73150477664944</v>
      </c>
      <c r="Q166">
        <v>710.32884547361778</v>
      </c>
      <c r="R166">
        <v>817.35728215085635</v>
      </c>
      <c r="S166">
        <v>791.7819251288131</v>
      </c>
      <c r="T166">
        <v>774.56655839799669</v>
      </c>
      <c r="U166">
        <v>789.76578010338892</v>
      </c>
      <c r="V166">
        <v>717.48247114504716</v>
      </c>
      <c r="W166">
        <v>735.5625561634057</v>
      </c>
      <c r="X166">
        <v>677.61677981206833</v>
      </c>
      <c r="Y166">
        <v>634.82066242163148</v>
      </c>
      <c r="Z166">
        <v>679.39031461998684</v>
      </c>
      <c r="AA166">
        <v>577.2921303802276</v>
      </c>
      <c r="AB166">
        <v>710.49660523959221</v>
      </c>
      <c r="AC166">
        <v>705.49695719779152</v>
      </c>
      <c r="AD166">
        <v>813.96529514802887</v>
      </c>
      <c r="AE166">
        <v>788.43932662939369</v>
      </c>
      <c r="AF166">
        <v>770.72954721951487</v>
      </c>
      <c r="AG166">
        <v>785.6250619486982</v>
      </c>
      <c r="AH166">
        <v>713.62230093122741</v>
      </c>
      <c r="AI166">
        <v>732.6314550879888</v>
      </c>
      <c r="AJ166">
        <v>676.12813295038575</v>
      </c>
      <c r="AK166">
        <v>635.0869346523416</v>
      </c>
      <c r="AL166">
        <v>681.54434845768424</v>
      </c>
      <c r="AM166">
        <v>581.34327176371949</v>
      </c>
      <c r="AN166">
        <v>716.37593642484353</v>
      </c>
      <c r="AO166">
        <v>713.07856108619637</v>
      </c>
      <c r="AP166">
        <v>823.07804260620401</v>
      </c>
      <c r="AQ166">
        <v>798.88724128706144</v>
      </c>
      <c r="AR166">
        <v>782.32630197947492</v>
      </c>
      <c r="AS166">
        <v>798.23342452703628</v>
      </c>
      <c r="AT166">
        <v>727.18207795349394</v>
      </c>
      <c r="AU166">
        <v>747.16367927371539</v>
      </c>
      <c r="AV166">
        <v>691.71430698420352</v>
      </c>
      <c r="AW166">
        <v>651.83269937354589</v>
      </c>
      <c r="AX166">
        <v>699.54208811536648</v>
      </c>
      <c r="AY166">
        <v>600.64645587533278</v>
      </c>
      <c r="AZ166">
        <v>736.99123950265607</v>
      </c>
      <c r="BA166">
        <v>734.97394700856353</v>
      </c>
      <c r="BB166">
        <v>846.19968076146051</v>
      </c>
      <c r="BC166">
        <v>823.17692209058464</v>
      </c>
      <c r="BD166">
        <v>807.73334518014167</v>
      </c>
      <c r="BE166">
        <v>824.71901956840691</v>
      </c>
      <c r="BF166">
        <v>754.71753873033754</v>
      </c>
      <c r="BG166">
        <v>775.72599046273046</v>
      </c>
      <c r="BH166">
        <v>721.28236499949719</v>
      </c>
      <c r="BI166">
        <v>682.38635432449098</v>
      </c>
      <c r="BJ166">
        <v>731.06433179596206</v>
      </c>
      <c r="BK166">
        <v>633.1276237173164</v>
      </c>
      <c r="BL166">
        <v>770.43330289833057</v>
      </c>
      <c r="BM166">
        <v>769.39289921589216</v>
      </c>
      <c r="BN166">
        <v>881.62446448459468</v>
      </c>
      <c r="BO166">
        <v>859.64406910000332</v>
      </c>
      <c r="BP166">
        <v>845.27734714623648</v>
      </c>
      <c r="BQ166">
        <v>863.35940672016932</v>
      </c>
      <c r="BR166">
        <v>794.44478286961737</v>
      </c>
      <c r="BS166">
        <v>816.48968072367995</v>
      </c>
      <c r="BT166">
        <v>762.98630865351674</v>
      </c>
      <c r="BU166">
        <v>724.89563950576041</v>
      </c>
      <c r="BV166">
        <v>774.22791807686417</v>
      </c>
      <c r="BW166">
        <v>676.81584576583896</v>
      </c>
      <c r="BX166">
        <v>814.58321806559525</v>
      </c>
      <c r="BY166">
        <v>814.04815601225164</v>
      </c>
      <c r="BZ166">
        <v>926.95279704984137</v>
      </c>
      <c r="CA166">
        <v>905.91763961682841</v>
      </c>
      <c r="CB166">
        <v>892.8107033046042</v>
      </c>
      <c r="CC166">
        <v>912.41585451229003</v>
      </c>
      <c r="CD166">
        <v>845.13717734690636</v>
      </c>
      <c r="CE166">
        <v>868.71053579461329</v>
      </c>
      <c r="CF166">
        <v>816.39494267061775</v>
      </c>
      <c r="CG166">
        <v>778.97302746033631</v>
      </c>
      <c r="CH166">
        <v>828.37784235754521</v>
      </c>
      <c r="CI166">
        <v>730.50762862124827</v>
      </c>
      <c r="CJ166">
        <v>867.46059018115898</v>
      </c>
      <c r="CK166">
        <v>865.97487380710049</v>
      </c>
      <c r="CL166">
        <v>978.24405050864721</v>
      </c>
      <c r="CM166">
        <v>957.36212175782998</v>
      </c>
      <c r="CN166">
        <v>945.1830599002576</v>
      </c>
      <c r="CO166">
        <v>967.3985829991575</v>
      </c>
      <c r="CP166">
        <v>904.0320320543392</v>
      </c>
      <c r="CQ166">
        <v>932.97638292183569</v>
      </c>
      <c r="CR166">
        <v>888.67578629830496</v>
      </c>
      <c r="CS166">
        <v>847.10349154202629</v>
      </c>
      <c r="CT166">
        <v>899.93914247260159</v>
      </c>
      <c r="CU166">
        <v>816.71590298138608</v>
      </c>
      <c r="CV166">
        <v>1</v>
      </c>
      <c r="CW166">
        <f>'conditional forecasts_6'!CW166</f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f>'conditional forecasts_6'!CW167</f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942.94875004310984</v>
      </c>
      <c r="E168">
        <v>822.91322574819105</v>
      </c>
      <c r="F168">
        <v>865.63208454124026</v>
      </c>
      <c r="G168">
        <v>795.39238777452476</v>
      </c>
      <c r="H168">
        <v>829.08484252143728</v>
      </c>
      <c r="I168">
        <v>785.21073398061765</v>
      </c>
      <c r="J168">
        <v>743.00026470452224</v>
      </c>
      <c r="K168">
        <v>737.33837235400563</v>
      </c>
      <c r="L168">
        <v>675.11955742978273</v>
      </c>
      <c r="M168">
        <v>700.29072992838428</v>
      </c>
      <c r="N168">
        <v>708.32677518857156</v>
      </c>
      <c r="O168">
        <v>707.2533766906007</v>
      </c>
      <c r="P168">
        <v>810.90822302886875</v>
      </c>
      <c r="Q168">
        <v>751.48855130230038</v>
      </c>
      <c r="R168">
        <v>815.79578676091216</v>
      </c>
      <c r="S168">
        <v>739.30762936379847</v>
      </c>
      <c r="T168">
        <v>779.27069550175395</v>
      </c>
      <c r="U168">
        <v>737.68164973665534</v>
      </c>
      <c r="V168">
        <v>695.97323913133334</v>
      </c>
      <c r="W168">
        <v>688.05460799394587</v>
      </c>
      <c r="X168">
        <v>625.72007634159922</v>
      </c>
      <c r="Y168">
        <v>651.54966284385421</v>
      </c>
      <c r="Z168">
        <v>661.43226684587853</v>
      </c>
      <c r="AA168">
        <v>663.61268581259287</v>
      </c>
      <c r="AB168">
        <v>771.46278898546279</v>
      </c>
      <c r="AC168">
        <v>716.3114204430974</v>
      </c>
      <c r="AD168">
        <v>784.19421354677263</v>
      </c>
      <c r="AE168">
        <v>710.25199678685817</v>
      </c>
      <c r="AF168">
        <v>751.76740691944667</v>
      </c>
      <c r="AG168">
        <v>711.0253883997982</v>
      </c>
      <c r="AH168">
        <v>669.85322558365237</v>
      </c>
      <c r="AI168">
        <v>662.52504248240814</v>
      </c>
      <c r="AJ168">
        <v>601.06267743389333</v>
      </c>
      <c r="AK168">
        <v>628.11517301619381</v>
      </c>
      <c r="AL168">
        <v>639.52805173509842</v>
      </c>
      <c r="AM168">
        <v>643.45045092895452</v>
      </c>
      <c r="AN168">
        <v>753.14766169655456</v>
      </c>
      <c r="AO168">
        <v>699.85392139208989</v>
      </c>
      <c r="AP168">
        <v>769.53135807309866</v>
      </c>
      <c r="AQ168">
        <v>697.27049234976937</v>
      </c>
      <c r="AR168">
        <v>740.32764056347037</v>
      </c>
      <c r="AS168">
        <v>700.98648436507415</v>
      </c>
      <c r="AT168">
        <v>661.09727959761494</v>
      </c>
      <c r="AU168">
        <v>654.97592258677435</v>
      </c>
      <c r="AV168">
        <v>594.6941668982704</v>
      </c>
      <c r="AW168">
        <v>622.94601321970526</v>
      </c>
      <c r="AX168">
        <v>635.60607427461457</v>
      </c>
      <c r="AY168">
        <v>640.83165635649004</v>
      </c>
      <c r="AZ168">
        <v>751.8770961227242</v>
      </c>
      <c r="BA168">
        <v>699.95352011478349</v>
      </c>
      <c r="BB168">
        <v>770.99667746688397</v>
      </c>
      <c r="BC168">
        <v>700.07498501428472</v>
      </c>
      <c r="BD168">
        <v>744.43110024899909</v>
      </c>
      <c r="BE168">
        <v>706.34397133060361</v>
      </c>
      <c r="BF168">
        <v>667.66590921191437</v>
      </c>
      <c r="BG168">
        <v>662.71856636679627</v>
      </c>
      <c r="BH168">
        <v>603.58056060057834</v>
      </c>
      <c r="BI168">
        <v>632.95250327789233</v>
      </c>
      <c r="BJ168">
        <v>646.71520253501376</v>
      </c>
      <c r="BK168">
        <v>653.03223701048091</v>
      </c>
      <c r="BL168">
        <v>765.1647427260898</v>
      </c>
      <c r="BM168">
        <v>714.33103741665445</v>
      </c>
      <c r="BN168">
        <v>786.47349938860441</v>
      </c>
      <c r="BO168">
        <v>716.66493538929262</v>
      </c>
      <c r="BP168">
        <v>762.14811420385217</v>
      </c>
      <c r="BQ168">
        <v>725.19596848648996</v>
      </c>
      <c r="BR168">
        <v>687.64769262758853</v>
      </c>
      <c r="BS168">
        <v>683.80533548986239</v>
      </c>
      <c r="BT168">
        <v>625.72420612293593</v>
      </c>
      <c r="BU168">
        <v>656.08307000979539</v>
      </c>
      <c r="BV168">
        <v>670.74938405450268</v>
      </c>
      <c r="BW168">
        <v>677.88917595125088</v>
      </c>
      <c r="BX168">
        <v>790.78692114771491</v>
      </c>
      <c r="BY168">
        <v>740.70527974642437</v>
      </c>
      <c r="BZ168">
        <v>813.64489953480143</v>
      </c>
      <c r="CA168">
        <v>744.73654907189507</v>
      </c>
      <c r="CB168">
        <v>791.26216991631532</v>
      </c>
      <c r="CC168">
        <v>755.49755201152493</v>
      </c>
      <c r="CD168">
        <v>719.23807004258492</v>
      </c>
      <c r="CE168">
        <v>716.69800097450525</v>
      </c>
      <c r="CF168">
        <v>659.81840045987269</v>
      </c>
      <c r="CG168">
        <v>691.16433975000564</v>
      </c>
      <c r="CH168">
        <v>706.52010320195734</v>
      </c>
      <c r="CI168">
        <v>714.03156788141052</v>
      </c>
      <c r="CJ168">
        <v>827.00832907048721</v>
      </c>
      <c r="CK168">
        <v>776.81403761595288</v>
      </c>
      <c r="CL168">
        <v>849.70502896808364</v>
      </c>
      <c r="CM168">
        <v>780.94785946990783</v>
      </c>
      <c r="CN168">
        <v>828.01885895808914</v>
      </c>
      <c r="CO168">
        <v>793.70902148226548</v>
      </c>
      <c r="CP168">
        <v>759.32507297718053</v>
      </c>
      <c r="CQ168">
        <v>760.6548047072223</v>
      </c>
      <c r="CR168">
        <v>707.35924930638873</v>
      </c>
      <c r="CS168">
        <v>737.64097948543258</v>
      </c>
      <c r="CT168">
        <v>760.41643535781554</v>
      </c>
      <c r="CU168">
        <v>759.14102435386008</v>
      </c>
      <c r="CV168">
        <v>-1</v>
      </c>
      <c r="CW168">
        <f>'conditional forecasts_6'!CW168</f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f>'conditional forecasts_6'!CW169</f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115.5540597867822</v>
      </c>
      <c r="E170">
        <v>115.91102808536839</v>
      </c>
      <c r="F170">
        <v>134.13733174696824</v>
      </c>
      <c r="G170">
        <v>127.12899922970901</v>
      </c>
      <c r="H170">
        <v>129.82057586977925</v>
      </c>
      <c r="I170">
        <v>131.44569329524771</v>
      </c>
      <c r="J170">
        <v>126.57562139906587</v>
      </c>
      <c r="K170">
        <v>132.45586326845017</v>
      </c>
      <c r="L170">
        <v>125.9302708222243</v>
      </c>
      <c r="M170">
        <v>121.9227398516885</v>
      </c>
      <c r="N170">
        <v>123.77357966756929</v>
      </c>
      <c r="O170">
        <v>100.95055622126969</v>
      </c>
      <c r="P170">
        <v>117.21319443830444</v>
      </c>
      <c r="Q170">
        <v>113.39407246130261</v>
      </c>
      <c r="R170">
        <v>134.57044028018058</v>
      </c>
      <c r="S170">
        <v>127.77941872153484</v>
      </c>
      <c r="T170">
        <v>130.14770500489632</v>
      </c>
      <c r="U170">
        <v>131.49398814423611</v>
      </c>
      <c r="V170">
        <v>126.17746565007332</v>
      </c>
      <c r="W170">
        <v>131.52761142713143</v>
      </c>
      <c r="X170">
        <v>124.84443040348467</v>
      </c>
      <c r="Y170">
        <v>121.32480694017045</v>
      </c>
      <c r="Z170">
        <v>123.88620991885041</v>
      </c>
      <c r="AA170">
        <v>101.74418935216234</v>
      </c>
      <c r="AB170">
        <v>118.49247559940714</v>
      </c>
      <c r="AC170">
        <v>114.91259321966608</v>
      </c>
      <c r="AD170">
        <v>136.11553391625176</v>
      </c>
      <c r="AE170">
        <v>129.24778218597928</v>
      </c>
      <c r="AF170">
        <v>131.54883414020432</v>
      </c>
      <c r="AG170">
        <v>132.90887345797054</v>
      </c>
      <c r="AH170">
        <v>127.70027963646022</v>
      </c>
      <c r="AI170">
        <v>133.22935568648293</v>
      </c>
      <c r="AJ170">
        <v>126.76162060522387</v>
      </c>
      <c r="AK170">
        <v>123.46581971520345</v>
      </c>
      <c r="AL170">
        <v>126.2436241328022</v>
      </c>
      <c r="AM170">
        <v>104.3056186213724</v>
      </c>
      <c r="AN170">
        <v>121.24518567723005</v>
      </c>
      <c r="AO170">
        <v>117.84293037304116</v>
      </c>
      <c r="AP170">
        <v>139.20726760626835</v>
      </c>
      <c r="AQ170">
        <v>132.4827849979614</v>
      </c>
      <c r="AR170">
        <v>134.91054420616643</v>
      </c>
      <c r="AS170">
        <v>136.3866482602586</v>
      </c>
      <c r="AT170">
        <v>131.29210018735932</v>
      </c>
      <c r="AU170">
        <v>136.94141206080167</v>
      </c>
      <c r="AV170">
        <v>130.60503533822566</v>
      </c>
      <c r="AW170">
        <v>127.45208302294056</v>
      </c>
      <c r="AX170">
        <v>130.38066477829986</v>
      </c>
      <c r="AY170">
        <v>108.59585383808587</v>
      </c>
      <c r="AZ170">
        <v>125.68582278441319</v>
      </c>
      <c r="BA170">
        <v>122.42783442290067</v>
      </c>
      <c r="BB170">
        <v>143.92927552974751</v>
      </c>
      <c r="BC170">
        <v>137.33549543790525</v>
      </c>
      <c r="BD170">
        <v>139.88911986262855</v>
      </c>
      <c r="BE170">
        <v>141.48771575699601</v>
      </c>
      <c r="BF170">
        <v>136.51317737628915</v>
      </c>
      <c r="BG170">
        <v>142.28035067537326</v>
      </c>
      <c r="BH170">
        <v>136.05979989451677</v>
      </c>
      <c r="BI170">
        <v>133.02093031491583</v>
      </c>
      <c r="BJ170">
        <v>136.06257304354202</v>
      </c>
      <c r="BK170">
        <v>114.39095113953331</v>
      </c>
      <c r="BL170">
        <v>131.59558483328115</v>
      </c>
      <c r="BM170">
        <v>128.45491633436689</v>
      </c>
      <c r="BN170">
        <v>150.07694825655693</v>
      </c>
      <c r="BO170">
        <v>143.60673645239126</v>
      </c>
      <c r="BP170">
        <v>146.28545902853233</v>
      </c>
      <c r="BQ170">
        <v>148.00799200773724</v>
      </c>
      <c r="BR170">
        <v>143.15245360111581</v>
      </c>
      <c r="BS170">
        <v>149.02936357867259</v>
      </c>
      <c r="BT170">
        <v>142.9054219904412</v>
      </c>
      <c r="BU170">
        <v>139.94808430655098</v>
      </c>
      <c r="BV170">
        <v>143.05773850696158</v>
      </c>
      <c r="BW170">
        <v>121.44676807932854</v>
      </c>
      <c r="BX170">
        <v>138.71522739262394</v>
      </c>
      <c r="BY170">
        <v>135.65436304675487</v>
      </c>
      <c r="BZ170">
        <v>157.38338340197924</v>
      </c>
      <c r="CA170">
        <v>151.05231219257516</v>
      </c>
      <c r="CB170">
        <v>153.89735908945738</v>
      </c>
      <c r="CC170">
        <v>155.79771011316703</v>
      </c>
      <c r="CD170">
        <v>151.10807960650718</v>
      </c>
      <c r="CE170">
        <v>157.11457248722411</v>
      </c>
      <c r="CF170">
        <v>151.06651460541462</v>
      </c>
      <c r="CG170">
        <v>148.12706267194054</v>
      </c>
      <c r="CH170">
        <v>151.20521228759529</v>
      </c>
      <c r="CI170">
        <v>129.53506419430002</v>
      </c>
      <c r="CJ170">
        <v>146.74118927408469</v>
      </c>
      <c r="CK170">
        <v>143.63487407248641</v>
      </c>
      <c r="CL170">
        <v>165.37449390849434</v>
      </c>
      <c r="CM170">
        <v>159.15317667201398</v>
      </c>
      <c r="CN170">
        <v>162.1967042595108</v>
      </c>
      <c r="CO170">
        <v>164.48251584232099</v>
      </c>
      <c r="CP170">
        <v>160.28947754102435</v>
      </c>
      <c r="CQ170">
        <v>167.02733051978123</v>
      </c>
      <c r="CR170">
        <v>161.77556590733445</v>
      </c>
      <c r="CS170">
        <v>157.79951043123418</v>
      </c>
      <c r="CT170">
        <v>160.69037316508201</v>
      </c>
      <c r="CU170">
        <v>141.33720208815555</v>
      </c>
      <c r="CV170">
        <v>1</v>
      </c>
      <c r="CW170">
        <f>'conditional forecasts_6'!CW170</f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f>'conditional forecasts_6'!CW171</f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133.2159248757651</v>
      </c>
      <c r="E172">
        <v>133.92386010262246</v>
      </c>
      <c r="F172">
        <v>141.84736490886803</v>
      </c>
      <c r="G172">
        <v>141.57003878782928</v>
      </c>
      <c r="H172">
        <v>137.73590692791711</v>
      </c>
      <c r="I172">
        <v>132.8323911498525</v>
      </c>
      <c r="J172">
        <v>126.20130987482381</v>
      </c>
      <c r="K172">
        <v>124.56052761637079</v>
      </c>
      <c r="L172">
        <v>119.54302209584988</v>
      </c>
      <c r="M172">
        <v>121.18367158256211</v>
      </c>
      <c r="N172">
        <v>130.57109222627827</v>
      </c>
      <c r="O172">
        <v>138.6140192309955</v>
      </c>
      <c r="P172">
        <v>139.47463166372566</v>
      </c>
      <c r="Q172">
        <v>138.48535012226267</v>
      </c>
      <c r="R172">
        <v>137.38136922696913</v>
      </c>
      <c r="S172">
        <v>137.96346163174954</v>
      </c>
      <c r="T172">
        <v>132.61602922610609</v>
      </c>
      <c r="U172">
        <v>127.90607867158026</v>
      </c>
      <c r="V172">
        <v>120.42697208297874</v>
      </c>
      <c r="W172">
        <v>118.41078030590285</v>
      </c>
      <c r="X172">
        <v>112.92540342993883</v>
      </c>
      <c r="Y172">
        <v>114.51612593912853</v>
      </c>
      <c r="Z172">
        <v>124.16176543811031</v>
      </c>
      <c r="AA172">
        <v>132.78545323785437</v>
      </c>
      <c r="AB172">
        <v>134.28375500219397</v>
      </c>
      <c r="AC172">
        <v>133.85906027011995</v>
      </c>
      <c r="AD172">
        <v>133.13785204361625</v>
      </c>
      <c r="AE172">
        <v>133.92978550396182</v>
      </c>
      <c r="AF172">
        <v>128.67072029666841</v>
      </c>
      <c r="AG172">
        <v>124.0112580703764</v>
      </c>
      <c r="AH172">
        <v>116.60825721693867</v>
      </c>
      <c r="AI172">
        <v>114.72770374284956</v>
      </c>
      <c r="AJ172">
        <v>109.43882640247158</v>
      </c>
      <c r="AK172">
        <v>111.27049794186166</v>
      </c>
      <c r="AL172">
        <v>121.17975036173127</v>
      </c>
      <c r="AM172">
        <v>130.07272085791087</v>
      </c>
      <c r="AN172">
        <v>131.83582162210172</v>
      </c>
      <c r="AO172">
        <v>131.66624693819932</v>
      </c>
      <c r="AP172">
        <v>131.18705596949039</v>
      </c>
      <c r="AQ172">
        <v>132.20498916433658</v>
      </c>
      <c r="AR172">
        <v>127.15418051389474</v>
      </c>
      <c r="AS172">
        <v>122.68619353582103</v>
      </c>
      <c r="AT172">
        <v>115.46217830153489</v>
      </c>
      <c r="AU172">
        <v>113.75488094993969</v>
      </c>
      <c r="AV172">
        <v>108.64069984331783</v>
      </c>
      <c r="AW172">
        <v>110.65382872778295</v>
      </c>
      <c r="AX172">
        <v>120.7533185368445</v>
      </c>
      <c r="AY172">
        <v>129.84391071875791</v>
      </c>
      <c r="AZ172">
        <v>131.80828547537305</v>
      </c>
      <c r="BA172">
        <v>131.839205644733</v>
      </c>
      <c r="BB172">
        <v>131.55606169459105</v>
      </c>
      <c r="BC172">
        <v>132.76349296026177</v>
      </c>
      <c r="BD172">
        <v>127.89515500382143</v>
      </c>
      <c r="BE172">
        <v>123.6032885162996</v>
      </c>
      <c r="BF172">
        <v>116.55024427741849</v>
      </c>
      <c r="BG172">
        <v>115.00999603975373</v>
      </c>
      <c r="BH172">
        <v>110.05997276254273</v>
      </c>
      <c r="BI172">
        <v>112.23521898989436</v>
      </c>
      <c r="BJ172">
        <v>122.49558150454301</v>
      </c>
      <c r="BK172">
        <v>131.74662983480471</v>
      </c>
      <c r="BL172">
        <v>133.87186599176883</v>
      </c>
      <c r="BM172">
        <v>134.06469978212701</v>
      </c>
      <c r="BN172">
        <v>133.94475909796054</v>
      </c>
      <c r="BO172">
        <v>135.31630290470497</v>
      </c>
      <c r="BP172">
        <v>130.61188806715995</v>
      </c>
      <c r="BQ172">
        <v>126.48199226986105</v>
      </c>
      <c r="BR172">
        <v>119.58675686477385</v>
      </c>
      <c r="BS172">
        <v>118.197864806746</v>
      </c>
      <c r="BT172">
        <v>113.3908557314531</v>
      </c>
      <c r="BU172">
        <v>115.69984436157381</v>
      </c>
      <c r="BV172">
        <v>126.0852738751808</v>
      </c>
      <c r="BW172">
        <v>135.45529632087224</v>
      </c>
      <c r="BX172">
        <v>137.69811704821518</v>
      </c>
      <c r="BY172">
        <v>138.01346920718541</v>
      </c>
      <c r="BZ172">
        <v>138.02758329885069</v>
      </c>
      <c r="CA172">
        <v>139.54950690263709</v>
      </c>
      <c r="CB172">
        <v>135.01240942724678</v>
      </c>
      <c r="CC172">
        <v>131.06148484952632</v>
      </c>
      <c r="CD172">
        <v>124.34550578792772</v>
      </c>
      <c r="CE172">
        <v>123.12055018584121</v>
      </c>
      <c r="CF172">
        <v>118.44647253168073</v>
      </c>
      <c r="CG172">
        <v>120.84717525431213</v>
      </c>
      <c r="CH172">
        <v>131.28389898342209</v>
      </c>
      <c r="CI172">
        <v>140.67764397029529</v>
      </c>
      <c r="CJ172">
        <v>142.93847681787079</v>
      </c>
      <c r="CK172">
        <v>143.29531590535959</v>
      </c>
      <c r="CL172">
        <v>143.39025059445984</v>
      </c>
      <c r="CM172">
        <v>145.04641998810825</v>
      </c>
      <c r="CN172">
        <v>140.73999908057084</v>
      </c>
      <c r="CO172">
        <v>137.02081118757854</v>
      </c>
      <c r="CP172">
        <v>130.5457401436604</v>
      </c>
      <c r="CQ172">
        <v>129.65995471817115</v>
      </c>
      <c r="CR172">
        <v>125.05440199117746</v>
      </c>
      <c r="CS172">
        <v>128.59537511913803</v>
      </c>
      <c r="CT172">
        <v>139.92677626755176</v>
      </c>
      <c r="CU172">
        <v>145.11776264255067</v>
      </c>
      <c r="CV172">
        <v>-1</v>
      </c>
      <c r="CW172">
        <f>'conditional forecasts_6'!CW172</f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f>'conditional forecasts_6'!CW173</f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2708.2791217474</v>
      </c>
      <c r="E174">
        <v>2787.5535306503371</v>
      </c>
      <c r="F174">
        <v>2969.7668240271391</v>
      </c>
      <c r="G174">
        <v>2989.8043190765511</v>
      </c>
      <c r="H174">
        <v>2939.3043674874752</v>
      </c>
      <c r="I174">
        <v>3104.2091943252144</v>
      </c>
      <c r="J174">
        <v>2963.2519094718123</v>
      </c>
      <c r="K174">
        <v>3023.8312610352177</v>
      </c>
      <c r="L174">
        <v>2981.757614099663</v>
      </c>
      <c r="M174">
        <v>2764.4725443730717</v>
      </c>
      <c r="N174">
        <v>2838.7169269695009</v>
      </c>
      <c r="O174">
        <v>2471.1007036427441</v>
      </c>
      <c r="P174">
        <v>2817.6863416152087</v>
      </c>
      <c r="Q174">
        <v>2831.2837421682225</v>
      </c>
      <c r="R174">
        <v>3099.9546263711782</v>
      </c>
      <c r="S174">
        <v>3108.6164111126586</v>
      </c>
      <c r="T174">
        <v>3058.8219804248633</v>
      </c>
      <c r="U174">
        <v>3206.2332903170532</v>
      </c>
      <c r="V174">
        <v>3059.7543335550063</v>
      </c>
      <c r="W174">
        <v>3112.8442251022279</v>
      </c>
      <c r="X174">
        <v>3071.8512374466582</v>
      </c>
      <c r="Y174">
        <v>2866.6186102463148</v>
      </c>
      <c r="Z174">
        <v>2957.7708067215813</v>
      </c>
      <c r="AA174">
        <v>2606.17426719785</v>
      </c>
      <c r="AB174">
        <v>2963.879799698826</v>
      </c>
      <c r="AC174">
        <v>2982.1483980172457</v>
      </c>
      <c r="AD174">
        <v>3249.9341499470456</v>
      </c>
      <c r="AE174">
        <v>3254.6236238560459</v>
      </c>
      <c r="AF174">
        <v>3200.4757160830095</v>
      </c>
      <c r="AG174">
        <v>3345.0586824904258</v>
      </c>
      <c r="AH174">
        <v>3197.9656193872902</v>
      </c>
      <c r="AI174">
        <v>3252.4080920926021</v>
      </c>
      <c r="AJ174">
        <v>3214.0861116045012</v>
      </c>
      <c r="AK174">
        <v>3012.1975872734756</v>
      </c>
      <c r="AL174">
        <v>3106.8878432924362</v>
      </c>
      <c r="AM174">
        <v>2758.7225326526113</v>
      </c>
      <c r="AN174">
        <v>3119.5597120658799</v>
      </c>
      <c r="AO174">
        <v>3140.5092893628976</v>
      </c>
      <c r="AP174">
        <v>3410.4120558871527</v>
      </c>
      <c r="AQ174">
        <v>3416.6240370056157</v>
      </c>
      <c r="AR174">
        <v>3363.4965637909336</v>
      </c>
      <c r="AS174">
        <v>3508.8072180078489</v>
      </c>
      <c r="AT174">
        <v>3362.4156631014357</v>
      </c>
      <c r="AU174">
        <v>3417.771521012934</v>
      </c>
      <c r="AV174">
        <v>3380.7131183555557</v>
      </c>
      <c r="AW174">
        <v>3180.4487936018663</v>
      </c>
      <c r="AX174">
        <v>3277.0265080694339</v>
      </c>
      <c r="AY174">
        <v>2930.8595328132146</v>
      </c>
      <c r="AZ174">
        <v>3293.6581316010179</v>
      </c>
      <c r="BA174">
        <v>3316.4322874834302</v>
      </c>
      <c r="BB174">
        <v>3587.9863285483834</v>
      </c>
      <c r="BC174">
        <v>3595.6932795616408</v>
      </c>
      <c r="BD174">
        <v>3543.9503853746064</v>
      </c>
      <c r="BE174">
        <v>3690.5840996249672</v>
      </c>
      <c r="BF174">
        <v>3545.4881787724385</v>
      </c>
      <c r="BG174">
        <v>3602.1257383117418</v>
      </c>
      <c r="BH174">
        <v>3566.3324949013409</v>
      </c>
      <c r="BI174">
        <v>3367.3082764634464</v>
      </c>
      <c r="BJ174">
        <v>3465.0974044215554</v>
      </c>
      <c r="BK174">
        <v>3120.1217959856031</v>
      </c>
      <c r="BL174">
        <v>3484.114698807175</v>
      </c>
      <c r="BM174">
        <v>3508.1198630042527</v>
      </c>
      <c r="BN174">
        <v>3780.9779580998475</v>
      </c>
      <c r="BO174">
        <v>3790.0896715211693</v>
      </c>
      <c r="BP174">
        <v>3739.8589263918684</v>
      </c>
      <c r="BQ174">
        <v>3888.0869155549581</v>
      </c>
      <c r="BR174">
        <v>3744.6036600330935</v>
      </c>
      <c r="BS174">
        <v>3802.7718639844261</v>
      </c>
      <c r="BT174">
        <v>3768.3044009575096</v>
      </c>
      <c r="BU174">
        <v>3570.2850806634929</v>
      </c>
      <c r="BV174">
        <v>3668.691135156459</v>
      </c>
      <c r="BW174">
        <v>3323.9711490763948</v>
      </c>
      <c r="BX174">
        <v>3688.0084145475366</v>
      </c>
      <c r="BY174">
        <v>3712.1157639824605</v>
      </c>
      <c r="BZ174">
        <v>3985.4706196676084</v>
      </c>
      <c r="CA174">
        <v>3995.7815240315754</v>
      </c>
      <c r="CB174">
        <v>3947.6119358392671</v>
      </c>
      <c r="CC174">
        <v>4098.6755242076088</v>
      </c>
      <c r="CD174">
        <v>3958.4372525966237</v>
      </c>
      <c r="CE174">
        <v>4019.6888035929446</v>
      </c>
      <c r="CF174">
        <v>3987.5138879428755</v>
      </c>
      <c r="CG174">
        <v>3790.5062334013028</v>
      </c>
      <c r="CH174">
        <v>3888.3982204135441</v>
      </c>
      <c r="CI174">
        <v>3541.7383617244755</v>
      </c>
      <c r="CJ174">
        <v>3902.8402228721602</v>
      </c>
      <c r="CK174">
        <v>3923.4034131819089</v>
      </c>
      <c r="CL174">
        <v>4193.7270649929342</v>
      </c>
      <c r="CM174">
        <v>4203.2958448319187</v>
      </c>
      <c r="CN174">
        <v>4155.3340457168033</v>
      </c>
      <c r="CO174">
        <v>4311.4985605110232</v>
      </c>
      <c r="CP174">
        <v>4181.2108943866324</v>
      </c>
      <c r="CQ174">
        <v>4249.4511481557593</v>
      </c>
      <c r="CR174">
        <v>4246.1659588399007</v>
      </c>
      <c r="CS174">
        <v>4033.6646121125032</v>
      </c>
      <c r="CT174">
        <v>4113.5723711343389</v>
      </c>
      <c r="CU174">
        <v>3896.8797887666856</v>
      </c>
      <c r="CV174">
        <v>1</v>
      </c>
      <c r="CW174">
        <f>'conditional forecasts_6'!CW174</f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f>'conditional forecasts_6'!CW175</f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3364.3001596379058</v>
      </c>
      <c r="E176">
        <v>3299.6800496790502</v>
      </c>
      <c r="F176">
        <v>3424.9503646603875</v>
      </c>
      <c r="G176">
        <v>3207.6556253747594</v>
      </c>
      <c r="H176">
        <v>3244.7678321388339</v>
      </c>
      <c r="I176">
        <v>3036.5639693667449</v>
      </c>
      <c r="J176">
        <v>2979.6207783289465</v>
      </c>
      <c r="K176">
        <v>3033.970071093393</v>
      </c>
      <c r="L176">
        <v>2886.8484627876796</v>
      </c>
      <c r="M176">
        <v>3140.8821386825002</v>
      </c>
      <c r="N176">
        <v>3301.4591964177107</v>
      </c>
      <c r="O176">
        <v>3361.8016837221667</v>
      </c>
      <c r="P176">
        <v>3447.7861997552786</v>
      </c>
      <c r="Q176">
        <v>3320.9512962375893</v>
      </c>
      <c r="R176">
        <v>3476.1074396183058</v>
      </c>
      <c r="S176">
        <v>3246.8973232538701</v>
      </c>
      <c r="T176">
        <v>3280.2168547430028</v>
      </c>
      <c r="U176">
        <v>3068.530449310394</v>
      </c>
      <c r="V176">
        <v>3005.18929368213</v>
      </c>
      <c r="W176">
        <v>3052.6189077340882</v>
      </c>
      <c r="X176">
        <v>2910.132110651457</v>
      </c>
      <c r="Y176">
        <v>3176.6498908944554</v>
      </c>
      <c r="Z176">
        <v>3352.333107826224</v>
      </c>
      <c r="AA176">
        <v>3424.571836091573</v>
      </c>
      <c r="AB176">
        <v>3517.1993568564917</v>
      </c>
      <c r="AC176">
        <v>3391.9090749980473</v>
      </c>
      <c r="AD176">
        <v>3545.1926413761425</v>
      </c>
      <c r="AE176">
        <v>3313.1409940308067</v>
      </c>
      <c r="AF176">
        <v>3344.7452419682222</v>
      </c>
      <c r="AG176">
        <v>3133.4033686267121</v>
      </c>
      <c r="AH176">
        <v>3072.3198671240889</v>
      </c>
      <c r="AI176">
        <v>3123.2612711994684</v>
      </c>
      <c r="AJ176">
        <v>2984.8374475663636</v>
      </c>
      <c r="AK176">
        <v>3255.4555159747451</v>
      </c>
      <c r="AL176">
        <v>3435.0073456451373</v>
      </c>
      <c r="AM176">
        <v>3510.7912205712596</v>
      </c>
      <c r="AN176">
        <v>3606.6145121914396</v>
      </c>
      <c r="AO176">
        <v>3484.1431910864812</v>
      </c>
      <c r="AP176">
        <v>3639.8446432135852</v>
      </c>
      <c r="AQ176">
        <v>3409.8350769606805</v>
      </c>
      <c r="AR176">
        <v>3443.2131727911928</v>
      </c>
      <c r="AS176">
        <v>3233.551827301183</v>
      </c>
      <c r="AT176">
        <v>3174.2423625821898</v>
      </c>
      <c r="AU176">
        <v>3227.1866358251873</v>
      </c>
      <c r="AV176">
        <v>3091.0381367900241</v>
      </c>
      <c r="AW176">
        <v>3364.1541152171453</v>
      </c>
      <c r="AX176">
        <v>3546.3154579440834</v>
      </c>
      <c r="AY176">
        <v>3624.696486960916</v>
      </c>
      <c r="AZ176">
        <v>3723.0097056814748</v>
      </c>
      <c r="BA176">
        <v>3602.8765627504895</v>
      </c>
      <c r="BB176">
        <v>3760.7679196081258</v>
      </c>
      <c r="BC176">
        <v>3532.8330300858047</v>
      </c>
      <c r="BD176">
        <v>3568.2105842914061</v>
      </c>
      <c r="BE176">
        <v>3360.503741149319</v>
      </c>
      <c r="BF176">
        <v>3303.1182310429558</v>
      </c>
      <c r="BG176">
        <v>3357.9580679315295</v>
      </c>
      <c r="BH176">
        <v>3223.6754664141854</v>
      </c>
      <c r="BI176">
        <v>3498.6316748560089</v>
      </c>
      <c r="BJ176">
        <v>3682.6215169851303</v>
      </c>
      <c r="BK176">
        <v>3762.8423406164502</v>
      </c>
      <c r="BL176">
        <v>3863.0332090303832</v>
      </c>
      <c r="BM176">
        <v>3744.8375264039273</v>
      </c>
      <c r="BN176">
        <v>3904.7351046757531</v>
      </c>
      <c r="BO176">
        <v>3678.8642724402471</v>
      </c>
      <c r="BP176">
        <v>3716.3287455540894</v>
      </c>
      <c r="BQ176">
        <v>3510.6722279761816</v>
      </c>
      <c r="BR176">
        <v>3455.2214455112194</v>
      </c>
      <c r="BS176">
        <v>3511.7943879873346</v>
      </c>
      <c r="BT176">
        <v>3378.9720686355058</v>
      </c>
      <c r="BU176">
        <v>3655.0892990189568</v>
      </c>
      <c r="BV176">
        <v>3839.9902057175223</v>
      </c>
      <c r="BW176">
        <v>3921.0155558038805</v>
      </c>
      <c r="BX176">
        <v>4022.1323287474452</v>
      </c>
      <c r="BY176">
        <v>3905.248450888048</v>
      </c>
      <c r="BZ176">
        <v>4067.0610452783676</v>
      </c>
      <c r="CA176">
        <v>3843.7800277264605</v>
      </c>
      <c r="CB176">
        <v>3884.3617782374972</v>
      </c>
      <c r="CC176">
        <v>3681.9765081585169</v>
      </c>
      <c r="CD176">
        <v>3629.431958745331</v>
      </c>
      <c r="CE176">
        <v>3688.0370396996777</v>
      </c>
      <c r="CF176">
        <v>3556.0497224659339</v>
      </c>
      <c r="CG176">
        <v>3831.7677463952732</v>
      </c>
      <c r="CH176">
        <v>4015.345875755364</v>
      </c>
      <c r="CI176">
        <v>4094.6628978650297</v>
      </c>
      <c r="CJ176">
        <v>4194.1350090221185</v>
      </c>
      <c r="CK176">
        <v>4076.3853120969156</v>
      </c>
      <c r="CL176">
        <v>4238.8952321097204</v>
      </c>
      <c r="CM176">
        <v>4017.7182953040319</v>
      </c>
      <c r="CN176">
        <v>4063.2384876384153</v>
      </c>
      <c r="CO176">
        <v>3867.5054753961185</v>
      </c>
      <c r="CP176">
        <v>3825.2010948364796</v>
      </c>
      <c r="CQ176">
        <v>3903.5671441501836</v>
      </c>
      <c r="CR176">
        <v>3765.6150425978394</v>
      </c>
      <c r="CS176">
        <v>4046.7761128789339</v>
      </c>
      <c r="CT176">
        <v>4252.633038475783</v>
      </c>
      <c r="CU176">
        <v>4177.0514838978243</v>
      </c>
      <c r="CV176">
        <v>-1</v>
      </c>
      <c r="CW176">
        <f>'conditional forecasts_6'!CW176</f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f>'conditional forecasts_6'!CW177</f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5368.5780607751349</v>
      </c>
      <c r="E178">
        <v>6324.9071122342939</v>
      </c>
      <c r="F178">
        <v>6644.8219887635023</v>
      </c>
      <c r="G178">
        <v>6613.1988417408593</v>
      </c>
      <c r="H178">
        <v>6046.2140343352557</v>
      </c>
      <c r="I178">
        <v>6758.8485827001086</v>
      </c>
      <c r="J178">
        <v>6079.2115511645934</v>
      </c>
      <c r="K178">
        <v>6494.0129577266525</v>
      </c>
      <c r="L178">
        <v>6560.7632591908377</v>
      </c>
      <c r="M178">
        <v>5557.7783550668228</v>
      </c>
      <c r="N178">
        <v>6046.3778491865132</v>
      </c>
      <c r="O178">
        <v>4587.0460635041582</v>
      </c>
      <c r="P178">
        <v>5534.8866623003387</v>
      </c>
      <c r="Q178">
        <v>5553.8668969144774</v>
      </c>
      <c r="R178">
        <v>6218.2140630840895</v>
      </c>
      <c r="S178">
        <v>6316.3478719653413</v>
      </c>
      <c r="T178">
        <v>5852.4714233273789</v>
      </c>
      <c r="U178">
        <v>6670.6950753623205</v>
      </c>
      <c r="V178">
        <v>6086.7965023985807</v>
      </c>
      <c r="W178">
        <v>6527.5004069697443</v>
      </c>
      <c r="X178">
        <v>6605.4373870819718</v>
      </c>
      <c r="Y178">
        <v>5635.9971543723241</v>
      </c>
      <c r="Z178">
        <v>6152.0919133943198</v>
      </c>
      <c r="AA178">
        <v>4696.6425497859445</v>
      </c>
      <c r="AB178">
        <v>5631.6220419017855</v>
      </c>
      <c r="AC178">
        <v>5633.5602964062873</v>
      </c>
      <c r="AD178">
        <v>6285.0258338538624</v>
      </c>
      <c r="AE178">
        <v>6379.6898168888911</v>
      </c>
      <c r="AF178">
        <v>5923.433647610711</v>
      </c>
      <c r="AG178">
        <v>6757.6342318467505</v>
      </c>
      <c r="AH178">
        <v>6192.6934090950799</v>
      </c>
      <c r="AI178">
        <v>6650.6730971575835</v>
      </c>
      <c r="AJ178">
        <v>6742.1205432361176</v>
      </c>
      <c r="AK178">
        <v>5782.5529502396957</v>
      </c>
      <c r="AL178">
        <v>6305.9430945973309</v>
      </c>
      <c r="AM178">
        <v>4856.3331311721986</v>
      </c>
      <c r="AN178">
        <v>5796.5155865447068</v>
      </c>
      <c r="AO178">
        <v>5803.4643896070856</v>
      </c>
      <c r="AP178">
        <v>6459.9555976389365</v>
      </c>
      <c r="AQ178">
        <v>6559.849148036772</v>
      </c>
      <c r="AR178">
        <v>6109.2954266733568</v>
      </c>
      <c r="AS178">
        <v>6949.9387265680798</v>
      </c>
      <c r="AT178">
        <v>6392.2824084794029</v>
      </c>
      <c r="AU178">
        <v>6858.223261459998</v>
      </c>
      <c r="AV178">
        <v>6957.9164105559266</v>
      </c>
      <c r="AW178">
        <v>6006.4110227425217</v>
      </c>
      <c r="AX178">
        <v>6537.3101307510733</v>
      </c>
      <c r="AY178">
        <v>5094.5002726239454</v>
      </c>
      <c r="AZ178">
        <v>6040.8503555249135</v>
      </c>
      <c r="BA178">
        <v>6053.570806643248</v>
      </c>
      <c r="BB178">
        <v>6715.7163527721714</v>
      </c>
      <c r="BC178">
        <v>6821.3582874218373</v>
      </c>
      <c r="BD178">
        <v>6376.7301234825227</v>
      </c>
      <c r="BE178">
        <v>7223.4309794376459</v>
      </c>
      <c r="BF178">
        <v>6671.8380081773385</v>
      </c>
      <c r="BG178">
        <v>7143.7083168547379</v>
      </c>
      <c r="BH178">
        <v>7249.1047256970078</v>
      </c>
      <c r="BI178">
        <v>6303.0673606326309</v>
      </c>
      <c r="BJ178">
        <v>6839.2775111539595</v>
      </c>
      <c r="BK178">
        <v>5401.7624649444169</v>
      </c>
      <c r="BL178">
        <v>6353.5503235513443</v>
      </c>
      <c r="BM178">
        <v>6371.9783263635163</v>
      </c>
      <c r="BN178">
        <v>7040.1501946038334</v>
      </c>
      <c r="BO178">
        <v>7152.0782558532756</v>
      </c>
      <c r="BP178">
        <v>6713.8210428691764</v>
      </c>
      <c r="BQ178">
        <v>7566.7043668709812</v>
      </c>
      <c r="BR178">
        <v>7020.7782694076686</v>
      </c>
      <c r="BS178">
        <v>7497.489279439229</v>
      </c>
      <c r="BT178">
        <v>7606.6977433585052</v>
      </c>
      <c r="BU178">
        <v>6663.4505849620164</v>
      </c>
      <c r="BV178">
        <v>7201.7309328559495</v>
      </c>
      <c r="BW178">
        <v>5766.1908316651188</v>
      </c>
      <c r="BX178">
        <v>6720.7289241129729</v>
      </c>
      <c r="BY178">
        <v>6743.5967699667617</v>
      </c>
      <c r="BZ178">
        <v>7418.5537276612786</v>
      </c>
      <c r="CA178">
        <v>7539.6826893412672</v>
      </c>
      <c r="CB178">
        <v>7112.2969288581808</v>
      </c>
      <c r="CC178">
        <v>7976.1606057776444</v>
      </c>
      <c r="CD178">
        <v>7439.2766788586032</v>
      </c>
      <c r="CE178">
        <v>7921.1811898631177</v>
      </c>
      <c r="CF178">
        <v>8030.6489650966869</v>
      </c>
      <c r="CG178">
        <v>7082.9619391920505</v>
      </c>
      <c r="CH178">
        <v>7613.577973932106</v>
      </c>
      <c r="CI178">
        <v>6169.8832182107917</v>
      </c>
      <c r="CJ178">
        <v>7118.8367937296571</v>
      </c>
      <c r="CK178">
        <v>7139.8663397128257</v>
      </c>
      <c r="CL178">
        <v>7821.08051914309</v>
      </c>
      <c r="CM178">
        <v>7959.3351940387665</v>
      </c>
      <c r="CN178">
        <v>7550.1330351755387</v>
      </c>
      <c r="CO178">
        <v>8446.2437757530388</v>
      </c>
      <c r="CP178">
        <v>7935.9287629735936</v>
      </c>
      <c r="CQ178">
        <v>8438.045897900105</v>
      </c>
      <c r="CR178">
        <v>8650.0111397803503</v>
      </c>
      <c r="CS178">
        <v>7516.6755175804119</v>
      </c>
      <c r="CT178">
        <v>8045.6392781704963</v>
      </c>
      <c r="CU178">
        <v>7087.7864393883319</v>
      </c>
      <c r="CV178">
        <v>1</v>
      </c>
      <c r="CW178">
        <f>'conditional forecasts_6'!CW178</f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f>'conditional forecasts_6'!CW179</f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9378.7796298495232</v>
      </c>
      <c r="E180">
        <v>9676.6687749950925</v>
      </c>
      <c r="F180">
        <v>9469.2428236932064</v>
      </c>
      <c r="G180">
        <v>7861.7366905617901</v>
      </c>
      <c r="H180">
        <v>7484.1882258238293</v>
      </c>
      <c r="I180">
        <v>6662.079638874271</v>
      </c>
      <c r="J180">
        <v>6130.6869367019144</v>
      </c>
      <c r="K180">
        <v>6056.0487873911607</v>
      </c>
      <c r="L180">
        <v>5293.7939892691429</v>
      </c>
      <c r="M180">
        <v>6259.364843161844</v>
      </c>
      <c r="N180">
        <v>7264.8824687397046</v>
      </c>
      <c r="O180">
        <v>7726.5695349461394</v>
      </c>
      <c r="P180">
        <v>8687.235438108255</v>
      </c>
      <c r="Q180">
        <v>8551.6264349377616</v>
      </c>
      <c r="R180">
        <v>8900.3899828256763</v>
      </c>
      <c r="S180">
        <v>7546.123242358779</v>
      </c>
      <c r="T180">
        <v>7068.0207021285896</v>
      </c>
      <c r="U180">
        <v>6159.9363862037844</v>
      </c>
      <c r="V180">
        <v>5585.3066230614941</v>
      </c>
      <c r="W180">
        <v>5473.0519469781875</v>
      </c>
      <c r="X180">
        <v>4723.2194890526789</v>
      </c>
      <c r="Y180">
        <v>5766.3381320817207</v>
      </c>
      <c r="Z180">
        <v>6875.2523040542355</v>
      </c>
      <c r="AA180">
        <v>7419.7837739707538</v>
      </c>
      <c r="AB180">
        <v>8423.151464614315</v>
      </c>
      <c r="AC180">
        <v>8292.8964077335768</v>
      </c>
      <c r="AD180">
        <v>8622.6860826051052</v>
      </c>
      <c r="AE180">
        <v>7242.0592221548741</v>
      </c>
      <c r="AF180">
        <v>6745.234990687316</v>
      </c>
      <c r="AG180">
        <v>5833.4572500250033</v>
      </c>
      <c r="AH180">
        <v>5269.2538177659189</v>
      </c>
      <c r="AI180">
        <v>5176.2921356548204</v>
      </c>
      <c r="AJ180">
        <v>4449.1845383567488</v>
      </c>
      <c r="AK180">
        <v>5514.8306572089241</v>
      </c>
      <c r="AL180">
        <v>6644.4577301459458</v>
      </c>
      <c r="AM180">
        <v>7207.585029680321</v>
      </c>
      <c r="AN180">
        <v>8227.5199436965122</v>
      </c>
      <c r="AO180">
        <v>8111.7040143896902</v>
      </c>
      <c r="AP180">
        <v>8453.5314271612533</v>
      </c>
      <c r="AQ180">
        <v>7082.4956723699288</v>
      </c>
      <c r="AR180">
        <v>6593.3517154892625</v>
      </c>
      <c r="AS180">
        <v>5688.4508066624549</v>
      </c>
      <c r="AT180">
        <v>5131.6322864663553</v>
      </c>
      <c r="AU180">
        <v>5047.5928757604279</v>
      </c>
      <c r="AV180">
        <v>4331.3490444564159</v>
      </c>
      <c r="AW180">
        <v>5409.5200014859147</v>
      </c>
      <c r="AX180">
        <v>6552.5761031907423</v>
      </c>
      <c r="AY180">
        <v>7129.1486026170969</v>
      </c>
      <c r="AZ180">
        <v>8161.8440721190764</v>
      </c>
      <c r="BA180">
        <v>8057.763642397802</v>
      </c>
      <c r="BB180">
        <v>8410.3195097775515</v>
      </c>
      <c r="BC180">
        <v>7049.2540329441072</v>
      </c>
      <c r="BD180">
        <v>6569.6351966550101</v>
      </c>
      <c r="BE180">
        <v>5674.0616252367263</v>
      </c>
      <c r="BF180">
        <v>5126.4991099603776</v>
      </c>
      <c r="BG180">
        <v>5051.6656127422966</v>
      </c>
      <c r="BH180">
        <v>4344.5504157017867</v>
      </c>
      <c r="BI180">
        <v>5431.7585759019876</v>
      </c>
      <c r="BJ180">
        <v>6583.7982677247101</v>
      </c>
      <c r="BK180">
        <v>7169.395826826415</v>
      </c>
      <c r="BL180">
        <v>8211.285538337761</v>
      </c>
      <c r="BM180">
        <v>8116.686663478552</v>
      </c>
      <c r="BN180">
        <v>8479.074114199655</v>
      </c>
      <c r="BO180">
        <v>7128.1589266135634</v>
      </c>
      <c r="BP180">
        <v>6658.8589260913022</v>
      </c>
      <c r="BQ180">
        <v>5773.4972885602683</v>
      </c>
      <c r="BR180">
        <v>5235.6571166503909</v>
      </c>
      <c r="BS180">
        <v>5169.6187791342745</v>
      </c>
      <c r="BT180">
        <v>4469.9756693660365</v>
      </c>
      <c r="BU180">
        <v>5563.1198060925635</v>
      </c>
      <c r="BV180">
        <v>6719.691548800738</v>
      </c>
      <c r="BW180">
        <v>7309.0206125571531</v>
      </c>
      <c r="BX180">
        <v>8354.9231530517955</v>
      </c>
      <c r="BY180">
        <v>8265.9961673704056</v>
      </c>
      <c r="BZ180">
        <v>8637.0005536704448</v>
      </c>
      <c r="CA180">
        <v>7298.3232384512758</v>
      </c>
      <c r="CB180">
        <v>6844.4808598019863</v>
      </c>
      <c r="CC180">
        <v>5976.1359587217894</v>
      </c>
      <c r="CD180">
        <v>5454.211066292748</v>
      </c>
      <c r="CE180">
        <v>5400.0451223571536</v>
      </c>
      <c r="CF180">
        <v>4706.0255646052046</v>
      </c>
      <c r="CG180">
        <v>5797.8863598651769</v>
      </c>
      <c r="CH180">
        <v>6947.5649194878351</v>
      </c>
      <c r="CI180">
        <v>7527.280021002266</v>
      </c>
      <c r="CJ180">
        <v>8563.8951795026824</v>
      </c>
      <c r="CK180">
        <v>8469.3120481197657</v>
      </c>
      <c r="CL180">
        <v>8841.5211976612864</v>
      </c>
      <c r="CM180">
        <v>7512.0582483135895</v>
      </c>
      <c r="CN180">
        <v>7079.5601425544191</v>
      </c>
      <c r="CO180">
        <v>6240.4579590212788</v>
      </c>
      <c r="CP180">
        <v>5766.6560297052292</v>
      </c>
      <c r="CQ180">
        <v>5808.7494240885353</v>
      </c>
      <c r="CR180">
        <v>5144.489565022529</v>
      </c>
      <c r="CS180">
        <v>6274.7547557631788</v>
      </c>
      <c r="CT180">
        <v>7443.2563572420886</v>
      </c>
      <c r="CU180">
        <v>7445.5639598761682</v>
      </c>
      <c r="CV180">
        <v>-1</v>
      </c>
      <c r="CW180">
        <f>'conditional forecasts_6'!CW180</f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f>'conditional forecasts_6'!CW181</f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734.0285885110568</v>
      </c>
      <c r="E182">
        <v>713.75835300446056</v>
      </c>
      <c r="F182">
        <v>897.03886349748745</v>
      </c>
      <c r="G182">
        <v>860.02733389938624</v>
      </c>
      <c r="H182">
        <v>895.27706431628678</v>
      </c>
      <c r="I182">
        <v>910.05705974680609</v>
      </c>
      <c r="J182">
        <v>857.03064351180728</v>
      </c>
      <c r="K182">
        <v>887.25013985535475</v>
      </c>
      <c r="L182">
        <v>841.23116469533693</v>
      </c>
      <c r="M182">
        <v>792.32901747293113</v>
      </c>
      <c r="N182">
        <v>789.75062202990375</v>
      </c>
      <c r="O182">
        <v>618.64335296877016</v>
      </c>
      <c r="P182">
        <v>791.42236752896292</v>
      </c>
      <c r="Q182">
        <v>766.5130835507232</v>
      </c>
      <c r="R182">
        <v>946.39366284204471</v>
      </c>
      <c r="S182">
        <v>889.28389204874566</v>
      </c>
      <c r="T182">
        <v>911.471697674599</v>
      </c>
      <c r="U182">
        <v>916.10973392283756</v>
      </c>
      <c r="V182">
        <v>857.17305285278371</v>
      </c>
      <c r="W182">
        <v>885.75199250406411</v>
      </c>
      <c r="X182">
        <v>843.21046502253796</v>
      </c>
      <c r="Y182">
        <v>802.37371346868053</v>
      </c>
      <c r="Z182">
        <v>809.2823215632377</v>
      </c>
      <c r="AA182">
        <v>646.54600873632535</v>
      </c>
      <c r="AB182">
        <v>824.73401023968938</v>
      </c>
      <c r="AC182">
        <v>801.60315828920147</v>
      </c>
      <c r="AD182">
        <v>980.23135325515022</v>
      </c>
      <c r="AE182">
        <v>920.28015823700093</v>
      </c>
      <c r="AF182">
        <v>939.52254808308066</v>
      </c>
      <c r="AG182">
        <v>942.14616940560404</v>
      </c>
      <c r="AH182">
        <v>882.52754085117692</v>
      </c>
      <c r="AI182">
        <v>911.64579283916464</v>
      </c>
      <c r="AJ182">
        <v>870.49154433038234</v>
      </c>
      <c r="AK182">
        <v>831.48123466924403</v>
      </c>
      <c r="AL182">
        <v>840.32844086199236</v>
      </c>
      <c r="AM182">
        <v>679.42314336550089</v>
      </c>
      <c r="AN182">
        <v>859.19510759371462</v>
      </c>
      <c r="AO182">
        <v>837.31210161457273</v>
      </c>
      <c r="AP182">
        <v>1016.8086023153624</v>
      </c>
      <c r="AQ182">
        <v>957.36262956813289</v>
      </c>
      <c r="AR182">
        <v>976.83279832059372</v>
      </c>
      <c r="AS182">
        <v>979.54841730092505</v>
      </c>
      <c r="AT182">
        <v>920.0466220783951</v>
      </c>
      <c r="AU182">
        <v>949.43940110123049</v>
      </c>
      <c r="AV182">
        <v>908.78630547890498</v>
      </c>
      <c r="AW182">
        <v>870.49729495065026</v>
      </c>
      <c r="AX182">
        <v>880.21901230238336</v>
      </c>
      <c r="AY182">
        <v>720.24608667937161</v>
      </c>
      <c r="AZ182">
        <v>900.91906519791314</v>
      </c>
      <c r="BA182">
        <v>879.84702810921726</v>
      </c>
      <c r="BB182">
        <v>1060.0445623682015</v>
      </c>
      <c r="BC182">
        <v>1001.2021926376777</v>
      </c>
      <c r="BD182">
        <v>1021.2087244923271</v>
      </c>
      <c r="BE182">
        <v>1024.4258196327041</v>
      </c>
      <c r="BF182">
        <v>965.4143003303775</v>
      </c>
      <c r="BG182">
        <v>995.29720194592574</v>
      </c>
      <c r="BH182">
        <v>955.1345228515529</v>
      </c>
      <c r="BI182">
        <v>917.33159276164531</v>
      </c>
      <c r="BJ182">
        <v>927.5315379989886</v>
      </c>
      <c r="BK182">
        <v>768.03127950632108</v>
      </c>
      <c r="BL182">
        <v>949.18144547147244</v>
      </c>
      <c r="BM182">
        <v>928.6078308011447</v>
      </c>
      <c r="BN182">
        <v>1109.3441884807573</v>
      </c>
      <c r="BO182">
        <v>1051.0960143612349</v>
      </c>
      <c r="BP182">
        <v>1071.7549373552583</v>
      </c>
      <c r="BQ182">
        <v>1075.6659934657437</v>
      </c>
      <c r="BR182">
        <v>1017.3500525669413</v>
      </c>
      <c r="BS182">
        <v>1047.8695239049171</v>
      </c>
      <c r="BT182">
        <v>1008.2145721324357</v>
      </c>
      <c r="BU182">
        <v>970.73172847250578</v>
      </c>
      <c r="BV182">
        <v>981.04150167352327</v>
      </c>
      <c r="BW182">
        <v>821.47622120942276</v>
      </c>
      <c r="BX182">
        <v>1002.4880928133082</v>
      </c>
      <c r="BY182">
        <v>981.85738461682422</v>
      </c>
      <c r="BZ182">
        <v>1162.7887414650008</v>
      </c>
      <c r="CA182">
        <v>1105.1224793293495</v>
      </c>
      <c r="CB182">
        <v>1126.7961332385837</v>
      </c>
      <c r="CC182">
        <v>1132.0783139560715</v>
      </c>
      <c r="CD182">
        <v>1075.2916016911076</v>
      </c>
      <c r="CE182">
        <v>1107.2198216262454</v>
      </c>
      <c r="CF182">
        <v>1068.5591032614234</v>
      </c>
      <c r="CG182">
        <v>1031.4139395224299</v>
      </c>
      <c r="CH182">
        <v>1041.2532801092752</v>
      </c>
      <c r="CI182">
        <v>880.41167315526752</v>
      </c>
      <c r="CJ182">
        <v>1059.489940209706</v>
      </c>
      <c r="CK182">
        <v>1036.5539543004429</v>
      </c>
      <c r="CL182">
        <v>1215.5642768447233</v>
      </c>
      <c r="CM182">
        <v>1157.2475210150615</v>
      </c>
      <c r="CN182">
        <v>1179.5404805297726</v>
      </c>
      <c r="CO182">
        <v>1188.4385971787426</v>
      </c>
      <c r="CP182">
        <v>1137.6488624400172</v>
      </c>
      <c r="CQ182">
        <v>1176.6822139139545</v>
      </c>
      <c r="CR182">
        <v>1147.9322147218395</v>
      </c>
      <c r="CS182">
        <v>1099.5600655422411</v>
      </c>
      <c r="CT182">
        <v>1105.7282882501218</v>
      </c>
      <c r="CU182">
        <v>986.18556929116312</v>
      </c>
      <c r="CV182">
        <v>1</v>
      </c>
      <c r="CW182">
        <f>'conditional forecasts_6'!CW182</f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f>'conditional forecasts_6'!CW183</f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1097.9812423389435</v>
      </c>
      <c r="E184">
        <v>1039.1438999909922</v>
      </c>
      <c r="F184">
        <v>1131.452890153108</v>
      </c>
      <c r="G184">
        <v>1050.0749033869893</v>
      </c>
      <c r="H184">
        <v>1070.0909918095751</v>
      </c>
      <c r="I184">
        <v>1004.8921604661828</v>
      </c>
      <c r="J184">
        <v>944.59128629908685</v>
      </c>
      <c r="K184">
        <v>928.08211182103082</v>
      </c>
      <c r="L184">
        <v>835.78527413230745</v>
      </c>
      <c r="M184">
        <v>866.0446369065337</v>
      </c>
      <c r="N184">
        <v>904.74842962535388</v>
      </c>
      <c r="O184">
        <v>860.54492262766894</v>
      </c>
      <c r="P184">
        <v>973.50204762358646</v>
      </c>
      <c r="Q184">
        <v>958.59857109956465</v>
      </c>
      <c r="R184">
        <v>1102.9778348783241</v>
      </c>
      <c r="S184">
        <v>1036.7090741759307</v>
      </c>
      <c r="T184">
        <v>1051.7744247709491</v>
      </c>
      <c r="U184">
        <v>971.33166486689493</v>
      </c>
      <c r="V184">
        <v>894.23406827506005</v>
      </c>
      <c r="W184">
        <v>866.67565294454801</v>
      </c>
      <c r="X184">
        <v>772.80492935075677</v>
      </c>
      <c r="Y184">
        <v>810.92621132808483</v>
      </c>
      <c r="Z184">
        <v>863.57059118910524</v>
      </c>
      <c r="AA184">
        <v>834.98601224164531</v>
      </c>
      <c r="AB184">
        <v>961.13778358918307</v>
      </c>
      <c r="AC184">
        <v>954.59803165048947</v>
      </c>
      <c r="AD184">
        <v>1102.1714398897543</v>
      </c>
      <c r="AE184">
        <v>1035.1906548344728</v>
      </c>
      <c r="AF184">
        <v>1047.6122893473923</v>
      </c>
      <c r="AG184">
        <v>964.45045110633919</v>
      </c>
      <c r="AH184">
        <v>885.76908724000316</v>
      </c>
      <c r="AI184">
        <v>858.22863331070937</v>
      </c>
      <c r="AJ184">
        <v>765.87845530110349</v>
      </c>
      <c r="AK184">
        <v>806.63364887271007</v>
      </c>
      <c r="AL184">
        <v>862.57591839775455</v>
      </c>
      <c r="AM184">
        <v>837.56065284136366</v>
      </c>
      <c r="AN184">
        <v>967.23711719415019</v>
      </c>
      <c r="AO184">
        <v>963.92496292549913</v>
      </c>
      <c r="AP184">
        <v>1114.2419109052598</v>
      </c>
      <c r="AQ184">
        <v>1049.4237816672858</v>
      </c>
      <c r="AR184">
        <v>1063.4468441816528</v>
      </c>
      <c r="AS184">
        <v>981.4625324753481</v>
      </c>
      <c r="AT184">
        <v>903.75342103992557</v>
      </c>
      <c r="AU184">
        <v>877.21576389979748</v>
      </c>
      <c r="AV184">
        <v>786.08467153875279</v>
      </c>
      <c r="AW184">
        <v>828.36589198974639</v>
      </c>
      <c r="AX184">
        <v>886.12799263950694</v>
      </c>
      <c r="AY184">
        <v>863.13475755519767</v>
      </c>
      <c r="AZ184">
        <v>994.90957679468033</v>
      </c>
      <c r="BA184">
        <v>993.65586483276707</v>
      </c>
      <c r="BB184">
        <v>1145.9137524774715</v>
      </c>
      <c r="BC184">
        <v>1082.8887255254681</v>
      </c>
      <c r="BD184">
        <v>1098.5654604691922</v>
      </c>
      <c r="BE184">
        <v>1018.1252558505936</v>
      </c>
      <c r="BF184">
        <v>941.88478017197485</v>
      </c>
      <c r="BG184">
        <v>916.76738470792327</v>
      </c>
      <c r="BH184">
        <v>827.0248880972938</v>
      </c>
      <c r="BI184">
        <v>870.67221300485312</v>
      </c>
      <c r="BJ184">
        <v>929.78536746783607</v>
      </c>
      <c r="BK184">
        <v>908.13926971445289</v>
      </c>
      <c r="BL184">
        <v>1041.274920654949</v>
      </c>
      <c r="BM184">
        <v>1041.41898666117</v>
      </c>
      <c r="BN184">
        <v>1195.1360730148931</v>
      </c>
      <c r="BO184">
        <v>1133.6500122144355</v>
      </c>
      <c r="BP184">
        <v>1150.9485244492698</v>
      </c>
      <c r="BQ184">
        <v>1072.1914239432231</v>
      </c>
      <c r="BR184">
        <v>997.6429452552477</v>
      </c>
      <c r="BS184">
        <v>974.14343332734029</v>
      </c>
      <c r="BT184">
        <v>885.84254245307807</v>
      </c>
      <c r="BU184">
        <v>930.65870453876255</v>
      </c>
      <c r="BV184">
        <v>990.6129019891938</v>
      </c>
      <c r="BW184">
        <v>969.50380177065801</v>
      </c>
      <c r="BX184">
        <v>1102.9985823733246</v>
      </c>
      <c r="BY184">
        <v>1103.5466277368034</v>
      </c>
      <c r="BZ184">
        <v>1257.9865079898004</v>
      </c>
      <c r="CA184">
        <v>1197.7866238087768</v>
      </c>
      <c r="CB184">
        <v>1217.0561086854195</v>
      </c>
      <c r="CC184">
        <v>1140.8812014130776</v>
      </c>
      <c r="CD184">
        <v>1069.2415913042275</v>
      </c>
      <c r="CE184">
        <v>1048.539842682274</v>
      </c>
      <c r="CF184">
        <v>962.44835499368673</v>
      </c>
      <c r="CG184">
        <v>1008.4937256782383</v>
      </c>
      <c r="CH184">
        <v>1068.4917769342383</v>
      </c>
      <c r="CI184">
        <v>1046.2640146816702</v>
      </c>
      <c r="CJ184">
        <v>1177.6649808176423</v>
      </c>
      <c r="CK184">
        <v>1175.5561778600349</v>
      </c>
      <c r="CL184">
        <v>1327.5477910789286</v>
      </c>
      <c r="CM184">
        <v>1265.9673807180104</v>
      </c>
      <c r="CN184">
        <v>1285.8519624971163</v>
      </c>
      <c r="CO184">
        <v>1213.629414221595</v>
      </c>
      <c r="CP184">
        <v>1150.3941851661434</v>
      </c>
      <c r="CQ184">
        <v>1142.8109569203752</v>
      </c>
      <c r="CR184">
        <v>1067.3145846154357</v>
      </c>
      <c r="CS184">
        <v>1118.0848485810207</v>
      </c>
      <c r="CT184">
        <v>1179.6891721938</v>
      </c>
      <c r="CU184">
        <v>1130.9049148281904</v>
      </c>
      <c r="CV184">
        <v>-1</v>
      </c>
      <c r="CW184">
        <f>'conditional forecasts_6'!CW184</f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f>'conditional forecasts_6'!CW185</f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1186.4698587541577</v>
      </c>
      <c r="E186">
        <v>1263.7280868890402</v>
      </c>
      <c r="F186">
        <v>2073.9095898958594</v>
      </c>
      <c r="G186">
        <v>3346.1987217204842</v>
      </c>
      <c r="H186">
        <v>3925.6369137799898</v>
      </c>
      <c r="I186">
        <v>4264.0443879109362</v>
      </c>
      <c r="J186">
        <v>3898.171601244153</v>
      </c>
      <c r="K186">
        <v>3459.8055728040563</v>
      </c>
      <c r="L186">
        <v>3400.0182779019974</v>
      </c>
      <c r="M186">
        <v>2782.8575845530022</v>
      </c>
      <c r="N186">
        <v>2484.0935226201309</v>
      </c>
      <c r="O186">
        <v>2272.107747984408</v>
      </c>
      <c r="P186">
        <v>2520.8513524908121</v>
      </c>
      <c r="Q186">
        <v>2794.4247796825493</v>
      </c>
      <c r="R186">
        <v>2954.0360685119613</v>
      </c>
      <c r="S186">
        <v>3421.0951850552733</v>
      </c>
      <c r="T186">
        <v>3535.6432118394005</v>
      </c>
      <c r="U186">
        <v>3767.7255489363283</v>
      </c>
      <c r="V186">
        <v>3511.4031342319313</v>
      </c>
      <c r="W186">
        <v>3268.2894256982336</v>
      </c>
      <c r="X186">
        <v>3380.1578510745439</v>
      </c>
      <c r="Y186">
        <v>2859.5843316887945</v>
      </c>
      <c r="Z186">
        <v>2582.7293688212771</v>
      </c>
      <c r="AA186">
        <v>2349.9952588770775</v>
      </c>
      <c r="AB186">
        <v>2568.4791782320353</v>
      </c>
      <c r="AC186">
        <v>2820.0276476309691</v>
      </c>
      <c r="AD186">
        <v>2968.8427883439203</v>
      </c>
      <c r="AE186">
        <v>3432.2344584925686</v>
      </c>
      <c r="AF186">
        <v>3545.512314417952</v>
      </c>
      <c r="AG186">
        <v>3776.8086265563124</v>
      </c>
      <c r="AH186">
        <v>3521.0646708541544</v>
      </c>
      <c r="AI186">
        <v>3281.5755637193147</v>
      </c>
      <c r="AJ186">
        <v>3400.7233689268528</v>
      </c>
      <c r="AK186">
        <v>2890.0457723521104</v>
      </c>
      <c r="AL186">
        <v>2623.6015295315892</v>
      </c>
      <c r="AM186">
        <v>2399.701526364096</v>
      </c>
      <c r="AN186">
        <v>2624.2332875745906</v>
      </c>
      <c r="AO186">
        <v>2878.9931867037885</v>
      </c>
      <c r="AP186">
        <v>3029.0068297741664</v>
      </c>
      <c r="AQ186">
        <v>3492.7345322822002</v>
      </c>
      <c r="AR186">
        <v>3606.4783835281623</v>
      </c>
      <c r="AS186">
        <v>3838.9629924160599</v>
      </c>
      <c r="AT186">
        <v>3585.3227737771631</v>
      </c>
      <c r="AU186">
        <v>3348.778344266108</v>
      </c>
      <c r="AV186">
        <v>3471.5120007509959</v>
      </c>
      <c r="AW186">
        <v>2964.8259180186792</v>
      </c>
      <c r="AX186">
        <v>2702.5424484397627</v>
      </c>
      <c r="AY186">
        <v>2482.7471919990494</v>
      </c>
      <c r="AZ186">
        <v>2711.1326726962816</v>
      </c>
      <c r="BA186">
        <v>2969.3635303938399</v>
      </c>
      <c r="BB186">
        <v>3122.4279606431901</v>
      </c>
      <c r="BC186">
        <v>3588.8504522015519</v>
      </c>
      <c r="BD186">
        <v>3705.0717039640849</v>
      </c>
      <c r="BE186">
        <v>3939.976038794437</v>
      </c>
      <c r="BF186">
        <v>3688.8212744099837</v>
      </c>
      <c r="BG186">
        <v>3454.8772776239293</v>
      </c>
      <c r="BH186">
        <v>3580.2968752158968</v>
      </c>
      <c r="BI186">
        <v>3076.301515695377</v>
      </c>
      <c r="BJ186">
        <v>2816.6273974870219</v>
      </c>
      <c r="BK186">
        <v>2599.3138109458391</v>
      </c>
      <c r="BL186">
        <v>2830.0749261665237</v>
      </c>
      <c r="BM186">
        <v>3090.6664803331864</v>
      </c>
      <c r="BN186">
        <v>3246.2111466692495</v>
      </c>
      <c r="BO186">
        <v>3715.3642296660928</v>
      </c>
      <c r="BP186">
        <v>3834.6378730693923</v>
      </c>
      <c r="BQ186">
        <v>4072.8800957020921</v>
      </c>
      <c r="BR186">
        <v>3825.1808169269507</v>
      </c>
      <c r="BS186">
        <v>3594.5257841546841</v>
      </c>
      <c r="BT186">
        <v>3722.728852512289</v>
      </c>
      <c r="BU186">
        <v>3220.7181192858179</v>
      </c>
      <c r="BV186">
        <v>2962.0971781293047</v>
      </c>
      <c r="BW186">
        <v>2745.0242692993861</v>
      </c>
      <c r="BX186">
        <v>2975.6105103443597</v>
      </c>
      <c r="BY186">
        <v>3236.2268798624254</v>
      </c>
      <c r="BZ186">
        <v>3392.6892811297566</v>
      </c>
      <c r="CA186">
        <v>3864.2376587060712</v>
      </c>
      <c r="CB186">
        <v>3987.6768503881858</v>
      </c>
      <c r="CC186">
        <v>4231.7257244006796</v>
      </c>
      <c r="CD186">
        <v>3990.889940374941</v>
      </c>
      <c r="CE186">
        <v>3767.1971837607562</v>
      </c>
      <c r="CF186">
        <v>3901.2601263872752</v>
      </c>
      <c r="CG186">
        <v>3402.7083016974793</v>
      </c>
      <c r="CH186">
        <v>3143.8938144234971</v>
      </c>
      <c r="CI186">
        <v>2922.2429208338999</v>
      </c>
      <c r="CJ186">
        <v>3144.2450308453813</v>
      </c>
      <c r="CK186">
        <v>3393.8220006882766</v>
      </c>
      <c r="CL186">
        <v>3540.6050380261167</v>
      </c>
      <c r="CM186">
        <v>4008.7342225260727</v>
      </c>
      <c r="CN186">
        <v>4136.7336363294944</v>
      </c>
      <c r="CO186">
        <v>4400.664559098157</v>
      </c>
      <c r="CP186">
        <v>4187.5442682614221</v>
      </c>
      <c r="CQ186">
        <v>3982.5692077066651</v>
      </c>
      <c r="CR186">
        <v>4150.9608773671716</v>
      </c>
      <c r="CS186">
        <v>3591.0117505886678</v>
      </c>
      <c r="CT186">
        <v>3309.3157596712244</v>
      </c>
      <c r="CU186">
        <v>3408.0959511332003</v>
      </c>
      <c r="CV186">
        <v>1</v>
      </c>
      <c r="CW186">
        <f>'conditional forecasts_6'!CW186</f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f>'conditional forecasts_6'!CW187</f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3073.5771289888062</v>
      </c>
      <c r="E188">
        <v>1866.4281303076541</v>
      </c>
      <c r="F188">
        <v>1247.1715385572611</v>
      </c>
      <c r="G188">
        <v>877.89890233384062</v>
      </c>
      <c r="H188">
        <v>1351.867837456015</v>
      </c>
      <c r="I188">
        <v>1909.8469151098366</v>
      </c>
      <c r="J188">
        <v>2785.6395273283752</v>
      </c>
      <c r="K188">
        <v>3362.4841361412227</v>
      </c>
      <c r="L188">
        <v>3275.0291874033128</v>
      </c>
      <c r="M188">
        <v>3450.0543131788827</v>
      </c>
      <c r="N188">
        <v>3146.0325308173115</v>
      </c>
      <c r="O188">
        <v>2603.6761701519513</v>
      </c>
      <c r="P188">
        <v>1783.167820318019</v>
      </c>
      <c r="Q188">
        <v>1296.5109725813593</v>
      </c>
      <c r="R188">
        <v>1534.3372110502685</v>
      </c>
      <c r="S188">
        <v>1792.71664827105</v>
      </c>
      <c r="T188">
        <v>2343.2066421011641</v>
      </c>
      <c r="U188">
        <v>2577.7461418387111</v>
      </c>
      <c r="V188">
        <v>3057.4708377697325</v>
      </c>
      <c r="W188">
        <v>3358.3315947635469</v>
      </c>
      <c r="X188">
        <v>3150.7408733408033</v>
      </c>
      <c r="Y188">
        <v>3323.1917427843109</v>
      </c>
      <c r="Z188">
        <v>3084.3690347627007</v>
      </c>
      <c r="AA188">
        <v>2630.3318460366299</v>
      </c>
      <c r="AB188">
        <v>1889.2881291253846</v>
      </c>
      <c r="AC188">
        <v>1459.4714116044863</v>
      </c>
      <c r="AD188">
        <v>1730.2688261113183</v>
      </c>
      <c r="AE188">
        <v>2000.867220326591</v>
      </c>
      <c r="AF188">
        <v>2547.224260387281</v>
      </c>
      <c r="AG188">
        <v>2766.6750811537995</v>
      </c>
      <c r="AH188">
        <v>3226.3419188530916</v>
      </c>
      <c r="AI188">
        <v>3507.8466137487662</v>
      </c>
      <c r="AJ188">
        <v>3285.9005510033489</v>
      </c>
      <c r="AK188">
        <v>3451.203010603771</v>
      </c>
      <c r="AL188">
        <v>3212.5160830388877</v>
      </c>
      <c r="AM188">
        <v>2764.3884431192669</v>
      </c>
      <c r="AN188">
        <v>2032.7162392696246</v>
      </c>
      <c r="AO188">
        <v>1613.358142921129</v>
      </c>
      <c r="AP188">
        <v>1893.7599125719769</v>
      </c>
      <c r="AQ188">
        <v>2171.8155330598443</v>
      </c>
      <c r="AR188">
        <v>2722.8604796840759</v>
      </c>
      <c r="AS188">
        <v>2944.2113214799724</v>
      </c>
      <c r="AT188">
        <v>3403.4711903389389</v>
      </c>
      <c r="AU188">
        <v>3683.1037866857682</v>
      </c>
      <c r="AV188">
        <v>3458.8365772201109</v>
      </c>
      <c r="AW188">
        <v>3622.3336596569798</v>
      </c>
      <c r="AX188">
        <v>3383.0548861497132</v>
      </c>
      <c r="AY188">
        <v>2935.8388688008326</v>
      </c>
      <c r="AZ188">
        <v>2206.4440070702412</v>
      </c>
      <c r="BA188">
        <v>1790.2667708068425</v>
      </c>
      <c r="BB188">
        <v>2074.1497868310066</v>
      </c>
      <c r="BC188">
        <v>2355.4386818270577</v>
      </c>
      <c r="BD188">
        <v>2909.1188658050091</v>
      </c>
      <c r="BE188">
        <v>3132.4095583536264</v>
      </c>
      <c r="BF188">
        <v>3593.0341949108597</v>
      </c>
      <c r="BG188">
        <v>3873.6995002857648</v>
      </c>
      <c r="BH188">
        <v>3650.3871587596182</v>
      </c>
      <c r="BI188">
        <v>3814.937885757025</v>
      </c>
      <c r="BJ188">
        <v>3576.8679355738327</v>
      </c>
      <c r="BK188">
        <v>3130.9596458346568</v>
      </c>
      <c r="BL188">
        <v>2402.848277683433</v>
      </c>
      <c r="BM188">
        <v>1987.8040894383855</v>
      </c>
      <c r="BN188">
        <v>2272.6010474146005</v>
      </c>
      <c r="BO188">
        <v>2554.6143215921957</v>
      </c>
      <c r="BP188">
        <v>3108.9676091694573</v>
      </c>
      <c r="BQ188">
        <v>3333.1043443914032</v>
      </c>
      <c r="BR188">
        <v>3795.0045879636245</v>
      </c>
      <c r="BS188">
        <v>4077.5873515988883</v>
      </c>
      <c r="BT188">
        <v>3856.9147737000253</v>
      </c>
      <c r="BU188">
        <v>4024.697222956248</v>
      </c>
      <c r="BV188">
        <v>3790.0673914351746</v>
      </c>
      <c r="BW188">
        <v>3347.1984891715524</v>
      </c>
      <c r="BX188">
        <v>2621.011740193263</v>
      </c>
      <c r="BY188">
        <v>2206.1637922583272</v>
      </c>
      <c r="BZ188">
        <v>2489.1617345621739</v>
      </c>
      <c r="CA188">
        <v>2767.6754488543493</v>
      </c>
      <c r="CB188">
        <v>3317.7764383965759</v>
      </c>
      <c r="CC188">
        <v>3538.392888226882</v>
      </c>
      <c r="CD188">
        <v>3999.1620280058169</v>
      </c>
      <c r="CE188">
        <v>4284.2911954770698</v>
      </c>
      <c r="CF188">
        <v>4070.254759757544</v>
      </c>
      <c r="CG188">
        <v>4248.0535965367508</v>
      </c>
      <c r="CH188">
        <v>4025.1000123438334</v>
      </c>
      <c r="CI188">
        <v>3593.0443883733342</v>
      </c>
      <c r="CJ188">
        <v>2874.0680947164155</v>
      </c>
      <c r="CK188">
        <v>2460.8984984753124</v>
      </c>
      <c r="CL188">
        <v>2737.6107244573345</v>
      </c>
      <c r="CM188">
        <v>3001.3095756173693</v>
      </c>
      <c r="CN188">
        <v>3533.4443294891839</v>
      </c>
      <c r="CO188">
        <v>3731.158380444369</v>
      </c>
      <c r="CP188">
        <v>4172.5807318134948</v>
      </c>
      <c r="CQ188">
        <v>4452.176431248261</v>
      </c>
      <c r="CR188">
        <v>4224.5944873862682</v>
      </c>
      <c r="CS188">
        <v>4492.013662598858</v>
      </c>
      <c r="CT188">
        <v>4301.0715454465972</v>
      </c>
      <c r="CU188">
        <v>3654.700507463448</v>
      </c>
      <c r="CV188">
        <v>-1</v>
      </c>
      <c r="CW188">
        <f>'conditional forecasts_6'!CW188</f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f>'conditional forecasts_6'!CW189</f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3308.4266558213285</v>
      </c>
      <c r="E190">
        <v>3390.2884241622082</v>
      </c>
      <c r="F190">
        <v>3811.99118558398</v>
      </c>
      <c r="G190">
        <v>3882.6007883693846</v>
      </c>
      <c r="H190">
        <v>3907.8135167519081</v>
      </c>
      <c r="I190">
        <v>3987.9294752500423</v>
      </c>
      <c r="J190">
        <v>3867.0302587443321</v>
      </c>
      <c r="K190">
        <v>3815.4834892341219</v>
      </c>
      <c r="L190">
        <v>3756.2039043971936</v>
      </c>
      <c r="M190">
        <v>3452.8040997515745</v>
      </c>
      <c r="N190">
        <v>3364.0633899156655</v>
      </c>
      <c r="O190">
        <v>2961.7026284129988</v>
      </c>
      <c r="P190">
        <v>3326.7745339897692</v>
      </c>
      <c r="Q190">
        <v>3406.6791278287028</v>
      </c>
      <c r="R190">
        <v>3795.0810715126427</v>
      </c>
      <c r="S190">
        <v>3835.5171139391896</v>
      </c>
      <c r="T190">
        <v>3867.2632370273896</v>
      </c>
      <c r="U190">
        <v>3944.8042369461764</v>
      </c>
      <c r="V190">
        <v>3815.7562017646615</v>
      </c>
      <c r="W190">
        <v>3752.2044133994868</v>
      </c>
      <c r="X190">
        <v>3689.5159476139652</v>
      </c>
      <c r="Y190">
        <v>3398.2776755460764</v>
      </c>
      <c r="Z190">
        <v>3332.3135242518611</v>
      </c>
      <c r="AA190">
        <v>2957.109189551792</v>
      </c>
      <c r="AB190">
        <v>3347.1995157479255</v>
      </c>
      <c r="AC190">
        <v>3444.9346286743739</v>
      </c>
      <c r="AD190">
        <v>3842.1940279192013</v>
      </c>
      <c r="AE190">
        <v>3884.1423876297276</v>
      </c>
      <c r="AF190">
        <v>3913.4754108331263</v>
      </c>
      <c r="AG190">
        <v>3988.0937189829133</v>
      </c>
      <c r="AH190">
        <v>3857.9170508560937</v>
      </c>
      <c r="AI190">
        <v>3795.9603689226869</v>
      </c>
      <c r="AJ190">
        <v>3737.4703113336936</v>
      </c>
      <c r="AK190">
        <v>3452.3753824467822</v>
      </c>
      <c r="AL190">
        <v>3393.702558820688</v>
      </c>
      <c r="AM190">
        <v>3026.2282186863954</v>
      </c>
      <c r="AN190">
        <v>3423.9334221597751</v>
      </c>
      <c r="AO190">
        <v>3528.747873217797</v>
      </c>
      <c r="AP190">
        <v>3932.2472510163775</v>
      </c>
      <c r="AQ190">
        <v>3979.4372422168549</v>
      </c>
      <c r="AR190">
        <v>4013.0424825383898</v>
      </c>
      <c r="AS190">
        <v>4091.1883949273742</v>
      </c>
      <c r="AT190">
        <v>3964.1602157170146</v>
      </c>
      <c r="AU190">
        <v>3905.372767300214</v>
      </c>
      <c r="AV190">
        <v>3850.3918330035617</v>
      </c>
      <c r="AW190">
        <v>3569.3056963846384</v>
      </c>
      <c r="AX190">
        <v>3515.1244142123369</v>
      </c>
      <c r="AY190">
        <v>3152.4719601053139</v>
      </c>
      <c r="AZ190">
        <v>3555.1165426016423</v>
      </c>
      <c r="BA190">
        <v>3664.7905652460813</v>
      </c>
      <c r="BB190">
        <v>4072.938830287816</v>
      </c>
      <c r="BC190">
        <v>4124.5178010590562</v>
      </c>
      <c r="BD190">
        <v>4162.2692955490702</v>
      </c>
      <c r="BE190">
        <v>4244.3712087931781</v>
      </c>
      <c r="BF190">
        <v>4121.1654429688397</v>
      </c>
      <c r="BG190">
        <v>4066.1076026171304</v>
      </c>
      <c r="BH190">
        <v>4014.7830498499379</v>
      </c>
      <c r="BI190">
        <v>3737.2853391007675</v>
      </c>
      <c r="BJ190">
        <v>3686.6285470334478</v>
      </c>
      <c r="BK190">
        <v>3327.4520366513889</v>
      </c>
      <c r="BL190">
        <v>3733.5579046328348</v>
      </c>
      <c r="BM190">
        <v>3846.729930300271</v>
      </c>
      <c r="BN190">
        <v>4258.4722939619051</v>
      </c>
      <c r="BO190">
        <v>4313.7924061578005</v>
      </c>
      <c r="BP190">
        <v>4355.4542215898537</v>
      </c>
      <c r="BQ190">
        <v>4441.6089717923223</v>
      </c>
      <c r="BR190">
        <v>4322.5091994402892</v>
      </c>
      <c r="BS190">
        <v>4271.4575969202715</v>
      </c>
      <c r="BT190">
        <v>4223.842126260708</v>
      </c>
      <c r="BU190">
        <v>3949.5575036842692</v>
      </c>
      <c r="BV190">
        <v>3901.4815256402344</v>
      </c>
      <c r="BW190">
        <v>3544.2507842691198</v>
      </c>
      <c r="BX190">
        <v>3951.8509421371677</v>
      </c>
      <c r="BY190">
        <v>4066.4428253289448</v>
      </c>
      <c r="BZ190">
        <v>4480.0414278512635</v>
      </c>
      <c r="CA190">
        <v>4538.1697249800627</v>
      </c>
      <c r="CB190">
        <v>4583.9377280748868</v>
      </c>
      <c r="CC190">
        <v>4675.5102339328951</v>
      </c>
      <c r="CD190">
        <v>4562.7353004115648</v>
      </c>
      <c r="CE190">
        <v>4518.1428886011554</v>
      </c>
      <c r="CF190">
        <v>4476.1452719222325</v>
      </c>
      <c r="CG190">
        <v>4205.7162118268734</v>
      </c>
      <c r="CH190">
        <v>4159.0617260174104</v>
      </c>
      <c r="CI190">
        <v>3800.6441696736256</v>
      </c>
      <c r="CJ190">
        <v>4204.9076120045147</v>
      </c>
      <c r="CK190">
        <v>4314.7156204085695</v>
      </c>
      <c r="CL190">
        <v>4723.5873533263848</v>
      </c>
      <c r="CM190">
        <v>4779.8658338096802</v>
      </c>
      <c r="CN190">
        <v>4826.4667865473766</v>
      </c>
      <c r="CO190">
        <v>4925.9802140712545</v>
      </c>
      <c r="CP190">
        <v>4828.5162376858634</v>
      </c>
      <c r="CQ190">
        <v>4797.7478359344941</v>
      </c>
      <c r="CR190">
        <v>4793.9266315164095</v>
      </c>
      <c r="CS190">
        <v>4518.6400830395805</v>
      </c>
      <c r="CT190">
        <v>4441.9991577285982</v>
      </c>
      <c r="CU190">
        <v>4266.2521737279094</v>
      </c>
      <c r="CV190">
        <v>1</v>
      </c>
      <c r="CW190">
        <f>'conditional forecasts_6'!CW190</f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f>'conditional forecasts_6'!CW191</f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4555.2622698809146</v>
      </c>
      <c r="E192">
        <v>4348.882397195126</v>
      </c>
      <c r="F192">
        <v>4596.8562405692765</v>
      </c>
      <c r="G192">
        <v>4238.8733455995898</v>
      </c>
      <c r="H192">
        <v>4229.207314200462</v>
      </c>
      <c r="I192">
        <v>3935.6455378380419</v>
      </c>
      <c r="J192">
        <v>3722.2736380211086</v>
      </c>
      <c r="K192">
        <v>3684.3254544345705</v>
      </c>
      <c r="L192">
        <v>3396.9748724052988</v>
      </c>
      <c r="M192">
        <v>3559.811922486736</v>
      </c>
      <c r="N192">
        <v>3777.3104521492173</v>
      </c>
      <c r="O192">
        <v>3817.081407540009</v>
      </c>
      <c r="P192">
        <v>4114.4826415703501</v>
      </c>
      <c r="Q192">
        <v>3972.3075968729054</v>
      </c>
      <c r="R192">
        <v>4284.9357028987924</v>
      </c>
      <c r="S192">
        <v>3998.6234247761518</v>
      </c>
      <c r="T192">
        <v>4014.1594934930317</v>
      </c>
      <c r="U192">
        <v>3718.2377536586469</v>
      </c>
      <c r="V192">
        <v>3487.4519061258216</v>
      </c>
      <c r="W192">
        <v>3430.4311083529246</v>
      </c>
      <c r="X192">
        <v>3136.7037564819075</v>
      </c>
      <c r="Y192">
        <v>3308.5336746191365</v>
      </c>
      <c r="Z192">
        <v>3548.8206298762634</v>
      </c>
      <c r="AA192">
        <v>3619.5440483260468</v>
      </c>
      <c r="AB192">
        <v>3947.6740650952243</v>
      </c>
      <c r="AC192">
        <v>3829.7268798254318</v>
      </c>
      <c r="AD192">
        <v>4157.4945242297181</v>
      </c>
      <c r="AE192">
        <v>3878.1542557237972</v>
      </c>
      <c r="AF192">
        <v>3895.4983544039746</v>
      </c>
      <c r="AG192">
        <v>3599.657423183065</v>
      </c>
      <c r="AH192">
        <v>3369.8392161895713</v>
      </c>
      <c r="AI192">
        <v>3316.0227716539039</v>
      </c>
      <c r="AJ192">
        <v>3027.9759087877992</v>
      </c>
      <c r="AK192">
        <v>3207.5259363247105</v>
      </c>
      <c r="AL192">
        <v>3456.9100558648515</v>
      </c>
      <c r="AM192">
        <v>3537.4871216565048</v>
      </c>
      <c r="AN192">
        <v>3875.7009715589816</v>
      </c>
      <c r="AO192">
        <v>3767.6001835708112</v>
      </c>
      <c r="AP192">
        <v>4104.5616004931035</v>
      </c>
      <c r="AQ192">
        <v>3833.4555880098815</v>
      </c>
      <c r="AR192">
        <v>3857.9574552789991</v>
      </c>
      <c r="AS192">
        <v>3568.3157917971553</v>
      </c>
      <c r="AT192">
        <v>3344.0596311216746</v>
      </c>
      <c r="AU192">
        <v>3295.5903236612139</v>
      </c>
      <c r="AV192">
        <v>3013.0677273211754</v>
      </c>
      <c r="AW192">
        <v>3198.5725661104298</v>
      </c>
      <c r="AX192">
        <v>3454.4091330273891</v>
      </c>
      <c r="AY192">
        <v>3541.8378005716463</v>
      </c>
      <c r="AZ192">
        <v>3887.1065952616973</v>
      </c>
      <c r="BA192">
        <v>3786.0518997371246</v>
      </c>
      <c r="BB192">
        <v>4129.8846662872975</v>
      </c>
      <c r="BC192">
        <v>3865.3843556143593</v>
      </c>
      <c r="BD192">
        <v>3896.2063774100843</v>
      </c>
      <c r="BE192">
        <v>3612.6265704466814</v>
      </c>
      <c r="BF192">
        <v>3394.2203640985413</v>
      </c>
      <c r="BG192">
        <v>3351.4342462301802</v>
      </c>
      <c r="BH192">
        <v>3074.4637450253736</v>
      </c>
      <c r="BI192">
        <v>3265.4178888275901</v>
      </c>
      <c r="BJ192">
        <v>3526.6289356731932</v>
      </c>
      <c r="BK192">
        <v>3619.3912697498727</v>
      </c>
      <c r="BL192">
        <v>3969.9951226005228</v>
      </c>
      <c r="BM192">
        <v>3874.3240328816009</v>
      </c>
      <c r="BN192">
        <v>4223.6329844750289</v>
      </c>
      <c r="BO192">
        <v>3964.7306603264169</v>
      </c>
      <c r="BP192">
        <v>4001.2729850288038</v>
      </c>
      <c r="BQ192">
        <v>3723.4935461995483</v>
      </c>
      <c r="BR192">
        <v>3510.8724235727714</v>
      </c>
      <c r="BS192">
        <v>3473.7074829253775</v>
      </c>
      <c r="BT192">
        <v>3202.0102544703623</v>
      </c>
      <c r="BU192">
        <v>3397.7122371523146</v>
      </c>
      <c r="BV192">
        <v>3663.0382392362399</v>
      </c>
      <c r="BW192">
        <v>3759.3151053798861</v>
      </c>
      <c r="BX192">
        <v>4113.0537568090713</v>
      </c>
      <c r="BY192">
        <v>4020.5421783891961</v>
      </c>
      <c r="BZ192">
        <v>4373.5442971262182</v>
      </c>
      <c r="CA192">
        <v>4119.3328315539911</v>
      </c>
      <c r="CB192">
        <v>4161.8041485209642</v>
      </c>
      <c r="CC192">
        <v>3891.0682439966718</v>
      </c>
      <c r="CD192">
        <v>3686.0800334702117</v>
      </c>
      <c r="CE192">
        <v>3656.317038808892</v>
      </c>
      <c r="CF192">
        <v>3390.9025520239115</v>
      </c>
      <c r="CG192">
        <v>3591.056615109831</v>
      </c>
      <c r="CH192">
        <v>3858.680291736724</v>
      </c>
      <c r="CI192">
        <v>3955.2365254954957</v>
      </c>
      <c r="CJ192">
        <v>4307.5117002762636</v>
      </c>
      <c r="CK192">
        <v>4212.5347641165308</v>
      </c>
      <c r="CL192">
        <v>4563.4632141590009</v>
      </c>
      <c r="CM192">
        <v>4308.265395694787</v>
      </c>
      <c r="CN192">
        <v>4352.9495306893541</v>
      </c>
      <c r="CO192">
        <v>4089.6565285293786</v>
      </c>
      <c r="CP192">
        <v>3899.2034461707963</v>
      </c>
      <c r="CQ192">
        <v>3903.262522484978</v>
      </c>
      <c r="CR192">
        <v>3657.8594306918076</v>
      </c>
      <c r="CS192">
        <v>3871.2521788965814</v>
      </c>
      <c r="CT192">
        <v>4174.1770748718272</v>
      </c>
      <c r="CU192">
        <v>4133.2975947366849</v>
      </c>
      <c r="CV192">
        <v>-1</v>
      </c>
      <c r="CW192">
        <f>'conditional forecasts_6'!CW192</f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f>'conditional forecasts_6'!CW193</f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-2682.994985321624</v>
      </c>
      <c r="E194">
        <v>-1783.7627410274013</v>
      </c>
      <c r="F194">
        <v>-998.45288283558648</v>
      </c>
      <c r="G194">
        <v>1653.1614140468878</v>
      </c>
      <c r="H194">
        <v>2588.907158744847</v>
      </c>
      <c r="I194">
        <v>4123.2300957830867</v>
      </c>
      <c r="J194">
        <v>5362.7158316583154</v>
      </c>
      <c r="K194">
        <v>3731.2088739752999</v>
      </c>
      <c r="L194">
        <v>5795.8275419465544</v>
      </c>
      <c r="M194">
        <v>3339.0382993525045</v>
      </c>
      <c r="N194">
        <v>-33.577324114592216</v>
      </c>
      <c r="O194">
        <v>-634.31647563300703</v>
      </c>
      <c r="P194">
        <v>652.02489386394609</v>
      </c>
      <c r="Q194">
        <v>2758.2225727004961</v>
      </c>
      <c r="R194">
        <v>1619.2117916814639</v>
      </c>
      <c r="S194">
        <v>2122.7496742895682</v>
      </c>
      <c r="T194">
        <v>2433.4136821299271</v>
      </c>
      <c r="U194">
        <v>4170.3234077173365</v>
      </c>
      <c r="V194">
        <v>5699.4259638982512</v>
      </c>
      <c r="W194">
        <v>4299.1437317385971</v>
      </c>
      <c r="X194">
        <v>6531.2323970043335</v>
      </c>
      <c r="Y194">
        <v>4176.9792131213071</v>
      </c>
      <c r="Z194">
        <v>810.95906239813257</v>
      </c>
      <c r="AA194">
        <v>127.75765432840149</v>
      </c>
      <c r="AB194">
        <v>1296.9696866514187</v>
      </c>
      <c r="AC194">
        <v>3302.2678053756727</v>
      </c>
      <c r="AD194">
        <v>2099.8592078162687</v>
      </c>
      <c r="AE194">
        <v>2579.9895812258751</v>
      </c>
      <c r="AF194">
        <v>2899.3079654090275</v>
      </c>
      <c r="AG194">
        <v>4661.8440341868663</v>
      </c>
      <c r="AH194">
        <v>6218.0916239238286</v>
      </c>
      <c r="AI194">
        <v>4836.9803905155441</v>
      </c>
      <c r="AJ194">
        <v>7077.8870652940623</v>
      </c>
      <c r="AK194">
        <v>4724.2499096131996</v>
      </c>
      <c r="AL194">
        <v>1353.6225336788355</v>
      </c>
      <c r="AM194">
        <v>662.2183034506279</v>
      </c>
      <c r="AN194">
        <v>1820.1237689629966</v>
      </c>
      <c r="AO194">
        <v>3811.5583016576666</v>
      </c>
      <c r="AP194">
        <v>2594.0700518934204</v>
      </c>
      <c r="AQ194">
        <v>3059.9852726009517</v>
      </c>
      <c r="AR194">
        <v>3368.1044920065733</v>
      </c>
      <c r="AS194">
        <v>5123.810350651147</v>
      </c>
      <c r="AT194">
        <v>6677.5882301101683</v>
      </c>
      <c r="AU194">
        <v>5297.0360641077295</v>
      </c>
      <c r="AV194">
        <v>7539.4585659226977</v>
      </c>
      <c r="AW194">
        <v>5186.2932053685008</v>
      </c>
      <c r="AX194">
        <v>1813.8204628869378</v>
      </c>
      <c r="AY194">
        <v>1117.9667474476437</v>
      </c>
      <c r="AZ194">
        <v>2269.3704388885826</v>
      </c>
      <c r="BA194">
        <v>4253.2518222301514</v>
      </c>
      <c r="BB194">
        <v>3028.1863403201369</v>
      </c>
      <c r="BC194">
        <v>3487.2542382882639</v>
      </c>
      <c r="BD194">
        <v>3789.6188731027355</v>
      </c>
      <c r="BE194">
        <v>5540.6698850869088</v>
      </c>
      <c r="BF194">
        <v>7090.6597479396987</v>
      </c>
      <c r="BG194">
        <v>5706.8403543461291</v>
      </c>
      <c r="BH194">
        <v>7946.1559971719262</v>
      </c>
      <c r="BI194">
        <v>5589.7342503314585</v>
      </c>
      <c r="BJ194">
        <v>2213.6384949563508</v>
      </c>
      <c r="BK194">
        <v>1513.6999904522067</v>
      </c>
      <c r="BL194">
        <v>2660.598442051044</v>
      </c>
      <c r="BM194">
        <v>4639.7221137374208</v>
      </c>
      <c r="BN194">
        <v>3409.8989725833853</v>
      </c>
      <c r="BO194">
        <v>3864.4756301111333</v>
      </c>
      <c r="BP194">
        <v>4162.815024166387</v>
      </c>
      <c r="BQ194">
        <v>5910.3766470535993</v>
      </c>
      <c r="BR194">
        <v>7457.331026042204</v>
      </c>
      <c r="BS194">
        <v>6070.7219186791499</v>
      </c>
      <c r="BT194">
        <v>8307.2195386019266</v>
      </c>
      <c r="BU194">
        <v>5947.6822918517173</v>
      </c>
      <c r="BV194">
        <v>2567.9687123823155</v>
      </c>
      <c r="BW194">
        <v>1863.8071461312456</v>
      </c>
      <c r="BX194">
        <v>3005.8908069279141</v>
      </c>
      <c r="BY194">
        <v>4979.7502979084502</v>
      </c>
      <c r="BZ194">
        <v>3744.5185090290306</v>
      </c>
      <c r="CA194">
        <v>4194.0605102672316</v>
      </c>
      <c r="CB194">
        <v>4488.4465911317138</v>
      </c>
      <c r="CC194">
        <v>6233.8352642051568</v>
      </c>
      <c r="CD194">
        <v>7780.7485170301479</v>
      </c>
      <c r="CE194">
        <v>6395.9848037068132</v>
      </c>
      <c r="CF194">
        <v>8635.1076506004902</v>
      </c>
      <c r="CG194">
        <v>6277.2394619176539</v>
      </c>
      <c r="CH194">
        <v>2895.7400110442513</v>
      </c>
      <c r="CI194">
        <v>2184.0148707243607</v>
      </c>
      <c r="CJ194">
        <v>3313.9412702143545</v>
      </c>
      <c r="CK194">
        <v>5271.9432042045155</v>
      </c>
      <c r="CL194">
        <v>4020.8171515634767</v>
      </c>
      <c r="CM194">
        <v>4474.3364462277696</v>
      </c>
      <c r="CN194">
        <v>4771.7517642765924</v>
      </c>
      <c r="CO194">
        <v>6534.8628478014598</v>
      </c>
      <c r="CP194">
        <v>8113.4644009371214</v>
      </c>
      <c r="CQ194">
        <v>6586.1755118801138</v>
      </c>
      <c r="CR194">
        <v>8939.2239252594045</v>
      </c>
      <c r="CS194">
        <v>6456.1087245668405</v>
      </c>
      <c r="CT194">
        <v>2354.0321935714323</v>
      </c>
      <c r="CU194">
        <v>4304.5849608523586</v>
      </c>
      <c r="CV194">
        <v>1</v>
      </c>
      <c r="CW194">
        <f>'conditional forecasts_6'!CW194</f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f>'conditional forecasts_6'!CW195</f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9673.3242417700367</v>
      </c>
      <c r="E196">
        <v>9589.8932101498904</v>
      </c>
      <c r="F196">
        <v>8959.3720279294776</v>
      </c>
      <c r="G196">
        <v>7062.0865821460256</v>
      </c>
      <c r="H196">
        <v>5704.1541781075493</v>
      </c>
      <c r="I196">
        <v>4694.0346715673222</v>
      </c>
      <c r="J196">
        <v>4046.0820303907176</v>
      </c>
      <c r="K196">
        <v>3645.970305373648</v>
      </c>
      <c r="L196">
        <v>3024.0010241068553</v>
      </c>
      <c r="M196">
        <v>3981.0336491338776</v>
      </c>
      <c r="N196">
        <v>5126.8623855610131</v>
      </c>
      <c r="O196">
        <v>6052.7827898880896</v>
      </c>
      <c r="P196">
        <v>7214.9337848982168</v>
      </c>
      <c r="Q196">
        <v>8069.5589893076376</v>
      </c>
      <c r="R196">
        <v>8406.7905032023318</v>
      </c>
      <c r="S196">
        <v>7054.0775411951454</v>
      </c>
      <c r="T196">
        <v>5655.2520061027899</v>
      </c>
      <c r="U196">
        <v>4429.960682331367</v>
      </c>
      <c r="V196">
        <v>3533.6768752396461</v>
      </c>
      <c r="W196">
        <v>2974.3562832884263</v>
      </c>
      <c r="X196">
        <v>2356.2281790459965</v>
      </c>
      <c r="Y196">
        <v>3434.920972169376</v>
      </c>
      <c r="Z196">
        <v>4747.7726258033899</v>
      </c>
      <c r="AA196">
        <v>5819.7229417421058</v>
      </c>
      <c r="AB196">
        <v>7066.6058016996403</v>
      </c>
      <c r="AC196">
        <v>7937.1149242513638</v>
      </c>
      <c r="AD196">
        <v>8237.5846493774043</v>
      </c>
      <c r="AE196">
        <v>6824.1884000885593</v>
      </c>
      <c r="AF196">
        <v>5368.5641168485872</v>
      </c>
      <c r="AG196">
        <v>4106.6832335479639</v>
      </c>
      <c r="AH196">
        <v>3197.1017923999011</v>
      </c>
      <c r="AI196">
        <v>2642.565215078766</v>
      </c>
      <c r="AJ196">
        <v>2039.6955470333105</v>
      </c>
      <c r="AK196">
        <v>3137.8006612681229</v>
      </c>
      <c r="AL196">
        <v>4470.4111976037757</v>
      </c>
      <c r="AM196">
        <v>5560.6360810694432</v>
      </c>
      <c r="AN196">
        <v>6823.2250100366637</v>
      </c>
      <c r="AO196">
        <v>7705.7155422220812</v>
      </c>
      <c r="AP196">
        <v>8013.288200582122</v>
      </c>
      <c r="AQ196">
        <v>6601.6452685967934</v>
      </c>
      <c r="AR196">
        <v>5143.2315961635904</v>
      </c>
      <c r="AS196">
        <v>3876.082695222497</v>
      </c>
      <c r="AT196">
        <v>2961.4112015543346</v>
      </c>
      <c r="AU196">
        <v>2404.2821718878608</v>
      </c>
      <c r="AV196">
        <v>1802.5659156739789</v>
      </c>
      <c r="AW196">
        <v>2905.4977308281054</v>
      </c>
      <c r="AX196">
        <v>4245.4779860366143</v>
      </c>
      <c r="AY196">
        <v>5344.0098730278905</v>
      </c>
      <c r="AZ196">
        <v>6614.3767142677589</v>
      </c>
      <c r="BA196">
        <v>7503.2007273434101</v>
      </c>
      <c r="BB196">
        <v>7815.4101066492503</v>
      </c>
      <c r="BC196">
        <v>6406.9768538446733</v>
      </c>
      <c r="BD196">
        <v>4950.8731047543333</v>
      </c>
      <c r="BE196">
        <v>3685.6650512780734</v>
      </c>
      <c r="BF196">
        <v>2772.9398337492212</v>
      </c>
      <c r="BG196">
        <v>2217.9361935057764</v>
      </c>
      <c r="BH196">
        <v>1618.5399444808349</v>
      </c>
      <c r="BI196">
        <v>2723.926272385982</v>
      </c>
      <c r="BJ196">
        <v>4066.4397159662794</v>
      </c>
      <c r="BK196">
        <v>5167.5838647860146</v>
      </c>
      <c r="BL196">
        <v>6440.7152184762144</v>
      </c>
      <c r="BM196">
        <v>7332.5870376009052</v>
      </c>
      <c r="BN196">
        <v>7648.2778018817835</v>
      </c>
      <c r="BO196">
        <v>6243.8740034743259</v>
      </c>
      <c r="BP196">
        <v>4792.362113370621</v>
      </c>
      <c r="BQ196">
        <v>3532.1590858678128</v>
      </c>
      <c r="BR196">
        <v>2624.4945736289155</v>
      </c>
      <c r="BS196">
        <v>2074.0425483984354</v>
      </c>
      <c r="BT196">
        <v>1477.9936645870648</v>
      </c>
      <c r="BU196">
        <v>2584.8700629192608</v>
      </c>
      <c r="BV196">
        <v>3926.6626512028897</v>
      </c>
      <c r="BW196">
        <v>5025.0988220268582</v>
      </c>
      <c r="BX196">
        <v>6294.5169373625604</v>
      </c>
      <c r="BY196">
        <v>7183.3630353271838</v>
      </c>
      <c r="BZ196">
        <v>7498.765507459666</v>
      </c>
      <c r="CA196">
        <v>6098.5819030230832</v>
      </c>
      <c r="CB196">
        <v>4656.5504508596732</v>
      </c>
      <c r="CC196">
        <v>3410.2586809232052</v>
      </c>
      <c r="CD196">
        <v>2518.4135076908733</v>
      </c>
      <c r="CE196">
        <v>1981.998199532647</v>
      </c>
      <c r="CF196">
        <v>1394.5116387951903</v>
      </c>
      <c r="CG196">
        <v>2501.9725432526357</v>
      </c>
      <c r="CH196">
        <v>3835.7661939669902</v>
      </c>
      <c r="CI196">
        <v>4919.0222943489316</v>
      </c>
      <c r="CJ196">
        <v>6168.6529431554409</v>
      </c>
      <c r="CK196">
        <v>7035.896810681621</v>
      </c>
      <c r="CL196">
        <v>7331.6726702490696</v>
      </c>
      <c r="CM196">
        <v>5917.4156815252209</v>
      </c>
      <c r="CN196">
        <v>4472.8655826067525</v>
      </c>
      <c r="CO196">
        <v>3244.8741222744338</v>
      </c>
      <c r="CP196">
        <v>2414.9178856535564</v>
      </c>
      <c r="CQ196">
        <v>2010.4403923437139</v>
      </c>
      <c r="CR196">
        <v>1553.4160808073489</v>
      </c>
      <c r="CS196">
        <v>2686.0139277281451</v>
      </c>
      <c r="CT196">
        <v>3870.8932085454667</v>
      </c>
      <c r="CU196">
        <v>4506.1236678637006</v>
      </c>
      <c r="CV196">
        <v>-1</v>
      </c>
      <c r="CW196">
        <f>'conditional forecasts_6'!CW196</f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f>'conditional forecasts_6'!CW197</f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16722.241180647794</v>
      </c>
      <c r="E198">
        <v>16816.078318235326</v>
      </c>
      <c r="F198">
        <v>18849.92436680647</v>
      </c>
      <c r="G198">
        <v>20297.913535366599</v>
      </c>
      <c r="H198">
        <v>20200.62219871868</v>
      </c>
      <c r="I198">
        <v>21596.295230709657</v>
      </c>
      <c r="J198">
        <v>20635.081698730708</v>
      </c>
      <c r="K198">
        <v>20550.538071347408</v>
      </c>
      <c r="L198">
        <v>20629.949159369484</v>
      </c>
      <c r="M198">
        <v>18162.282192357139</v>
      </c>
      <c r="N198">
        <v>17711.328196343471</v>
      </c>
      <c r="O198">
        <v>14539.941970008542</v>
      </c>
      <c r="P198">
        <v>16339.359179072599</v>
      </c>
      <c r="Q198">
        <v>17560.535552148896</v>
      </c>
      <c r="R198">
        <v>20060.260540252042</v>
      </c>
      <c r="S198">
        <v>21372.636343934028</v>
      </c>
      <c r="T198">
        <v>20923.140975620125</v>
      </c>
      <c r="U198">
        <v>22007.256291244412</v>
      </c>
      <c r="V198">
        <v>20743.60437332806</v>
      </c>
      <c r="W198">
        <v>20452.052021654294</v>
      </c>
      <c r="X198">
        <v>20511.884892574264</v>
      </c>
      <c r="Y198">
        <v>18232.061714017833</v>
      </c>
      <c r="Z198">
        <v>18094.603385123966</v>
      </c>
      <c r="AA198">
        <v>15255.651726881737</v>
      </c>
      <c r="AB198">
        <v>17316.216966961685</v>
      </c>
      <c r="AC198">
        <v>18678.326242428418</v>
      </c>
      <c r="AD198">
        <v>21198.18566581397</v>
      </c>
      <c r="AE198">
        <v>22448.092092467617</v>
      </c>
      <c r="AF198">
        <v>21905.481748098351</v>
      </c>
      <c r="AG198">
        <v>22909.293297892476</v>
      </c>
      <c r="AH198">
        <v>21601.788694335115</v>
      </c>
      <c r="AI198">
        <v>21307.218664106018</v>
      </c>
      <c r="AJ198">
        <v>21397.219313087342</v>
      </c>
      <c r="AK198">
        <v>19169.006091142292</v>
      </c>
      <c r="AL198">
        <v>19093.752462273278</v>
      </c>
      <c r="AM198">
        <v>16319.325572188736</v>
      </c>
      <c r="AN198">
        <v>18440.639496488489</v>
      </c>
      <c r="AO198">
        <v>19855.023923243345</v>
      </c>
      <c r="AP198">
        <v>22415.318448683887</v>
      </c>
      <c r="AQ198">
        <v>23692.45457272364</v>
      </c>
      <c r="AR198">
        <v>23165.177835486982</v>
      </c>
      <c r="AS198">
        <v>24176.341668785073</v>
      </c>
      <c r="AT198">
        <v>22873.678329135648</v>
      </c>
      <c r="AU198">
        <v>22586.80592937459</v>
      </c>
      <c r="AV198">
        <v>22691.063323964081</v>
      </c>
      <c r="AW198">
        <v>20484.856564389323</v>
      </c>
      <c r="AX198">
        <v>20438.140038016842</v>
      </c>
      <c r="AY198">
        <v>17696.015917002689</v>
      </c>
      <c r="AZ198">
        <v>19850.259477599291</v>
      </c>
      <c r="BA198">
        <v>21295.692690649827</v>
      </c>
      <c r="BB198">
        <v>23883.814846522273</v>
      </c>
      <c r="BC198">
        <v>25185.399325382554</v>
      </c>
      <c r="BD198">
        <v>24679.857016792761</v>
      </c>
      <c r="BE198">
        <v>25711.033279198211</v>
      </c>
      <c r="BF198">
        <v>24427.553451558415</v>
      </c>
      <c r="BG198">
        <v>24159.593572307516</v>
      </c>
      <c r="BH198">
        <v>24282.684334357611</v>
      </c>
      <c r="BI198">
        <v>22095.177041433177</v>
      </c>
      <c r="BJ198">
        <v>22066.911198877686</v>
      </c>
      <c r="BK198">
        <v>19342.989705363638</v>
      </c>
      <c r="BL198">
        <v>21515.414701338341</v>
      </c>
      <c r="BM198">
        <v>22979.477596466884</v>
      </c>
      <c r="BN198">
        <v>25587.304244125495</v>
      </c>
      <c r="BO198">
        <v>26910.274121249797</v>
      </c>
      <c r="BP198">
        <v>26428.142059141755</v>
      </c>
      <c r="BQ198">
        <v>27484.579338982734</v>
      </c>
      <c r="BR198">
        <v>26227.323083242412</v>
      </c>
      <c r="BS198">
        <v>25984.903057626769</v>
      </c>
      <c r="BT198">
        <v>26130.643841833582</v>
      </c>
      <c r="BU198">
        <v>23960.621595630397</v>
      </c>
      <c r="BV198">
        <v>23943.074860309946</v>
      </c>
      <c r="BW198">
        <v>21223.001418249187</v>
      </c>
      <c r="BX198">
        <v>23394.397752367568</v>
      </c>
      <c r="BY198">
        <v>24856.717688442619</v>
      </c>
      <c r="BZ198">
        <v>27467.727967467137</v>
      </c>
      <c r="CA198">
        <v>28804.482927214754</v>
      </c>
      <c r="CB198">
        <v>28350.552030887564</v>
      </c>
      <c r="CC198">
        <v>29449.815801933037</v>
      </c>
      <c r="CD198">
        <v>28245.729149107938</v>
      </c>
      <c r="CE198">
        <v>28058.588398385742</v>
      </c>
      <c r="CF198">
        <v>28251.323797479861</v>
      </c>
      <c r="CG198">
        <v>26110.036030374886</v>
      </c>
      <c r="CH198">
        <v>26095.455052976751</v>
      </c>
      <c r="CI198">
        <v>23349.879103587755</v>
      </c>
      <c r="CJ198">
        <v>25470.526022543738</v>
      </c>
      <c r="CK198">
        <v>26863.252738816329</v>
      </c>
      <c r="CL198">
        <v>29403.877979069868</v>
      </c>
      <c r="CM198">
        <v>30699.511089752727</v>
      </c>
      <c r="CN198">
        <v>30238.650306971846</v>
      </c>
      <c r="CO198">
        <v>31412.52475157542</v>
      </c>
      <c r="CP198">
        <v>30367.336171983843</v>
      </c>
      <c r="CQ198">
        <v>30349.452676743687</v>
      </c>
      <c r="CR198">
        <v>30917.683897058916</v>
      </c>
      <c r="CS198">
        <v>28674.316771970774</v>
      </c>
      <c r="CT198">
        <v>28442.373827861651</v>
      </c>
      <c r="CU198">
        <v>27166.922385484155</v>
      </c>
      <c r="CV198">
        <v>1</v>
      </c>
      <c r="CW198">
        <f>'conditional forecasts_6'!CW198</f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f>'conditional forecasts_6'!CW199</f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26611.242740420777</v>
      </c>
      <c r="E200">
        <v>25767.471317015377</v>
      </c>
      <c r="F200">
        <v>27700.04327561205</v>
      </c>
      <c r="G200">
        <v>25283.907521922996</v>
      </c>
      <c r="H200">
        <v>24859.523306593845</v>
      </c>
      <c r="I200">
        <v>22857.303736165639</v>
      </c>
      <c r="J200">
        <v>21249.044823707587</v>
      </c>
      <c r="K200">
        <v>21772.891335416283</v>
      </c>
      <c r="L200">
        <v>19860.105186937351</v>
      </c>
      <c r="M200">
        <v>21383.20528315704</v>
      </c>
      <c r="N200">
        <v>23938.901052012596</v>
      </c>
      <c r="O200">
        <v>23513.808390375496</v>
      </c>
      <c r="P200">
        <v>25069.067808281623</v>
      </c>
      <c r="Q200">
        <v>23395.148833069412</v>
      </c>
      <c r="R200">
        <v>25781.04406629999</v>
      </c>
      <c r="S200">
        <v>23918.181378126468</v>
      </c>
      <c r="T200">
        <v>23688.416656343044</v>
      </c>
      <c r="U200">
        <v>21689.524328607182</v>
      </c>
      <c r="V200">
        <v>19938.669084118617</v>
      </c>
      <c r="W200">
        <v>20312.305246671189</v>
      </c>
      <c r="X200">
        <v>18379.285995531696</v>
      </c>
      <c r="Y200">
        <v>20032.59001168147</v>
      </c>
      <c r="Z200">
        <v>22817.394336864716</v>
      </c>
      <c r="AA200">
        <v>22646.917175084156</v>
      </c>
      <c r="AB200">
        <v>24410.155863606662</v>
      </c>
      <c r="AC200">
        <v>22859.347480667973</v>
      </c>
      <c r="AD200">
        <v>25286.389178387995</v>
      </c>
      <c r="AE200">
        <v>23412.897375827783</v>
      </c>
      <c r="AF200">
        <v>23157.966405902927</v>
      </c>
      <c r="AG200">
        <v>21147.833903748276</v>
      </c>
      <c r="AH200">
        <v>19412.267765421831</v>
      </c>
      <c r="AI200">
        <v>19826.727379936314</v>
      </c>
      <c r="AJ200">
        <v>17951.982826033447</v>
      </c>
      <c r="AK200">
        <v>19671.939681506956</v>
      </c>
      <c r="AL200">
        <v>22525.332054555962</v>
      </c>
      <c r="AM200">
        <v>22422.154062403806</v>
      </c>
      <c r="AN200">
        <v>24249.931457849238</v>
      </c>
      <c r="AO200">
        <v>22759.612319692947</v>
      </c>
      <c r="AP200">
        <v>25241.525924845086</v>
      </c>
      <c r="AQ200">
        <v>23416.042380654384</v>
      </c>
      <c r="AR200">
        <v>23202.244796334846</v>
      </c>
      <c r="AS200">
        <v>21228.029658556145</v>
      </c>
      <c r="AT200">
        <v>19526.101634315946</v>
      </c>
      <c r="AU200">
        <v>19975.130566380649</v>
      </c>
      <c r="AV200">
        <v>18138.279810892222</v>
      </c>
      <c r="AW200">
        <v>19900.349607521566</v>
      </c>
      <c r="AX200">
        <v>22799.434714002346</v>
      </c>
      <c r="AY200">
        <v>22743.876177662893</v>
      </c>
      <c r="AZ200">
        <v>24619.293385948735</v>
      </c>
      <c r="BA200">
        <v>23175.128264153005</v>
      </c>
      <c r="BB200">
        <v>25700.933960067265</v>
      </c>
      <c r="BC200">
        <v>23917.012658490639</v>
      </c>
      <c r="BD200">
        <v>23742.83401573465</v>
      </c>
      <c r="BE200">
        <v>21806.823906934223</v>
      </c>
      <c r="BF200">
        <v>20142.129967226159</v>
      </c>
      <c r="BG200">
        <v>20627.692062115879</v>
      </c>
      <c r="BH200">
        <v>18826.808702048773</v>
      </c>
      <c r="BI200">
        <v>20624.379287544114</v>
      </c>
      <c r="BJ200">
        <v>23558.652734733645</v>
      </c>
      <c r="BK200">
        <v>23538.218087979018</v>
      </c>
      <c r="BL200">
        <v>25449.012729013866</v>
      </c>
      <c r="BM200">
        <v>24040.795349430671</v>
      </c>
      <c r="BN200">
        <v>26603.341459885727</v>
      </c>
      <c r="BO200">
        <v>24856.988196543811</v>
      </c>
      <c r="BP200">
        <v>24720.97377306455</v>
      </c>
      <c r="BQ200">
        <v>22823.172156644898</v>
      </c>
      <c r="BR200">
        <v>21195.849252121363</v>
      </c>
      <c r="BS200">
        <v>21716.805208684571</v>
      </c>
      <c r="BT200">
        <v>19948.138759555419</v>
      </c>
      <c r="BU200">
        <v>21773.837394289927</v>
      </c>
      <c r="BV200">
        <v>24731.98143535792</v>
      </c>
      <c r="BW200">
        <v>24732.157074400515</v>
      </c>
      <c r="BX200">
        <v>26662.641025662659</v>
      </c>
      <c r="BY200">
        <v>25276.59577641137</v>
      </c>
      <c r="BZ200">
        <v>27867.427594766974</v>
      </c>
      <c r="CA200">
        <v>26158.050818899792</v>
      </c>
      <c r="CB200">
        <v>26067.918274706317</v>
      </c>
      <c r="CC200">
        <v>24222.01132060033</v>
      </c>
      <c r="CD200">
        <v>22646.888633350005</v>
      </c>
      <c r="CE200">
        <v>23213.293275325483</v>
      </c>
      <c r="CF200">
        <v>21477.117002676729</v>
      </c>
      <c r="CG200">
        <v>23318.945784288717</v>
      </c>
      <c r="CH200">
        <v>26277.694157489903</v>
      </c>
      <c r="CI200">
        <v>26267.662044925404</v>
      </c>
      <c r="CJ200">
        <v>28182.533477025674</v>
      </c>
      <c r="CK200">
        <v>26783.182383358424</v>
      </c>
      <c r="CL200">
        <v>29372.168685820383</v>
      </c>
      <c r="CM200">
        <v>27674.886682846052</v>
      </c>
      <c r="CN200">
        <v>27622.457176744152</v>
      </c>
      <c r="CO200">
        <v>25844.249181741267</v>
      </c>
      <c r="CP200">
        <v>24398.312571532584</v>
      </c>
      <c r="CQ200">
        <v>25216.435517935592</v>
      </c>
      <c r="CR200">
        <v>23579.930506977111</v>
      </c>
      <c r="CS200">
        <v>25557.970649019233</v>
      </c>
      <c r="CT200">
        <v>28759.451021406239</v>
      </c>
      <c r="CU200">
        <v>27414.764754037169</v>
      </c>
      <c r="CV200">
        <v>-1</v>
      </c>
      <c r="CW200">
        <f>'conditional forecasts_6'!CW200</f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f>'conditional forecasts_6'!CW201</f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233.41417647299403</v>
      </c>
      <c r="E202">
        <v>207.79493871191505</v>
      </c>
      <c r="F202">
        <v>250.72091498162845</v>
      </c>
      <c r="G202">
        <v>238.69550847365187</v>
      </c>
      <c r="H202">
        <v>259.20254429534447</v>
      </c>
      <c r="I202">
        <v>241.05673246072786</v>
      </c>
      <c r="J202">
        <v>238.56878233294034</v>
      </c>
      <c r="K202">
        <v>235.61859008581436</v>
      </c>
      <c r="L202">
        <v>211.79032361186333</v>
      </c>
      <c r="M202">
        <v>211.58825831413759</v>
      </c>
      <c r="N202">
        <v>211.45253992052019</v>
      </c>
      <c r="O202">
        <v>190.16887700792952</v>
      </c>
      <c r="P202">
        <v>210.36105519616459</v>
      </c>
      <c r="Q202">
        <v>221.8350359168403</v>
      </c>
      <c r="R202">
        <v>273.20704265206825</v>
      </c>
      <c r="S202">
        <v>252.64581747070423</v>
      </c>
      <c r="T202">
        <v>262.4402334698907</v>
      </c>
      <c r="U202">
        <v>244.79505903021897</v>
      </c>
      <c r="V202">
        <v>244.30384056338988</v>
      </c>
      <c r="W202">
        <v>241.01667563110828</v>
      </c>
      <c r="X202">
        <v>215.63533412996969</v>
      </c>
      <c r="Y202">
        <v>215.26693580180481</v>
      </c>
      <c r="Z202">
        <v>216.18839144040561</v>
      </c>
      <c r="AA202">
        <v>196.45138677078555</v>
      </c>
      <c r="AB202">
        <v>217.92356106173489</v>
      </c>
      <c r="AC202">
        <v>230.23547317231828</v>
      </c>
      <c r="AD202">
        <v>281.99732140254537</v>
      </c>
      <c r="AE202">
        <v>261.45600621732905</v>
      </c>
      <c r="AF202">
        <v>271.02622919300893</v>
      </c>
      <c r="AG202">
        <v>253.10042164240366</v>
      </c>
      <c r="AH202">
        <v>252.4259735727484</v>
      </c>
      <c r="AI202">
        <v>249.12618330332407</v>
      </c>
      <c r="AJ202">
        <v>223.89693158482896</v>
      </c>
      <c r="AK202">
        <v>223.79854472255002</v>
      </c>
      <c r="AL202">
        <v>225.05355629856686</v>
      </c>
      <c r="AM202">
        <v>205.67032880036541</v>
      </c>
      <c r="AN202">
        <v>227.48610261796674</v>
      </c>
      <c r="AO202">
        <v>240.11085130148868</v>
      </c>
      <c r="AP202">
        <v>292.14167915851374</v>
      </c>
      <c r="AQ202">
        <v>271.81957392875768</v>
      </c>
      <c r="AR202">
        <v>281.56122773360335</v>
      </c>
      <c r="AS202">
        <v>263.76945038933206</v>
      </c>
      <c r="AT202">
        <v>263.20883703923988</v>
      </c>
      <c r="AU202">
        <v>260.02256232617935</v>
      </c>
      <c r="AV202">
        <v>234.92352944709549</v>
      </c>
      <c r="AW202">
        <v>234.98165261279783</v>
      </c>
      <c r="AX202">
        <v>236.41991639977869</v>
      </c>
      <c r="AY202">
        <v>217.23959046301383</v>
      </c>
      <c r="AZ202">
        <v>239.26702429603392</v>
      </c>
      <c r="BA202">
        <v>252.10159240799135</v>
      </c>
      <c r="BB202">
        <v>304.33299991241842</v>
      </c>
      <c r="BC202">
        <v>284.19904470560243</v>
      </c>
      <c r="BD202">
        <v>294.11672002876719</v>
      </c>
      <c r="BE202">
        <v>276.49096685229762</v>
      </c>
      <c r="BF202">
        <v>276.08868211619847</v>
      </c>
      <c r="BG202">
        <v>273.05453803786156</v>
      </c>
      <c r="BH202">
        <v>248.10205027558675</v>
      </c>
      <c r="BI202">
        <v>248.30145015120118</v>
      </c>
      <c r="BJ202">
        <v>249.87656038881374</v>
      </c>
      <c r="BK202">
        <v>230.83062821775673</v>
      </c>
      <c r="BL202">
        <v>252.99328831416167</v>
      </c>
      <c r="BM202">
        <v>265.96817059688226</v>
      </c>
      <c r="BN202">
        <v>318.34943239927566</v>
      </c>
      <c r="BO202">
        <v>298.37841296089914</v>
      </c>
      <c r="BP202">
        <v>308.47339175324532</v>
      </c>
      <c r="BQ202">
        <v>291.03691636423775</v>
      </c>
      <c r="BR202">
        <v>290.82865810432384</v>
      </c>
      <c r="BS202">
        <v>287.98098456140519</v>
      </c>
      <c r="BT202">
        <v>263.19148697779343</v>
      </c>
      <c r="BU202">
        <v>263.51459213036213</v>
      </c>
      <c r="BV202">
        <v>265.16421292397007</v>
      </c>
      <c r="BW202">
        <v>246.1458514349857</v>
      </c>
      <c r="BX202">
        <v>268.3077107884867</v>
      </c>
      <c r="BY202">
        <v>281.2875416539618</v>
      </c>
      <c r="BZ202">
        <v>333.72180477775828</v>
      </c>
      <c r="CA202">
        <v>313.88909715663601</v>
      </c>
      <c r="CB202">
        <v>324.22494029306597</v>
      </c>
      <c r="CC202">
        <v>307.11859962850929</v>
      </c>
      <c r="CD202">
        <v>307.28545535751437</v>
      </c>
      <c r="CE202">
        <v>304.79362157444223</v>
      </c>
      <c r="CF202">
        <v>280.27560498966693</v>
      </c>
      <c r="CG202">
        <v>280.73611337783939</v>
      </c>
      <c r="CH202">
        <v>282.36609913686874</v>
      </c>
      <c r="CI202">
        <v>263.17768232540709</v>
      </c>
      <c r="CJ202">
        <v>285.03178045424897</v>
      </c>
      <c r="CK202">
        <v>297.60136795850292</v>
      </c>
      <c r="CL202">
        <v>349.63266696879043</v>
      </c>
      <c r="CM202">
        <v>329.47536587191286</v>
      </c>
      <c r="CN202">
        <v>339.78764931274327</v>
      </c>
      <c r="CO202">
        <v>323.18105075465252</v>
      </c>
      <c r="CP202">
        <v>324.31744655735008</v>
      </c>
      <c r="CQ202">
        <v>324.23333915831012</v>
      </c>
      <c r="CR202">
        <v>301.27542595318988</v>
      </c>
      <c r="CS202">
        <v>301.45198320152508</v>
      </c>
      <c r="CT202">
        <v>307.52296413584611</v>
      </c>
      <c r="CU202">
        <v>280.63365812838765</v>
      </c>
      <c r="CV202">
        <v>1</v>
      </c>
      <c r="CW202">
        <f>'conditional forecasts_6'!CW202</f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f>'conditional forecasts_6'!CW203</f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279.6675100364597</v>
      </c>
      <c r="E204">
        <v>268.35718345972896</v>
      </c>
      <c r="F204">
        <v>311.4121229883408</v>
      </c>
      <c r="G204">
        <v>257.71218175888612</v>
      </c>
      <c r="H204">
        <v>274.55989043695035</v>
      </c>
      <c r="I204">
        <v>244.46934177112044</v>
      </c>
      <c r="J204">
        <v>249.94493625524288</v>
      </c>
      <c r="K204">
        <v>249.70555194272552</v>
      </c>
      <c r="L204">
        <v>245.03089608692372</v>
      </c>
      <c r="M204">
        <v>252.52157578509011</v>
      </c>
      <c r="N204">
        <v>262.09730993624805</v>
      </c>
      <c r="O204">
        <v>267.51301036896217</v>
      </c>
      <c r="P204">
        <v>296.60638683929812</v>
      </c>
      <c r="Q204">
        <v>261.77461556338733</v>
      </c>
      <c r="R204">
        <v>296.05118798948376</v>
      </c>
      <c r="S204">
        <v>265.32316819637805</v>
      </c>
      <c r="T204">
        <v>289.27599702425715</v>
      </c>
      <c r="U204">
        <v>256.20730624918849</v>
      </c>
      <c r="V204">
        <v>256.80245313080263</v>
      </c>
      <c r="W204">
        <v>255.31793950270713</v>
      </c>
      <c r="X204">
        <v>251.03403999809458</v>
      </c>
      <c r="Y204">
        <v>259.49039955891578</v>
      </c>
      <c r="Z204">
        <v>269.6747548323354</v>
      </c>
      <c r="AA204">
        <v>275.76880133515942</v>
      </c>
      <c r="AB204">
        <v>305.41779399306819</v>
      </c>
      <c r="AC204">
        <v>270.84043584115005</v>
      </c>
      <c r="AD204">
        <v>305.02614889125175</v>
      </c>
      <c r="AE204">
        <v>274.06573692692382</v>
      </c>
      <c r="AF204">
        <v>297.83223474280857</v>
      </c>
      <c r="AG204">
        <v>264.7315721659387</v>
      </c>
      <c r="AH204">
        <v>265.45315483779535</v>
      </c>
      <c r="AI204">
        <v>264.20314931600063</v>
      </c>
      <c r="AJ204">
        <v>260.19349838712577</v>
      </c>
      <c r="AK204">
        <v>268.91003090850279</v>
      </c>
      <c r="AL204">
        <v>279.31248277243486</v>
      </c>
      <c r="AM204">
        <v>285.58194022466319</v>
      </c>
      <c r="AN204">
        <v>315.37832950034334</v>
      </c>
      <c r="AO204">
        <v>280.93528643153297</v>
      </c>
      <c r="AP204">
        <v>315.2490291389733</v>
      </c>
      <c r="AQ204">
        <v>284.41015228493967</v>
      </c>
      <c r="AR204">
        <v>308.29010492815422</v>
      </c>
      <c r="AS204">
        <v>275.29655123791827</v>
      </c>
      <c r="AT204">
        <v>276.12465222850017</v>
      </c>
      <c r="AU204">
        <v>274.98768891679276</v>
      </c>
      <c r="AV204">
        <v>271.10250962865069</v>
      </c>
      <c r="AW204">
        <v>279.95536804113652</v>
      </c>
      <c r="AX204">
        <v>290.50194904210605</v>
      </c>
      <c r="AY204">
        <v>296.91682909728928</v>
      </c>
      <c r="AZ204">
        <v>326.85377793828968</v>
      </c>
      <c r="BA204">
        <v>292.54279831672511</v>
      </c>
      <c r="BB204">
        <v>326.97966247427877</v>
      </c>
      <c r="BC204">
        <v>296.25690542641632</v>
      </c>
      <c r="BD204">
        <v>320.24875637978198</v>
      </c>
      <c r="BE204">
        <v>287.36508927789902</v>
      </c>
      <c r="BF204">
        <v>288.30202137005818</v>
      </c>
      <c r="BG204">
        <v>287.27269463964734</v>
      </c>
      <c r="BH204">
        <v>283.49343704005901</v>
      </c>
      <c r="BI204">
        <v>292.45040050619286</v>
      </c>
      <c r="BJ204">
        <v>303.10005470094507</v>
      </c>
      <c r="BK204">
        <v>309.61858126205766</v>
      </c>
      <c r="BL204">
        <v>339.66163592500959</v>
      </c>
      <c r="BM204">
        <v>305.460630583267</v>
      </c>
      <c r="BN204">
        <v>340.01160900210942</v>
      </c>
      <c r="BO204">
        <v>309.40591276525208</v>
      </c>
      <c r="BP204">
        <v>333.51519131087497</v>
      </c>
      <c r="BQ204">
        <v>300.74574825179104</v>
      </c>
      <c r="BR204">
        <v>301.78969453980676</v>
      </c>
      <c r="BS204">
        <v>300.85634893306781</v>
      </c>
      <c r="BT204">
        <v>297.15912996346856</v>
      </c>
      <c r="BU204">
        <v>306.18317320104001</v>
      </c>
      <c r="BV204">
        <v>316.88707989220671</v>
      </c>
      <c r="BW204">
        <v>323.45351293549015</v>
      </c>
      <c r="BX204">
        <v>353.54932423949657</v>
      </c>
      <c r="BY204">
        <v>319.42039033173972</v>
      </c>
      <c r="BZ204">
        <v>354.07656492754944</v>
      </c>
      <c r="CA204">
        <v>323.61635054983111</v>
      </c>
      <c r="CB204">
        <v>347.90576127766457</v>
      </c>
      <c r="CC204">
        <v>315.32974364140335</v>
      </c>
      <c r="CD204">
        <v>316.54644114681309</v>
      </c>
      <c r="CE204">
        <v>315.72834131658777</v>
      </c>
      <c r="CF204">
        <v>312.06331119665305</v>
      </c>
      <c r="CG204">
        <v>321.03542255253967</v>
      </c>
      <c r="CH204">
        <v>331.63043015858182</v>
      </c>
      <c r="CI204">
        <v>338.08443210217354</v>
      </c>
      <c r="CJ204">
        <v>368.11582589410159</v>
      </c>
      <c r="CK204">
        <v>333.99962457523196</v>
      </c>
      <c r="CL204">
        <v>368.76839695473575</v>
      </c>
      <c r="CM204">
        <v>338.47058419432176</v>
      </c>
      <c r="CN204">
        <v>362.92830873533728</v>
      </c>
      <c r="CO204">
        <v>330.65226382023394</v>
      </c>
      <c r="CP204">
        <v>332.03803971888254</v>
      </c>
      <c r="CQ204">
        <v>332.19979050599272</v>
      </c>
      <c r="CR204">
        <v>329.71289300056253</v>
      </c>
      <c r="CS204">
        <v>337.76670705758949</v>
      </c>
      <c r="CT204">
        <v>350.1520274252407</v>
      </c>
      <c r="CU204">
        <v>352.96242875172078</v>
      </c>
      <c r="CV204">
        <v>-1</v>
      </c>
      <c r="CW204">
        <f>'conditional forecasts_6'!CW204</f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f>'conditional forecasts_6'!CW205</f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744.00557642444949</v>
      </c>
      <c r="E206">
        <v>784.84734625950716</v>
      </c>
      <c r="F206">
        <v>935.19556903293369</v>
      </c>
      <c r="G206">
        <v>918.9340655280987</v>
      </c>
      <c r="H206">
        <v>972.00981811109773</v>
      </c>
      <c r="I206">
        <v>963.97440750502142</v>
      </c>
      <c r="J206">
        <v>959.31208120744645</v>
      </c>
      <c r="K206">
        <v>1000.7078643272231</v>
      </c>
      <c r="L206">
        <v>965.01980647011203</v>
      </c>
      <c r="M206">
        <v>953.92419247240514</v>
      </c>
      <c r="N206">
        <v>950.49905793657058</v>
      </c>
      <c r="O206">
        <v>798.97094075255848</v>
      </c>
      <c r="P206">
        <v>867.02611994246286</v>
      </c>
      <c r="Q206">
        <v>798.56696017059016</v>
      </c>
      <c r="R206">
        <v>955.45506677839558</v>
      </c>
      <c r="S206">
        <v>915.94676094330782</v>
      </c>
      <c r="T206">
        <v>989.27661872505871</v>
      </c>
      <c r="U206">
        <v>983.99398740341417</v>
      </c>
      <c r="V206">
        <v>982.41861144042639</v>
      </c>
      <c r="W206">
        <v>1018.0022105876287</v>
      </c>
      <c r="X206">
        <v>976.73032279538916</v>
      </c>
      <c r="Y206">
        <v>960.32232831336364</v>
      </c>
      <c r="Z206">
        <v>952.28734212106781</v>
      </c>
      <c r="AA206">
        <v>796.75658926475717</v>
      </c>
      <c r="AB206">
        <v>861.99628106550574</v>
      </c>
      <c r="AC206">
        <v>791.63243677534047</v>
      </c>
      <c r="AD206">
        <v>947.3318737138809</v>
      </c>
      <c r="AE206">
        <v>907.04463191884668</v>
      </c>
      <c r="AF206">
        <v>979.81130715078211</v>
      </c>
      <c r="AG206">
        <v>974.08432999731326</v>
      </c>
      <c r="AH206">
        <v>972.17270465353613</v>
      </c>
      <c r="AI206">
        <v>1007.5189047316167</v>
      </c>
      <c r="AJ206">
        <v>966.08008353146045</v>
      </c>
      <c r="AK206">
        <v>949.52640217904127</v>
      </c>
      <c r="AL206">
        <v>941.32244134299708</v>
      </c>
      <c r="AM206">
        <v>785.58928735673885</v>
      </c>
      <c r="AN206">
        <v>850.62720606711332</v>
      </c>
      <c r="AO206">
        <v>780.12236976867746</v>
      </c>
      <c r="AP206">
        <v>935.7990639036509</v>
      </c>
      <c r="AQ206">
        <v>895.6371404380352</v>
      </c>
      <c r="AR206">
        <v>968.66901218778196</v>
      </c>
      <c r="AS206">
        <v>963.30805088502109</v>
      </c>
      <c r="AT206">
        <v>961.81137086316676</v>
      </c>
      <c r="AU206">
        <v>997.57557589798853</v>
      </c>
      <c r="AV206">
        <v>956.53019251855983</v>
      </c>
      <c r="AW206">
        <v>940.33870212387376</v>
      </c>
      <c r="AX206">
        <v>932.47479866170374</v>
      </c>
      <c r="AY206">
        <v>777.07579665927358</v>
      </c>
      <c r="AZ206">
        <v>842.45734477946564</v>
      </c>
      <c r="BA206">
        <v>772.31531886773757</v>
      </c>
      <c r="BB206">
        <v>928.37667349549349</v>
      </c>
      <c r="BC206">
        <v>888.61800815650611</v>
      </c>
      <c r="BD206">
        <v>962.06479303436117</v>
      </c>
      <c r="BE206">
        <v>957.12216670722319</v>
      </c>
      <c r="BF206">
        <v>956.0398843833035</v>
      </c>
      <c r="BG206">
        <v>992.20987623034785</v>
      </c>
      <c r="BH206">
        <v>951.56098070159283</v>
      </c>
      <c r="BI206">
        <v>935.76042761070482</v>
      </c>
      <c r="BJ206">
        <v>928.28931244655996</v>
      </c>
      <c r="BK206">
        <v>773.29384780557484</v>
      </c>
      <c r="BL206">
        <v>839.09689951593555</v>
      </c>
      <c r="BM206">
        <v>769.39654930027984</v>
      </c>
      <c r="BN206">
        <v>925.91460645513155</v>
      </c>
      <c r="BO206">
        <v>886.61483596041626</v>
      </c>
      <c r="BP206">
        <v>960.50431888504443</v>
      </c>
      <c r="BQ206">
        <v>955.96856107689928</v>
      </c>
      <c r="BR206">
        <v>955.24194570566237</v>
      </c>
      <c r="BS206">
        <v>991.71066439740491</v>
      </c>
      <c r="BT206">
        <v>951.31136929285628</v>
      </c>
      <c r="BU206">
        <v>935.73402569412269</v>
      </c>
      <c r="BV206">
        <v>928.49541346955505</v>
      </c>
      <c r="BW206">
        <v>773.78459142719043</v>
      </c>
      <c r="BX206">
        <v>839.96486524325633</v>
      </c>
      <c r="BY206">
        <v>770.76018280870312</v>
      </c>
      <c r="BZ206">
        <v>927.89099215266731</v>
      </c>
      <c r="CA206">
        <v>889.28250353743329</v>
      </c>
      <c r="CB206">
        <v>963.86357346257807</v>
      </c>
      <c r="CC206">
        <v>959.91311433867963</v>
      </c>
      <c r="CD206">
        <v>959.55699245817232</v>
      </c>
      <c r="CE206">
        <v>996.10740203930982</v>
      </c>
      <c r="CF206">
        <v>955.49454479308065</v>
      </c>
      <c r="CG206">
        <v>939.48966722362138</v>
      </c>
      <c r="CH206">
        <v>931.7779083231469</v>
      </c>
      <c r="CI206">
        <v>776.79571139517475</v>
      </c>
      <c r="CJ206">
        <v>843.13772190290183</v>
      </c>
      <c r="CK206">
        <v>774.62153410089059</v>
      </c>
      <c r="CL206">
        <v>932.98425428669179</v>
      </c>
      <c r="CM206">
        <v>896.06082194025942</v>
      </c>
      <c r="CN206">
        <v>972.30864317894248</v>
      </c>
      <c r="CO206">
        <v>969.71978411136683</v>
      </c>
      <c r="CP206">
        <v>969.78993497525653</v>
      </c>
      <c r="CQ206">
        <v>1007.5744969591359</v>
      </c>
      <c r="CR206">
        <v>969.07213585583031</v>
      </c>
      <c r="CS206">
        <v>947.32375906241305</v>
      </c>
      <c r="CT206">
        <v>938.95832888957466</v>
      </c>
      <c r="CU206">
        <v>787.1966354382032</v>
      </c>
      <c r="CV206">
        <v>1</v>
      </c>
      <c r="CW206">
        <f>'conditional forecasts_6'!CW206</f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f>'conditional forecasts_6'!CW207</f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757.25580031380446</v>
      </c>
      <c r="E208">
        <v>837.46044099347705</v>
      </c>
      <c r="F208">
        <v>847.01998082042508</v>
      </c>
      <c r="G208">
        <v>892.24262759457031</v>
      </c>
      <c r="H208">
        <v>898.80023860297035</v>
      </c>
      <c r="I208">
        <v>902.76457496606395</v>
      </c>
      <c r="J208">
        <v>887.20945146489555</v>
      </c>
      <c r="K208">
        <v>874.9435536241117</v>
      </c>
      <c r="L208">
        <v>888.3989666905137</v>
      </c>
      <c r="M208">
        <v>858.55678688258104</v>
      </c>
      <c r="N208">
        <v>880.37650059126952</v>
      </c>
      <c r="O208">
        <v>900.74664096198796</v>
      </c>
      <c r="P208">
        <v>900.99843292935009</v>
      </c>
      <c r="Q208">
        <v>891.88577204947171</v>
      </c>
      <c r="R208">
        <v>886.53342456707355</v>
      </c>
      <c r="S208">
        <v>898.06568034890552</v>
      </c>
      <c r="T208">
        <v>896.63702186270677</v>
      </c>
      <c r="U208">
        <v>896.35934866276023</v>
      </c>
      <c r="V208">
        <v>884.75662150907999</v>
      </c>
      <c r="W208">
        <v>873.00453613774323</v>
      </c>
      <c r="X208">
        <v>884.82684273497034</v>
      </c>
      <c r="Y208">
        <v>851.96509980966835</v>
      </c>
      <c r="Z208">
        <v>870.94737233568412</v>
      </c>
      <c r="AA208">
        <v>888.28358217037055</v>
      </c>
      <c r="AB208">
        <v>885.48510703322268</v>
      </c>
      <c r="AC208">
        <v>873.40952395766408</v>
      </c>
      <c r="AD208">
        <v>865.46210873502332</v>
      </c>
      <c r="AE208">
        <v>874.96493058150929</v>
      </c>
      <c r="AF208">
        <v>872.13901446568275</v>
      </c>
      <c r="AG208">
        <v>871.01927528130409</v>
      </c>
      <c r="AH208">
        <v>859.01088966677628</v>
      </c>
      <c r="AI208">
        <v>847.16189046944555</v>
      </c>
      <c r="AJ208">
        <v>859.08171446742506</v>
      </c>
      <c r="AK208">
        <v>826.41404917329385</v>
      </c>
      <c r="AL208">
        <v>845.60457155530219</v>
      </c>
      <c r="AM208">
        <v>863.10362990512408</v>
      </c>
      <c r="AN208">
        <v>860.39797241121369</v>
      </c>
      <c r="AO208">
        <v>848.35729979838959</v>
      </c>
      <c r="AP208">
        <v>840.42721702982431</v>
      </c>
      <c r="AQ208">
        <v>849.98334107269659</v>
      </c>
      <c r="AR208">
        <v>847.29555476546352</v>
      </c>
      <c r="AS208">
        <v>846.42792621513104</v>
      </c>
      <c r="AT208">
        <v>834.78836552075779</v>
      </c>
      <c r="AU208">
        <v>823.40405390741694</v>
      </c>
      <c r="AV208">
        <v>835.84978041366492</v>
      </c>
      <c r="AW208">
        <v>803.73280693265644</v>
      </c>
      <c r="AX208">
        <v>823.47030077097679</v>
      </c>
      <c r="AY208">
        <v>841.49691458462235</v>
      </c>
      <c r="AZ208">
        <v>839.29647115804096</v>
      </c>
      <c r="BA208">
        <v>827.74490567679914</v>
      </c>
      <c r="BB208">
        <v>820.29806226938547</v>
      </c>
      <c r="BC208">
        <v>830.34100243200487</v>
      </c>
      <c r="BD208">
        <v>828.14906364173714</v>
      </c>
      <c r="BE208">
        <v>827.78665127208615</v>
      </c>
      <c r="BF208">
        <v>816.65766960282861</v>
      </c>
      <c r="BG208">
        <v>805.78306841762367</v>
      </c>
      <c r="BH208">
        <v>818.73189036124916</v>
      </c>
      <c r="BI208">
        <v>787.10864016329003</v>
      </c>
      <c r="BJ208">
        <v>807.33228960222527</v>
      </c>
      <c r="BK208">
        <v>825.84398758777263</v>
      </c>
      <c r="BL208">
        <v>824.13726428896211</v>
      </c>
      <c r="BM208">
        <v>813.09811436644236</v>
      </c>
      <c r="BN208">
        <v>806.18915823452789</v>
      </c>
      <c r="BO208">
        <v>816.79540727234973</v>
      </c>
      <c r="BP208">
        <v>815.18285931780269</v>
      </c>
      <c r="BQ208">
        <v>815.39685223488993</v>
      </c>
      <c r="BR208">
        <v>804.81481213340169</v>
      </c>
      <c r="BS208">
        <v>794.42918610097104</v>
      </c>
      <c r="BT208">
        <v>807.78656309460962</v>
      </c>
      <c r="BU208">
        <v>776.48440374866141</v>
      </c>
      <c r="BV208">
        <v>796.95806638540046</v>
      </c>
      <c r="BW208">
        <v>815.69166027233007</v>
      </c>
      <c r="BX208">
        <v>814.24328142483432</v>
      </c>
      <c r="BY208">
        <v>803.57081621161751</v>
      </c>
      <c r="BZ208">
        <v>797.19452449462835</v>
      </c>
      <c r="CA208">
        <v>808.51941385864723</v>
      </c>
      <c r="CB208">
        <v>807.77663657405935</v>
      </c>
      <c r="CC208">
        <v>808.91897741216258</v>
      </c>
      <c r="CD208">
        <v>799.19031508026262</v>
      </c>
      <c r="CE208">
        <v>789.4423261392335</v>
      </c>
      <c r="CF208">
        <v>803.11336016066628</v>
      </c>
      <c r="CG208">
        <v>771.75636025058122</v>
      </c>
      <c r="CH208">
        <v>791.84007751560091</v>
      </c>
      <c r="CI208">
        <v>809.96700173925171</v>
      </c>
      <c r="CJ208">
        <v>807.89347186963926</v>
      </c>
      <c r="CK208">
        <v>796.82593549025717</v>
      </c>
      <c r="CL208">
        <v>790.61024228518511</v>
      </c>
      <c r="CM208">
        <v>802.85607098672017</v>
      </c>
      <c r="CN208">
        <v>803.79191298518117</v>
      </c>
      <c r="CO208">
        <v>807.58121334310249</v>
      </c>
      <c r="CP208">
        <v>800.7172523605883</v>
      </c>
      <c r="CQ208">
        <v>793.18303002091716</v>
      </c>
      <c r="CR208">
        <v>809.11922926507987</v>
      </c>
      <c r="CS208">
        <v>774.02921013391585</v>
      </c>
      <c r="CT208">
        <v>797.08309406125977</v>
      </c>
      <c r="CU208">
        <v>821.42759143016542</v>
      </c>
      <c r="CV208">
        <v>-1</v>
      </c>
      <c r="CW208">
        <f>'conditional forecasts_6'!CW208</f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f>'conditional forecasts_6'!CW209</f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-4213.6587632779192</v>
      </c>
      <c r="E210">
        <v>1479.659541179929</v>
      </c>
      <c r="F210">
        <v>-865.86807691738113</v>
      </c>
      <c r="G210">
        <v>2637.4367461940137</v>
      </c>
      <c r="H210">
        <v>3534.3729474861975</v>
      </c>
      <c r="I210">
        <v>6611.3096172253754</v>
      </c>
      <c r="J210">
        <v>9321.7700769470412</v>
      </c>
      <c r="K210">
        <v>5374.6101418076769</v>
      </c>
      <c r="L210">
        <v>10169.758704622798</v>
      </c>
      <c r="M210">
        <v>5124.646654746909</v>
      </c>
      <c r="N210">
        <v>-520.56179276332205</v>
      </c>
      <c r="O210">
        <v>916.20283964974328</v>
      </c>
      <c r="P210">
        <v>1606.2716125700351</v>
      </c>
      <c r="Q210">
        <v>5681.7590648437626</v>
      </c>
      <c r="R210">
        <v>2396.7282117167115</v>
      </c>
      <c r="S210">
        <v>4609.9607560080985</v>
      </c>
      <c r="T210">
        <v>4235.7476156034172</v>
      </c>
      <c r="U210">
        <v>6777.6238767011882</v>
      </c>
      <c r="V210">
        <v>9755.7927296049638</v>
      </c>
      <c r="W210">
        <v>6344.2525489675754</v>
      </c>
      <c r="X210">
        <v>11467.245968191088</v>
      </c>
      <c r="Y210">
        <v>6551.5453179737215</v>
      </c>
      <c r="Z210">
        <v>951.33120974477652</v>
      </c>
      <c r="AA210">
        <v>2374.2661896661748</v>
      </c>
      <c r="AB210">
        <v>3007.5271597518431</v>
      </c>
      <c r="AC210">
        <v>7005.3412535943562</v>
      </c>
      <c r="AD210">
        <v>3642.6450081631201</v>
      </c>
      <c r="AE210">
        <v>5797.164071983033</v>
      </c>
      <c r="AF210">
        <v>5390.7238920441441</v>
      </c>
      <c r="AG210">
        <v>7921.2416042111045</v>
      </c>
      <c r="AH210">
        <v>10899.172268948365</v>
      </c>
      <c r="AI210">
        <v>7491.0981516291467</v>
      </c>
      <c r="AJ210">
        <v>12617.790027998768</v>
      </c>
      <c r="AK210">
        <v>7705.7330630430097</v>
      </c>
      <c r="AL210">
        <v>2109.2601082107126</v>
      </c>
      <c r="AM210">
        <v>3534.5940383528023</v>
      </c>
      <c r="AN210">
        <v>4166.3786911934385</v>
      </c>
      <c r="AO210">
        <v>8156.8163858939988</v>
      </c>
      <c r="AP210">
        <v>4780.5242538769935</v>
      </c>
      <c r="AQ210">
        <v>6916.9694838398764</v>
      </c>
      <c r="AR210">
        <v>6491.1599644794478</v>
      </c>
      <c r="AS210">
        <v>9004.3549115500937</v>
      </c>
      <c r="AT210">
        <v>11969.26933656507</v>
      </c>
      <c r="AU210">
        <v>8553.0191798429787</v>
      </c>
      <c r="AV210">
        <v>13675.310059747999</v>
      </c>
      <c r="AW210">
        <v>8760.668385071931</v>
      </c>
      <c r="AX210">
        <v>3161.4389996767832</v>
      </c>
      <c r="AY210">
        <v>4582.4700572833162</v>
      </c>
      <c r="AZ210">
        <v>5207.89654193757</v>
      </c>
      <c r="BA210">
        <v>9190.1768445561884</v>
      </c>
      <c r="BB210">
        <v>5804.6450532129793</v>
      </c>
      <c r="BC210">
        <v>7931.6079508117409</v>
      </c>
      <c r="BD210">
        <v>7496.7784423798948</v>
      </c>
      <c r="BE210">
        <v>10001.847925779188</v>
      </c>
      <c r="BF210">
        <v>12959.653404780523</v>
      </c>
      <c r="BG210">
        <v>9537.1500132321653</v>
      </c>
      <c r="BH210">
        <v>14653.666378243221</v>
      </c>
      <c r="BI210">
        <v>9733.2334317097848</v>
      </c>
      <c r="BJ210">
        <v>4127.7079447966826</v>
      </c>
      <c r="BK210">
        <v>5541.5978137144448</v>
      </c>
      <c r="BL210">
        <v>6158.9698002585055</v>
      </c>
      <c r="BM210">
        <v>10132.553741311649</v>
      </c>
      <c r="BN210">
        <v>6738.2718928112872</v>
      </c>
      <c r="BO210">
        <v>8857.2114133122741</v>
      </c>
      <c r="BP210">
        <v>8415.852550827889</v>
      </c>
      <c r="BQ210">
        <v>10916.403721304781</v>
      </c>
      <c r="BR210">
        <v>13871.760052044636</v>
      </c>
      <c r="BS210">
        <v>10448.35294810473</v>
      </c>
      <c r="BT210">
        <v>15564.410134125097</v>
      </c>
      <c r="BU210">
        <v>10642.44073696329</v>
      </c>
      <c r="BV210">
        <v>5032.6688784645112</v>
      </c>
      <c r="BW210">
        <v>6438.2941924940815</v>
      </c>
      <c r="BX210">
        <v>7042.8727501558633</v>
      </c>
      <c r="BY210">
        <v>10999.820892796979</v>
      </c>
      <c r="BZ210">
        <v>7587.1461970337868</v>
      </c>
      <c r="CA210">
        <v>9689.2927521695456</v>
      </c>
      <c r="CB210">
        <v>9236.7385410098177</v>
      </c>
      <c r="CC210">
        <v>11735.190529935506</v>
      </c>
      <c r="CD210">
        <v>14699.197654561451</v>
      </c>
      <c r="CE210">
        <v>11294.080405613795</v>
      </c>
      <c r="CF210">
        <v>16433.623385974603</v>
      </c>
      <c r="CG210">
        <v>11533.417892194811</v>
      </c>
      <c r="CH210">
        <v>5934.6326835386453</v>
      </c>
      <c r="CI210">
        <v>7331.6560959052122</v>
      </c>
      <c r="CJ210">
        <v>7907.3160828625187</v>
      </c>
      <c r="CK210">
        <v>11814.601596316097</v>
      </c>
      <c r="CL210">
        <v>8335.3974756325442</v>
      </c>
      <c r="CM210">
        <v>10397.250861873526</v>
      </c>
      <c r="CN210">
        <v>9904.5259244753288</v>
      </c>
      <c r="CO210">
        <v>12406.219996500931</v>
      </c>
      <c r="CP210">
        <v>15441.495281983825</v>
      </c>
      <c r="CQ210">
        <v>11807.957208384989</v>
      </c>
      <c r="CR210">
        <v>17297.624993487858</v>
      </c>
      <c r="CS210">
        <v>12341.494302761996</v>
      </c>
      <c r="CT210">
        <v>5283.0440035599404</v>
      </c>
      <c r="CU210">
        <v>11766.923418653416</v>
      </c>
      <c r="CV210">
        <v>1</v>
      </c>
      <c r="CW210">
        <f>'conditional forecasts_6'!CW210</f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f>'conditional forecasts_6'!CW211</f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13015.607710290171</v>
      </c>
      <c r="E212">
        <v>16521.457219896252</v>
      </c>
      <c r="F212">
        <v>17800.508528010978</v>
      </c>
      <c r="G212">
        <v>14854.357913889613</v>
      </c>
      <c r="H212">
        <v>11727.585742403699</v>
      </c>
      <c r="I212">
        <v>9545.0101618503941</v>
      </c>
      <c r="J212">
        <v>8582.8463400009841</v>
      </c>
      <c r="K212">
        <v>9460.0196689452823</v>
      </c>
      <c r="L212">
        <v>7510.2395237123383</v>
      </c>
      <c r="M212">
        <v>8733.9227297882826</v>
      </c>
      <c r="N212">
        <v>11508.632860719172</v>
      </c>
      <c r="O212">
        <v>11546.791701249971</v>
      </c>
      <c r="P212">
        <v>11425.626260402847</v>
      </c>
      <c r="Q212">
        <v>12841.142519808678</v>
      </c>
      <c r="R212">
        <v>16193.63154101175</v>
      </c>
      <c r="S212">
        <v>15360.453363107939</v>
      </c>
      <c r="T212">
        <v>12149.790475504607</v>
      </c>
      <c r="U212">
        <v>9001.1308270157551</v>
      </c>
      <c r="V212">
        <v>7354.5213435957139</v>
      </c>
      <c r="W212">
        <v>8036.863246994646</v>
      </c>
      <c r="X212">
        <v>6195.2293024880191</v>
      </c>
      <c r="Y212">
        <v>7638.5618158825</v>
      </c>
      <c r="Z212">
        <v>10670.936191638997</v>
      </c>
      <c r="AA212">
        <v>10946.537836615646</v>
      </c>
      <c r="AB212">
        <v>10974.035157398024</v>
      </c>
      <c r="AC212">
        <v>12422.066241543565</v>
      </c>
      <c r="AD212">
        <v>15717.217725916442</v>
      </c>
      <c r="AE212">
        <v>14789.053811917831</v>
      </c>
      <c r="AF212">
        <v>11493.140519703005</v>
      </c>
      <c r="AG212">
        <v>8295.7469898138406</v>
      </c>
      <c r="AH212">
        <v>6641.5739727524842</v>
      </c>
      <c r="AI212">
        <v>7347.4883808310624</v>
      </c>
      <c r="AJ212">
        <v>5545.6695868906027</v>
      </c>
      <c r="AK212">
        <v>7032.5764197911722</v>
      </c>
      <c r="AL212">
        <v>10105.337094434191</v>
      </c>
      <c r="AM212">
        <v>10416.041582712534</v>
      </c>
      <c r="AN212">
        <v>10473.352037378809</v>
      </c>
      <c r="AO212">
        <v>11945.667864097173</v>
      </c>
      <c r="AP212">
        <v>15258.629851677404</v>
      </c>
      <c r="AQ212">
        <v>14341.150362048171</v>
      </c>
      <c r="AR212">
        <v>11049.639621921973</v>
      </c>
      <c r="AS212">
        <v>7853.0466150126767</v>
      </c>
      <c r="AT212">
        <v>6199.8234864377955</v>
      </c>
      <c r="AU212">
        <v>6910.3000845131837</v>
      </c>
      <c r="AV212">
        <v>5118.6254325949722</v>
      </c>
      <c r="AW212">
        <v>6621.2250889184779</v>
      </c>
      <c r="AX212">
        <v>9713.5071494509557</v>
      </c>
      <c r="AY212">
        <v>10045.039581970841</v>
      </c>
      <c r="AZ212">
        <v>10122.154479303423</v>
      </c>
      <c r="BA212">
        <v>11611.80276492815</v>
      </c>
      <c r="BB212">
        <v>14939.255108787154</v>
      </c>
      <c r="BC212">
        <v>14033.8991632048</v>
      </c>
      <c r="BD212">
        <v>10753.020710306932</v>
      </c>
      <c r="BE212">
        <v>7566.4209748757094</v>
      </c>
      <c r="BF212">
        <v>5923.127903092266</v>
      </c>
      <c r="BG212">
        <v>6643.7208754765643</v>
      </c>
      <c r="BH212">
        <v>4862.3691706670834</v>
      </c>
      <c r="BI212">
        <v>6375.4402463960841</v>
      </c>
      <c r="BJ212">
        <v>9478.3300954243368</v>
      </c>
      <c r="BK212">
        <v>9820.6966460069871</v>
      </c>
      <c r="BL212">
        <v>9909.0498202581311</v>
      </c>
      <c r="BM212">
        <v>11410.544083189539</v>
      </c>
      <c r="BN212">
        <v>14750.596951566455</v>
      </c>
      <c r="BO212">
        <v>13858.604296430414</v>
      </c>
      <c r="BP212">
        <v>10591.651670634903</v>
      </c>
      <c r="BQ212">
        <v>7419.0832953820327</v>
      </c>
      <c r="BR212">
        <v>5789.2045395254136</v>
      </c>
      <c r="BS212">
        <v>6521.6697501123108</v>
      </c>
      <c r="BT212">
        <v>4749.6931786146724</v>
      </c>
      <c r="BU212">
        <v>6268.954085770878</v>
      </c>
      <c r="BV212">
        <v>9374.8067421996639</v>
      </c>
      <c r="BW212">
        <v>9717.8569231528545</v>
      </c>
      <c r="BX212">
        <v>9806.6799007198388</v>
      </c>
      <c r="BY212">
        <v>11311.346764992892</v>
      </c>
      <c r="BZ212">
        <v>14660.299942403502</v>
      </c>
      <c r="CA212">
        <v>13784.958029532561</v>
      </c>
      <c r="CB212">
        <v>10542.320633656815</v>
      </c>
      <c r="CC212">
        <v>7398.9554823919061</v>
      </c>
      <c r="CD212">
        <v>5798.0290084916605</v>
      </c>
      <c r="CE212">
        <v>6552.9791263704356</v>
      </c>
      <c r="CF212">
        <v>4791.7629874004451</v>
      </c>
      <c r="CG212">
        <v>6307.5564707377907</v>
      </c>
      <c r="CH212">
        <v>9397.0327388802652</v>
      </c>
      <c r="CI212">
        <v>9715.3916380091214</v>
      </c>
      <c r="CJ212">
        <v>9776.6355605142307</v>
      </c>
      <c r="CK212">
        <v>11258.053123517046</v>
      </c>
      <c r="CL212">
        <v>14594.428014475863</v>
      </c>
      <c r="CM212">
        <v>13715.746821775916</v>
      </c>
      <c r="CN212">
        <v>10496.965345261506</v>
      </c>
      <c r="CO212">
        <v>7409.6380994642323</v>
      </c>
      <c r="CP212">
        <v>5911.7423349473038</v>
      </c>
      <c r="CQ212">
        <v>6890.2774134302235</v>
      </c>
      <c r="CR212">
        <v>5196.5831234701072</v>
      </c>
      <c r="CS212">
        <v>6829.1279000812165</v>
      </c>
      <c r="CT212">
        <v>10027.310618470121</v>
      </c>
      <c r="CU212">
        <v>8485.6209242398654</v>
      </c>
      <c r="CV212">
        <v>-1</v>
      </c>
      <c r="CW212">
        <f>'conditional forecasts_6'!CW212</f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f>'conditional forecasts_6'!CW213</f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178.41350777017357</v>
      </c>
      <c r="E214">
        <v>184.97000880525451</v>
      </c>
      <c r="F214">
        <v>188.34772055769636</v>
      </c>
      <c r="G214">
        <v>181.61012924552722</v>
      </c>
      <c r="H214">
        <v>190.91608609981677</v>
      </c>
      <c r="I214">
        <v>197.56565411348834</v>
      </c>
      <c r="J214">
        <v>201.78024356009266</v>
      </c>
      <c r="K214">
        <v>195.14858286064103</v>
      </c>
      <c r="L214">
        <v>195.7688238782975</v>
      </c>
      <c r="M214">
        <v>176.75328466007846</v>
      </c>
      <c r="N214">
        <v>144.58177372454122</v>
      </c>
      <c r="O214">
        <v>116.50430850491159</v>
      </c>
      <c r="P214">
        <v>139.6291155270865</v>
      </c>
      <c r="Q214">
        <v>153.11089266336822</v>
      </c>
      <c r="R214">
        <v>181.92341857777654</v>
      </c>
      <c r="S214">
        <v>179.97299226929778</v>
      </c>
      <c r="T214">
        <v>193.32204338514276</v>
      </c>
      <c r="U214">
        <v>198.5919251046742</v>
      </c>
      <c r="V214">
        <v>202.25214477976385</v>
      </c>
      <c r="W214">
        <v>195.40885388301717</v>
      </c>
      <c r="X214">
        <v>196.35661353634518</v>
      </c>
      <c r="Y214">
        <v>178.35298293273613</v>
      </c>
      <c r="Z214">
        <v>147.80413067529594</v>
      </c>
      <c r="AA214">
        <v>121.66942291507864</v>
      </c>
      <c r="AB214">
        <v>146.62470571579126</v>
      </c>
      <c r="AC214">
        <v>161.41349690023276</v>
      </c>
      <c r="AD214">
        <v>190.82637438005429</v>
      </c>
      <c r="AE214">
        <v>188.84420141947155</v>
      </c>
      <c r="AF214">
        <v>201.77812791868149</v>
      </c>
      <c r="AG214">
        <v>206.52977192995735</v>
      </c>
      <c r="AH214">
        <v>209.78059812618233</v>
      </c>
      <c r="AI214">
        <v>202.7401553013749</v>
      </c>
      <c r="AJ214">
        <v>203.71167898388768</v>
      </c>
      <c r="AK214">
        <v>185.90792036834631</v>
      </c>
      <c r="AL214">
        <v>155.67378909664225</v>
      </c>
      <c r="AM214">
        <v>129.91073214269733</v>
      </c>
      <c r="AN214">
        <v>155.24661443216141</v>
      </c>
      <c r="AO214">
        <v>170.38666876702936</v>
      </c>
      <c r="AP214">
        <v>200.09228426633553</v>
      </c>
      <c r="AQ214">
        <v>198.32654510797516</v>
      </c>
      <c r="AR214">
        <v>211.39807828110642</v>
      </c>
      <c r="AS214">
        <v>216.22280765113013</v>
      </c>
      <c r="AT214">
        <v>219.5099399880863</v>
      </c>
      <c r="AU214">
        <v>212.50208489846247</v>
      </c>
      <c r="AV214">
        <v>213.53107878810948</v>
      </c>
      <c r="AW214">
        <v>195.82629483955421</v>
      </c>
      <c r="AX214">
        <v>165.73460382456074</v>
      </c>
      <c r="AY214">
        <v>140.14714625309955</v>
      </c>
      <c r="AZ214">
        <v>165.67494034014848</v>
      </c>
      <c r="BA214">
        <v>181.006258471769</v>
      </c>
      <c r="BB214">
        <v>210.89022638481811</v>
      </c>
      <c r="BC214">
        <v>209.2843754688048</v>
      </c>
      <c r="BD214">
        <v>222.49781930127043</v>
      </c>
      <c r="BE214">
        <v>227.4506666966725</v>
      </c>
      <c r="BF214">
        <v>230.85728918152228</v>
      </c>
      <c r="BG214">
        <v>223.9643758793539</v>
      </c>
      <c r="BH214">
        <v>225.10584817453335</v>
      </c>
      <c r="BI214">
        <v>207.51139392952331</v>
      </c>
      <c r="BJ214">
        <v>177.52740675817407</v>
      </c>
      <c r="BK214">
        <v>152.04496678107381</v>
      </c>
      <c r="BL214">
        <v>177.67639874282364</v>
      </c>
      <c r="BM214">
        <v>193.11300026326182</v>
      </c>
      <c r="BN214">
        <v>223.10824961281918</v>
      </c>
      <c r="BO214">
        <v>221.62427715507113</v>
      </c>
      <c r="BP214">
        <v>234.97350284778355</v>
      </c>
      <c r="BQ214">
        <v>240.07641501572743</v>
      </c>
      <c r="BR214">
        <v>243.6435372767813</v>
      </c>
      <c r="BS214">
        <v>236.91294178407315</v>
      </c>
      <c r="BT214">
        <v>238.20575275711263</v>
      </c>
      <c r="BU214">
        <v>220.73671106453452</v>
      </c>
      <c r="BV214">
        <v>190.83873943264291</v>
      </c>
      <c r="BW214">
        <v>165.39576112921446</v>
      </c>
      <c r="BX214">
        <v>191.02408226585825</v>
      </c>
      <c r="BY214">
        <v>206.43315341799229</v>
      </c>
      <c r="BZ214">
        <v>236.4082237320747</v>
      </c>
      <c r="CA214">
        <v>234.95140564219093</v>
      </c>
      <c r="CB214">
        <v>248.41295270243668</v>
      </c>
      <c r="CC214">
        <v>253.7352002112498</v>
      </c>
      <c r="CD214">
        <v>257.62159502023712</v>
      </c>
      <c r="CE214">
        <v>251.2683586938561</v>
      </c>
      <c r="CF214">
        <v>252.92647842114985</v>
      </c>
      <c r="CG214">
        <v>235.72928404880241</v>
      </c>
      <c r="CH214">
        <v>205.9353511137802</v>
      </c>
      <c r="CI214">
        <v>180.39292353643347</v>
      </c>
      <c r="CJ214">
        <v>205.73153249232388</v>
      </c>
      <c r="CK214">
        <v>220.6684205962776</v>
      </c>
      <c r="CL214">
        <v>250.13294212532406</v>
      </c>
      <c r="CM214">
        <v>248.34959129431397</v>
      </c>
      <c r="CN214">
        <v>261.64334153850928</v>
      </c>
      <c r="CO214">
        <v>267.30627034154497</v>
      </c>
      <c r="CP214">
        <v>271.62429923484257</v>
      </c>
      <c r="CQ214">
        <v>266.07876015625641</v>
      </c>
      <c r="CR214">
        <v>271.69217117484106</v>
      </c>
      <c r="CS214">
        <v>250.84684989760288</v>
      </c>
      <c r="CT214">
        <v>219.10199370487285</v>
      </c>
      <c r="CU214">
        <v>211.61033296380711</v>
      </c>
      <c r="CV214">
        <v>1</v>
      </c>
      <c r="CW214">
        <f>'conditional forecasts_6'!CW214</f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f>'conditional forecasts_6'!CW215</f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212.22507775066705</v>
      </c>
      <c r="E216">
        <v>223.92554742898088</v>
      </c>
      <c r="F216">
        <v>235.38768416731853</v>
      </c>
      <c r="G216">
        <v>236.98724896656384</v>
      </c>
      <c r="H216">
        <v>229.90544970149321</v>
      </c>
      <c r="I216">
        <v>216.38637272000403</v>
      </c>
      <c r="J216">
        <v>203.23532366183261</v>
      </c>
      <c r="K216">
        <v>196.3532355245564</v>
      </c>
      <c r="L216">
        <v>182.69706577780329</v>
      </c>
      <c r="M216">
        <v>168.84486353541618</v>
      </c>
      <c r="N216">
        <v>163.39138387821725</v>
      </c>
      <c r="O216">
        <v>160.55385595075444</v>
      </c>
      <c r="P216">
        <v>172.91238367103125</v>
      </c>
      <c r="Q216">
        <v>181.71065106470891</v>
      </c>
      <c r="R216">
        <v>205.73650971002502</v>
      </c>
      <c r="S216">
        <v>219.15827555383387</v>
      </c>
      <c r="T216">
        <v>223.0078173172752</v>
      </c>
      <c r="U216">
        <v>209.98428644363548</v>
      </c>
      <c r="V216">
        <v>192.85103513637665</v>
      </c>
      <c r="W216">
        <v>181.43487810238139</v>
      </c>
      <c r="X216">
        <v>165.27020888368335</v>
      </c>
      <c r="Y216">
        <v>151.22149049027811</v>
      </c>
      <c r="Z216">
        <v>147.45391327339189</v>
      </c>
      <c r="AA216">
        <v>147.65856660580749</v>
      </c>
      <c r="AB216">
        <v>163.5270304368162</v>
      </c>
      <c r="AC216">
        <v>175.31471509381657</v>
      </c>
      <c r="AD216">
        <v>201.16916344268654</v>
      </c>
      <c r="AE216">
        <v>215.1493939191451</v>
      </c>
      <c r="AF216">
        <v>218.62373729675505</v>
      </c>
      <c r="AG216">
        <v>204.81967201533973</v>
      </c>
      <c r="AH216">
        <v>186.97466926995563</v>
      </c>
      <c r="AI216">
        <v>175.19811697208829</v>
      </c>
      <c r="AJ216">
        <v>159.10035719557163</v>
      </c>
      <c r="AK216">
        <v>145.47843821888938</v>
      </c>
      <c r="AL216">
        <v>142.37221874313153</v>
      </c>
      <c r="AM216">
        <v>143.35328260833768</v>
      </c>
      <c r="AN216">
        <v>160.02520017060397</v>
      </c>
      <c r="AO216">
        <v>172.58363575655056</v>
      </c>
      <c r="AP216">
        <v>199.13262227176435</v>
      </c>
      <c r="AQ216">
        <v>213.69829401996719</v>
      </c>
      <c r="AR216">
        <v>217.6312403109643</v>
      </c>
      <c r="AS216">
        <v>204.16456788522251</v>
      </c>
      <c r="AT216">
        <v>186.56754082516113</v>
      </c>
      <c r="AU216">
        <v>175.00020633116833</v>
      </c>
      <c r="AV216">
        <v>159.12722022528044</v>
      </c>
      <c r="AW216">
        <v>145.78711326700147</v>
      </c>
      <c r="AX216">
        <v>143.03754563621527</v>
      </c>
      <c r="AY216">
        <v>144.44270892883827</v>
      </c>
      <c r="AZ216">
        <v>161.58066690110508</v>
      </c>
      <c r="BA216">
        <v>174.6150465743242</v>
      </c>
      <c r="BB216">
        <v>201.62236620906998</v>
      </c>
      <c r="BC216">
        <v>216.61258732391826</v>
      </c>
      <c r="BD216">
        <v>220.93283709905359</v>
      </c>
      <c r="BE216">
        <v>207.82246468987503</v>
      </c>
      <c r="BF216">
        <v>190.56159396483872</v>
      </c>
      <c r="BG216">
        <v>179.32087885821494</v>
      </c>
      <c r="BH216">
        <v>163.7721688373905</v>
      </c>
      <c r="BI216">
        <v>150.75678607570273</v>
      </c>
      <c r="BJ216">
        <v>148.33160600174136</v>
      </c>
      <c r="BK216">
        <v>150.05832823924865</v>
      </c>
      <c r="BL216">
        <v>167.51289813486932</v>
      </c>
      <c r="BM216">
        <v>180.85881690405142</v>
      </c>
      <c r="BN216">
        <v>208.17519660867782</v>
      </c>
      <c r="BO216">
        <v>223.47697373184246</v>
      </c>
      <c r="BP216">
        <v>228.11729976614563</v>
      </c>
      <c r="BQ216">
        <v>215.34056377727302</v>
      </c>
      <c r="BR216">
        <v>198.42866886705428</v>
      </c>
      <c r="BS216">
        <v>187.54882961135991</v>
      </c>
      <c r="BT216">
        <v>172.36320146051</v>
      </c>
      <c r="BU216">
        <v>159.6976158288125</v>
      </c>
      <c r="BV216">
        <v>157.59004415261708</v>
      </c>
      <c r="BW216">
        <v>159.58431620212025</v>
      </c>
      <c r="BX216">
        <v>177.24563120282389</v>
      </c>
      <c r="BY216">
        <v>190.74030208317947</v>
      </c>
      <c r="BZ216">
        <v>218.1684561374029</v>
      </c>
      <c r="CA216">
        <v>233.5844966390402</v>
      </c>
      <c r="CB216">
        <v>238.39305748892039</v>
      </c>
      <c r="CC216">
        <v>225.88853533669484</v>
      </c>
      <c r="CD216">
        <v>209.38363258858328</v>
      </c>
      <c r="CE216">
        <v>199.04045708834985</v>
      </c>
      <c r="CF216">
        <v>184.47145458176442</v>
      </c>
      <c r="CG216">
        <v>172.41316231954403</v>
      </c>
      <c r="CH216">
        <v>170.7967774128781</v>
      </c>
      <c r="CI216">
        <v>173.0715546200762</v>
      </c>
      <c r="CJ216">
        <v>190.74976383652381</v>
      </c>
      <c r="CK216">
        <v>204.01331957378721</v>
      </c>
      <c r="CL216">
        <v>231.02637141383087</v>
      </c>
      <c r="CM216">
        <v>245.94383896869118</v>
      </c>
      <c r="CN216">
        <v>250.38710103558662</v>
      </c>
      <c r="CO216">
        <v>237.73997352539371</v>
      </c>
      <c r="CP216">
        <v>221.56705651000289</v>
      </c>
      <c r="CQ216">
        <v>212.30898546010172</v>
      </c>
      <c r="CR216">
        <v>198.85527805604022</v>
      </c>
      <c r="CS216">
        <v>188.75438695444484</v>
      </c>
      <c r="CT216">
        <v>190.8584607976145</v>
      </c>
      <c r="CU216">
        <v>193.45847063893041</v>
      </c>
      <c r="CV216">
        <v>-1</v>
      </c>
      <c r="CW216">
        <f>'conditional forecasts_6'!CW216</f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f>'conditional forecasts_6'!CW217</f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619.16318248647644</v>
      </c>
      <c r="E218">
        <v>663.15183994641143</v>
      </c>
      <c r="F218">
        <v>739.02577851427282</v>
      </c>
      <c r="G218">
        <v>750.58565750245384</v>
      </c>
      <c r="H218">
        <v>829.07088668887798</v>
      </c>
      <c r="I218">
        <v>820.82509179247245</v>
      </c>
      <c r="J218">
        <v>805.73465605775323</v>
      </c>
      <c r="K218">
        <v>695.76082755470702</v>
      </c>
      <c r="L218">
        <v>723.94083921268782</v>
      </c>
      <c r="M218">
        <v>643.3032648747851</v>
      </c>
      <c r="N218">
        <v>544.47914313204626</v>
      </c>
      <c r="O218">
        <v>545.95737596309777</v>
      </c>
      <c r="P218">
        <v>707.15402261748466</v>
      </c>
      <c r="Q218">
        <v>732.08214539000392</v>
      </c>
      <c r="R218">
        <v>797.98595115288913</v>
      </c>
      <c r="S218">
        <v>777.1416114685378</v>
      </c>
      <c r="T218">
        <v>838.82058565567149</v>
      </c>
      <c r="U218">
        <v>817.36483487917565</v>
      </c>
      <c r="V218">
        <v>788.1323341557702</v>
      </c>
      <c r="W218">
        <v>668.78072950398132</v>
      </c>
      <c r="X218">
        <v>693.87966477631517</v>
      </c>
      <c r="Y218">
        <v>619.20763365116591</v>
      </c>
      <c r="Z218">
        <v>533.13464509456628</v>
      </c>
      <c r="AA218">
        <v>549.27012529781848</v>
      </c>
      <c r="AB218">
        <v>722.80006754646797</v>
      </c>
      <c r="AC218">
        <v>754.97272946098451</v>
      </c>
      <c r="AD218">
        <v>822.43124499388546</v>
      </c>
      <c r="AE218">
        <v>798.88863538452733</v>
      </c>
      <c r="AF218">
        <v>855.99756499308057</v>
      </c>
      <c r="AG218">
        <v>830.31479380300448</v>
      </c>
      <c r="AH218">
        <v>798.58792149822011</v>
      </c>
      <c r="AI218">
        <v>678.89278790653634</v>
      </c>
      <c r="AJ218">
        <v>705.49582192678349</v>
      </c>
      <c r="AK218">
        <v>633.55072156219808</v>
      </c>
      <c r="AL218">
        <v>550.78535072582395</v>
      </c>
      <c r="AM218">
        <v>570.29831680000098</v>
      </c>
      <c r="AN218">
        <v>746.92767737021995</v>
      </c>
      <c r="AO218">
        <v>781.70689566574492</v>
      </c>
      <c r="AP218">
        <v>851.16515961462903</v>
      </c>
      <c r="AQ218">
        <v>828.99762299914016</v>
      </c>
      <c r="AR218">
        <v>886.94378154482888</v>
      </c>
      <c r="AS218">
        <v>861.74514463580022</v>
      </c>
      <c r="AT218">
        <v>830.39342186898148</v>
      </c>
      <c r="AU218">
        <v>711.20389587201339</v>
      </c>
      <c r="AV218">
        <v>738.6126995223309</v>
      </c>
      <c r="AW218">
        <v>667.83397619596758</v>
      </c>
      <c r="AX218">
        <v>586.54625205421155</v>
      </c>
      <c r="AY218">
        <v>607.72323669170441</v>
      </c>
      <c r="AZ218">
        <v>786.05428301234974</v>
      </c>
      <c r="BA218">
        <v>822.44862266784708</v>
      </c>
      <c r="BB218">
        <v>893.36483934838111</v>
      </c>
      <c r="BC218">
        <v>872.4859065680397</v>
      </c>
      <c r="BD218">
        <v>931.58273497728442</v>
      </c>
      <c r="BE218">
        <v>907.44776594056952</v>
      </c>
      <c r="BF218">
        <v>877.12052429475102</v>
      </c>
      <c r="BG218">
        <v>758.94691830788031</v>
      </c>
      <c r="BH218">
        <v>787.37318017932216</v>
      </c>
      <c r="BI218">
        <v>717.60847537271468</v>
      </c>
      <c r="BJ218">
        <v>637.32133272886995</v>
      </c>
      <c r="BK218">
        <v>659.48064185065095</v>
      </c>
      <c r="BL218">
        <v>838.78301277493426</v>
      </c>
      <c r="BM218">
        <v>876.15874441733001</v>
      </c>
      <c r="BN218">
        <v>948.0974721114369</v>
      </c>
      <c r="BO218">
        <v>928.31457365940082</v>
      </c>
      <c r="BP218">
        <v>988.6029090299005</v>
      </c>
      <c r="BQ218">
        <v>965.75384090785724</v>
      </c>
      <c r="BR218">
        <v>936.77262390941473</v>
      </c>
      <c r="BS218">
        <v>819.93380295778672</v>
      </c>
      <c r="BT218">
        <v>849.58153403020822</v>
      </c>
      <c r="BU218">
        <v>780.81192361318722</v>
      </c>
      <c r="BV218">
        <v>701.20251227322615</v>
      </c>
      <c r="BW218">
        <v>723.693769734223</v>
      </c>
      <c r="BX218">
        <v>903.05132800564422</v>
      </c>
      <c r="BY218">
        <v>940.38483911244555</v>
      </c>
      <c r="BZ218">
        <v>1012.4509026614689</v>
      </c>
      <c r="CA218">
        <v>993.257381206074</v>
      </c>
      <c r="CB218">
        <v>1054.8233096976326</v>
      </c>
      <c r="CC218">
        <v>1034.0036513483547</v>
      </c>
      <c r="CD218">
        <v>1007.6399972111657</v>
      </c>
      <c r="CE218">
        <v>893.62265258429511</v>
      </c>
      <c r="CF218">
        <v>925.77312058440521</v>
      </c>
      <c r="CG218">
        <v>858.67035731043836</v>
      </c>
      <c r="CH218">
        <v>779.49032328698786</v>
      </c>
      <c r="CI218">
        <v>801.00295954068952</v>
      </c>
      <c r="CJ218">
        <v>978.14013059466095</v>
      </c>
      <c r="CK218">
        <v>1012.3099258078047</v>
      </c>
      <c r="CL218">
        <v>1080.989976078271</v>
      </c>
      <c r="CM218">
        <v>1059.7473425576932</v>
      </c>
      <c r="CN218">
        <v>1120.5822356323979</v>
      </c>
      <c r="CO218">
        <v>1102.3822084867024</v>
      </c>
      <c r="CP218">
        <v>1082.7091258598439</v>
      </c>
      <c r="CQ218">
        <v>974.2845534470182</v>
      </c>
      <c r="CR218">
        <v>1027.7543918048627</v>
      </c>
      <c r="CS218">
        <v>961.01698165949767</v>
      </c>
      <c r="CT218">
        <v>854.60396697675219</v>
      </c>
      <c r="CU218">
        <v>977.47505749379116</v>
      </c>
      <c r="CV218">
        <v>1</v>
      </c>
      <c r="CW218">
        <f>'conditional forecasts_6'!CW218</f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f>'conditional forecasts_6'!CW219</f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1050.3558116588583</v>
      </c>
      <c r="E220">
        <v>1001.6296926720854</v>
      </c>
      <c r="F220">
        <v>1193.9249239316982</v>
      </c>
      <c r="G220">
        <v>945.71065029223791</v>
      </c>
      <c r="H220">
        <v>941.76786414821413</v>
      </c>
      <c r="I220">
        <v>780.87294853788114</v>
      </c>
      <c r="J220">
        <v>736.32355089762029</v>
      </c>
      <c r="K220">
        <v>771.11173821052296</v>
      </c>
      <c r="L220">
        <v>560.02230999488984</v>
      </c>
      <c r="M220">
        <v>748.61199484042947</v>
      </c>
      <c r="N220">
        <v>812.21799717865781</v>
      </c>
      <c r="O220">
        <v>747.833342517858</v>
      </c>
      <c r="P220">
        <v>918.36421060039061</v>
      </c>
      <c r="Q220">
        <v>932.34805239073887</v>
      </c>
      <c r="R220">
        <v>1162.3012180734438</v>
      </c>
      <c r="S220">
        <v>915.57616442627773</v>
      </c>
      <c r="T220">
        <v>886.72900118829466</v>
      </c>
      <c r="U220">
        <v>709.35607758431559</v>
      </c>
      <c r="V220">
        <v>645.80368969782569</v>
      </c>
      <c r="W220">
        <v>671.79578718041307</v>
      </c>
      <c r="X220">
        <v>462.98998810878163</v>
      </c>
      <c r="Y220">
        <v>660.85950030172501</v>
      </c>
      <c r="Z220">
        <v>738.48674415000528</v>
      </c>
      <c r="AA220">
        <v>688.53406015983944</v>
      </c>
      <c r="AB220">
        <v>869.71268569302902</v>
      </c>
      <c r="AC220">
        <v>888.79843957625394</v>
      </c>
      <c r="AD220">
        <v>1118.9323639507757</v>
      </c>
      <c r="AE220">
        <v>869.49132321652621</v>
      </c>
      <c r="AF220">
        <v>837.3341255392254</v>
      </c>
      <c r="AG220">
        <v>657.79130506176205</v>
      </c>
      <c r="AH220">
        <v>593.97849603013981</v>
      </c>
      <c r="AI220">
        <v>621.5521561084073</v>
      </c>
      <c r="AJ220">
        <v>415.63255172470997</v>
      </c>
      <c r="AK220">
        <v>617.05767550287806</v>
      </c>
      <c r="AL220">
        <v>698.41945999473307</v>
      </c>
      <c r="AM220">
        <v>652.08351531422215</v>
      </c>
      <c r="AN220">
        <v>836.58792637935039</v>
      </c>
      <c r="AO220">
        <v>858.59025514155837</v>
      </c>
      <c r="AP220">
        <v>1091.150699547426</v>
      </c>
      <c r="AQ220">
        <v>843.62732297855587</v>
      </c>
      <c r="AR220">
        <v>812.95305098627591</v>
      </c>
      <c r="AS220">
        <v>634.62595459291356</v>
      </c>
      <c r="AT220">
        <v>571.98109216999546</v>
      </c>
      <c r="AU220">
        <v>600.87994957797582</v>
      </c>
      <c r="AV220">
        <v>396.57232846572833</v>
      </c>
      <c r="AW220">
        <v>599.91993806716755</v>
      </c>
      <c r="AX220">
        <v>683.44251635449905</v>
      </c>
      <c r="AY220">
        <v>639.37820051470703</v>
      </c>
      <c r="AZ220">
        <v>826.13281183706999</v>
      </c>
      <c r="BA220">
        <v>850.26679240789122</v>
      </c>
      <c r="BB220">
        <v>1084.7962955526068</v>
      </c>
      <c r="BC220">
        <v>839.08420640855206</v>
      </c>
      <c r="BD220">
        <v>810.09892970617068</v>
      </c>
      <c r="BE220">
        <v>633.38326097321351</v>
      </c>
      <c r="BF220">
        <v>572.31009159440953</v>
      </c>
      <c r="BG220">
        <v>602.76469678984472</v>
      </c>
      <c r="BH220">
        <v>400.00760761981837</v>
      </c>
      <c r="BI220">
        <v>604.9038244174634</v>
      </c>
      <c r="BJ220">
        <v>689.97529995479204</v>
      </c>
      <c r="BK220">
        <v>647.46565023879202</v>
      </c>
      <c r="BL220">
        <v>835.79060165562919</v>
      </c>
      <c r="BM220">
        <v>861.52302181080313</v>
      </c>
      <c r="BN220">
        <v>1097.6897847718778</v>
      </c>
      <c r="BO220">
        <v>853.65718511500893</v>
      </c>
      <c r="BP220">
        <v>826.38381249604254</v>
      </c>
      <c r="BQ220">
        <v>651.38469132476621</v>
      </c>
      <c r="BR220">
        <v>591.9856010931436</v>
      </c>
      <c r="BS220">
        <v>624.00991208693233</v>
      </c>
      <c r="BT220">
        <v>422.65394789626282</v>
      </c>
      <c r="BU220">
        <v>628.73653010341195</v>
      </c>
      <c r="BV220">
        <v>714.77580385627948</v>
      </c>
      <c r="BW220">
        <v>673.07416153658392</v>
      </c>
      <c r="BX220">
        <v>862.1741346326628</v>
      </c>
      <c r="BY220">
        <v>888.82483439706425</v>
      </c>
      <c r="BZ220">
        <v>1126.2337240171535</v>
      </c>
      <c r="CA220">
        <v>883.88968625823918</v>
      </c>
      <c r="CB220">
        <v>858.75743098072735</v>
      </c>
      <c r="CC220">
        <v>686.2114956980771</v>
      </c>
      <c r="CD220">
        <v>629.30341736219384</v>
      </c>
      <c r="CE220">
        <v>663.51008763394896</v>
      </c>
      <c r="CF220">
        <v>463.70740005620945</v>
      </c>
      <c r="CG220">
        <v>670.50575955626755</v>
      </c>
      <c r="CH220">
        <v>756.40711758992666</v>
      </c>
      <c r="CI220">
        <v>713.87549190445577</v>
      </c>
      <c r="CJ220">
        <v>901.66151984692056</v>
      </c>
      <c r="CK220">
        <v>927.0479504571673</v>
      </c>
      <c r="CL220">
        <v>1163.8286534538374</v>
      </c>
      <c r="CM220">
        <v>921.76394667039403</v>
      </c>
      <c r="CN220">
        <v>899.3928979380064</v>
      </c>
      <c r="CO220">
        <v>731.15922841023553</v>
      </c>
      <c r="CP220">
        <v>681.47677363733783</v>
      </c>
      <c r="CQ220">
        <v>730.14702971386805</v>
      </c>
      <c r="CR220">
        <v>527.50988223369927</v>
      </c>
      <c r="CS220">
        <v>745.78098358052603</v>
      </c>
      <c r="CT220">
        <v>840.40860756998813</v>
      </c>
      <c r="CU220">
        <v>684.63602032661402</v>
      </c>
      <c r="CV220">
        <v>-1</v>
      </c>
      <c r="CW220">
        <f>'conditional forecasts_6'!CW220</f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f>'conditional forecasts_6'!CW221</f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4852.145360601935</v>
      </c>
      <c r="E222">
        <v>5383.936175513013</v>
      </c>
      <c r="F222">
        <v>6200.7087471205678</v>
      </c>
      <c r="G222">
        <v>6272.3848476704843</v>
      </c>
      <c r="H222">
        <v>6450.0487760593078</v>
      </c>
      <c r="I222">
        <v>6516.1269239472349</v>
      </c>
      <c r="J222">
        <v>6495.5951751733337</v>
      </c>
      <c r="K222">
        <v>6256.5845094371962</v>
      </c>
      <c r="L222">
        <v>6075.9399991024311</v>
      </c>
      <c r="M222">
        <v>5703.4519952736628</v>
      </c>
      <c r="N222">
        <v>5189.8935794911795</v>
      </c>
      <c r="O222">
        <v>4588.4507685113604</v>
      </c>
      <c r="P222">
        <v>5224.777148873658</v>
      </c>
      <c r="Q222">
        <v>5758.3598824225428</v>
      </c>
      <c r="R222">
        <v>6575.554066626175</v>
      </c>
      <c r="S222">
        <v>6563.572223426725</v>
      </c>
      <c r="T222">
        <v>6619.4122308417964</v>
      </c>
      <c r="U222">
        <v>6555.8554825816555</v>
      </c>
      <c r="V222">
        <v>6452.3672366210485</v>
      </c>
      <c r="W222">
        <v>6178.9705327443526</v>
      </c>
      <c r="X222">
        <v>6003.4324593574756</v>
      </c>
      <c r="Y222">
        <v>5673.7860662620405</v>
      </c>
      <c r="Z222">
        <v>5229.9821152342547</v>
      </c>
      <c r="AA222">
        <v>4703.5673604215372</v>
      </c>
      <c r="AB222">
        <v>5398.2804770365256</v>
      </c>
      <c r="AC222">
        <v>5960.9446724315085</v>
      </c>
      <c r="AD222">
        <v>6777.8407572039414</v>
      </c>
      <c r="AE222">
        <v>6746.0645195065035</v>
      </c>
      <c r="AF222">
        <v>6776.0397144562094</v>
      </c>
      <c r="AG222">
        <v>6691.4381137258224</v>
      </c>
      <c r="AH222">
        <v>6577.3001562718782</v>
      </c>
      <c r="AI222">
        <v>6304.1731854335103</v>
      </c>
      <c r="AJ222">
        <v>6137.2533582597116</v>
      </c>
      <c r="AK222">
        <v>5821.1208731871229</v>
      </c>
      <c r="AL222">
        <v>5392.7809522555935</v>
      </c>
      <c r="AM222">
        <v>4881.7316721167244</v>
      </c>
      <c r="AN222">
        <v>5590.3819500911241</v>
      </c>
      <c r="AO222">
        <v>6164.6563562533611</v>
      </c>
      <c r="AP222">
        <v>6990.2538043383784</v>
      </c>
      <c r="AQ222">
        <v>6964.1066732509053</v>
      </c>
      <c r="AR222">
        <v>6997.0440261791446</v>
      </c>
      <c r="AS222">
        <v>6913.7084021554783</v>
      </c>
      <c r="AT222">
        <v>6800.442867199954</v>
      </c>
      <c r="AU222">
        <v>6529.0445128054753</v>
      </c>
      <c r="AV222">
        <v>6365.5395408535815</v>
      </c>
      <c r="AW222">
        <v>6054.723718908208</v>
      </c>
      <c r="AX222">
        <v>5633.2405170469556</v>
      </c>
      <c r="AY222">
        <v>5129.8704634262504</v>
      </c>
      <c r="AZ222">
        <v>5846.2418581530828</v>
      </c>
      <c r="BA222">
        <v>6427.6813156800254</v>
      </c>
      <c r="BB222">
        <v>7259.5968411400572</v>
      </c>
      <c r="BC222">
        <v>7238.9286995292732</v>
      </c>
      <c r="BD222">
        <v>7276.7115999777388</v>
      </c>
      <c r="BE222">
        <v>7197.8592691577087</v>
      </c>
      <c r="BF222">
        <v>7088.9422343724127</v>
      </c>
      <c r="BG222">
        <v>6821.8845508643117</v>
      </c>
      <c r="BH222">
        <v>6662.7373343555691</v>
      </c>
      <c r="BI222">
        <v>6356.2569117266894</v>
      </c>
      <c r="BJ222">
        <v>5939.0366290565726</v>
      </c>
      <c r="BK222">
        <v>5439.8445055358461</v>
      </c>
      <c r="BL222">
        <v>6160.3623132901075</v>
      </c>
      <c r="BM222">
        <v>6746.0377263757837</v>
      </c>
      <c r="BN222">
        <v>7582.4419428988385</v>
      </c>
      <c r="BO222">
        <v>7566.6727841643433</v>
      </c>
      <c r="BP222">
        <v>7609.8557563470258</v>
      </c>
      <c r="BQ222">
        <v>7536.8670718618323</v>
      </c>
      <c r="BR222">
        <v>7434.0662009453772</v>
      </c>
      <c r="BS222">
        <v>7172.9833604983269</v>
      </c>
      <c r="BT222">
        <v>7019.1388831961813</v>
      </c>
      <c r="BU222">
        <v>6716.7339098921575</v>
      </c>
      <c r="BV222">
        <v>6301.9551841832563</v>
      </c>
      <c r="BW222">
        <v>5803.5106440193913</v>
      </c>
      <c r="BX222">
        <v>6523.5250728040555</v>
      </c>
      <c r="BY222">
        <v>7108.4300440513434</v>
      </c>
      <c r="BZ222">
        <v>7945.1790273850647</v>
      </c>
      <c r="CA222">
        <v>7932.3125219785015</v>
      </c>
      <c r="CB222">
        <v>7981.9864839337752</v>
      </c>
      <c r="CC222">
        <v>7919.2287647648545</v>
      </c>
      <c r="CD222">
        <v>7829.3942899959784</v>
      </c>
      <c r="CE222">
        <v>7581.9330033410797</v>
      </c>
      <c r="CF222">
        <v>7439.6629459302894</v>
      </c>
      <c r="CG222">
        <v>7144.1625628065667</v>
      </c>
      <c r="CH222">
        <v>6729.7125060502713</v>
      </c>
      <c r="CI222">
        <v>6224.4276493707675</v>
      </c>
      <c r="CJ222">
        <v>6931.5339026040847</v>
      </c>
      <c r="CK222">
        <v>7499.4450869871034</v>
      </c>
      <c r="CL222">
        <v>8319.1325088377416</v>
      </c>
      <c r="CM222">
        <v>8296.2218183431796</v>
      </c>
      <c r="CN222">
        <v>8344.6770001528294</v>
      </c>
      <c r="CO222">
        <v>8297.1112757244064</v>
      </c>
      <c r="CP222">
        <v>8244.860396184733</v>
      </c>
      <c r="CQ222">
        <v>8038.0372762267834</v>
      </c>
      <c r="CR222">
        <v>7981.9608805269672</v>
      </c>
      <c r="CS222">
        <v>7692.4582853002412</v>
      </c>
      <c r="CT222">
        <v>7193.0828769366344</v>
      </c>
      <c r="CU222">
        <v>6993.8268409808825</v>
      </c>
      <c r="CV222">
        <v>1</v>
      </c>
      <c r="CW222">
        <f>'conditional forecasts_6'!CW222</f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f>'conditional forecasts_6'!CW223</f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6924.8725103099641</v>
      </c>
      <c r="E224">
        <v>7239.0523323066191</v>
      </c>
      <c r="F224">
        <v>7875.6884134434167</v>
      </c>
      <c r="G224">
        <v>7427.8116610278466</v>
      </c>
      <c r="H224">
        <v>7245.8130160062619</v>
      </c>
      <c r="I224">
        <v>6581.7376668002835</v>
      </c>
      <c r="J224">
        <v>6354.6456518398136</v>
      </c>
      <c r="K224">
        <v>6429.6393404358905</v>
      </c>
      <c r="L224">
        <v>5853.9977644332066</v>
      </c>
      <c r="M224">
        <v>6386.7677412537378</v>
      </c>
      <c r="N224">
        <v>6834.2494999157834</v>
      </c>
      <c r="O224">
        <v>6879.8719901596887</v>
      </c>
      <c r="P224">
        <v>6867.4808158980632</v>
      </c>
      <c r="Q224">
        <v>6859.2360357426478</v>
      </c>
      <c r="R224">
        <v>7591.0339750769108</v>
      </c>
      <c r="S224">
        <v>7316.303426714846</v>
      </c>
      <c r="T224">
        <v>7115.2762998795697</v>
      </c>
      <c r="U224">
        <v>6351.047947068635</v>
      </c>
      <c r="V224">
        <v>6003.2841884525069</v>
      </c>
      <c r="W224">
        <v>6009.3952825850392</v>
      </c>
      <c r="X224">
        <v>5426.9360497048701</v>
      </c>
      <c r="Y224">
        <v>5995.0444041371366</v>
      </c>
      <c r="Z224">
        <v>6506.9966513076097</v>
      </c>
      <c r="AA224">
        <v>6626.0371612720064</v>
      </c>
      <c r="AB224">
        <v>6673.5270594043113</v>
      </c>
      <c r="AC224">
        <v>6698.5019966163545</v>
      </c>
      <c r="AD224">
        <v>7436.3499510417814</v>
      </c>
      <c r="AE224">
        <v>7149.4974603558676</v>
      </c>
      <c r="AF224">
        <v>6930.5803934341602</v>
      </c>
      <c r="AG224">
        <v>6152.9325284338083</v>
      </c>
      <c r="AH224">
        <v>5801.3929501216016</v>
      </c>
      <c r="AI224">
        <v>5813.6674960954106</v>
      </c>
      <c r="AJ224">
        <v>5244.6210456988956</v>
      </c>
      <c r="AK224">
        <v>5829.8868159743452</v>
      </c>
      <c r="AL224">
        <v>6359.9600602718974</v>
      </c>
      <c r="AM224">
        <v>6496.4961018241156</v>
      </c>
      <c r="AN224">
        <v>6560.118029891918</v>
      </c>
      <c r="AO224">
        <v>6599.4573926768589</v>
      </c>
      <c r="AP224">
        <v>7349.5658646405191</v>
      </c>
      <c r="AQ224">
        <v>7072.6639659897101</v>
      </c>
      <c r="AR224">
        <v>6861.5285993906</v>
      </c>
      <c r="AS224">
        <v>6090.1055749357183</v>
      </c>
      <c r="AT224">
        <v>5744.2121106035647</v>
      </c>
      <c r="AU224">
        <v>5762.6025807698516</v>
      </c>
      <c r="AV224">
        <v>5200.9220148407639</v>
      </c>
      <c r="AW224">
        <v>5795.0913233667097</v>
      </c>
      <c r="AX224">
        <v>6335.3787821346332</v>
      </c>
      <c r="AY224">
        <v>6482.8610654348686</v>
      </c>
      <c r="AZ224">
        <v>6557.4841604492976</v>
      </c>
      <c r="BA224">
        <v>6607.3335417764056</v>
      </c>
      <c r="BB224">
        <v>7367.1728714110332</v>
      </c>
      <c r="BC224">
        <v>7099.1986259011355</v>
      </c>
      <c r="BD224">
        <v>6896.3456319744264</v>
      </c>
      <c r="BE224">
        <v>6132.7864731661639</v>
      </c>
      <c r="BF224">
        <v>5794.5404119123414</v>
      </c>
      <c r="BG224">
        <v>5820.4918088410459</v>
      </c>
      <c r="BH224">
        <v>5266.3428345232078</v>
      </c>
      <c r="BI224">
        <v>5868.0271570821806</v>
      </c>
      <c r="BJ224">
        <v>6415.8169864568899</v>
      </c>
      <c r="BK224">
        <v>6570.8097945177742</v>
      </c>
      <c r="BL224">
        <v>6652.9974514506212</v>
      </c>
      <c r="BM224">
        <v>6710.5278370342348</v>
      </c>
      <c r="BN224">
        <v>7478.2233398296694</v>
      </c>
      <c r="BO224">
        <v>7218.3095873052553</v>
      </c>
      <c r="BP224">
        <v>7023.6944194475236</v>
      </c>
      <c r="BQ224">
        <v>6268.44492857161</v>
      </c>
      <c r="BR224">
        <v>5938.3850804545618</v>
      </c>
      <c r="BS224">
        <v>5972.1240965226471</v>
      </c>
      <c r="BT224">
        <v>5425.051997568693</v>
      </c>
      <c r="BU224">
        <v>6032.8354108422191</v>
      </c>
      <c r="BV224">
        <v>6585.6376058386377</v>
      </c>
      <c r="BW224">
        <v>6744.7191650323948</v>
      </c>
      <c r="BX224">
        <v>6830.5733877721195</v>
      </c>
      <c r="BY224">
        <v>6892.1519343042928</v>
      </c>
      <c r="BZ224">
        <v>7665.2103956596093</v>
      </c>
      <c r="CA224">
        <v>7412.7423473517238</v>
      </c>
      <c r="CB224">
        <v>7227.9257068382894</v>
      </c>
      <c r="CC224">
        <v>6484.3632519437215</v>
      </c>
      <c r="CD224">
        <v>6166.6591828758119</v>
      </c>
      <c r="CE224">
        <v>6211.7024754784879</v>
      </c>
      <c r="CF224">
        <v>5673.1484369876953</v>
      </c>
      <c r="CG224">
        <v>6285.428569348529</v>
      </c>
      <c r="CH224">
        <v>6838.465472750062</v>
      </c>
      <c r="CI224">
        <v>6994.2496704560072</v>
      </c>
      <c r="CJ224">
        <v>7074.4217214618893</v>
      </c>
      <c r="CK224">
        <v>7130.3261093254223</v>
      </c>
      <c r="CL224">
        <v>7899.7751160108419</v>
      </c>
      <c r="CM224">
        <v>7646.7796084215843</v>
      </c>
      <c r="CN224">
        <v>7470.7900137052402</v>
      </c>
      <c r="CO224">
        <v>6742.1555117810713</v>
      </c>
      <c r="CP224">
        <v>6455.6883143579616</v>
      </c>
      <c r="CQ224">
        <v>6563.7413991978447</v>
      </c>
      <c r="CR224">
        <v>6027.5143756585749</v>
      </c>
      <c r="CS224">
        <v>6723.2687201470999</v>
      </c>
      <c r="CT224">
        <v>7318.8044360396716</v>
      </c>
      <c r="CU224">
        <v>6985.4520050470828</v>
      </c>
      <c r="CV224">
        <v>-1</v>
      </c>
      <c r="CW224">
        <f>'conditional forecasts_6'!CW224</f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f>'conditional forecasts_6'!CW225</f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3496.7035312295784</v>
      </c>
      <c r="E226">
        <v>3376.125010454592</v>
      </c>
      <c r="F226">
        <v>3912.5365587812835</v>
      </c>
      <c r="G226">
        <v>3806.8452489581923</v>
      </c>
      <c r="H226">
        <v>3807.1223718677356</v>
      </c>
      <c r="I226">
        <v>3933.2655139746748</v>
      </c>
      <c r="J226">
        <v>3386.3988260215865</v>
      </c>
      <c r="K226">
        <v>3596.8918537607219</v>
      </c>
      <c r="L226">
        <v>3197.1534151292863</v>
      </c>
      <c r="M226">
        <v>2927.4364176897593</v>
      </c>
      <c r="N226">
        <v>3234.348919305703</v>
      </c>
      <c r="O226">
        <v>2492.6410534351003</v>
      </c>
      <c r="P226">
        <v>3256.2334336332101</v>
      </c>
      <c r="Q226">
        <v>3317.1589729250177</v>
      </c>
      <c r="R226">
        <v>4084.7597940160335</v>
      </c>
      <c r="S226">
        <v>3958.722393976594</v>
      </c>
      <c r="T226">
        <v>3828.2944082173544</v>
      </c>
      <c r="U226">
        <v>3933.1567461010613</v>
      </c>
      <c r="V226">
        <v>3382.5676941095671</v>
      </c>
      <c r="W226">
        <v>3545.6940984122543</v>
      </c>
      <c r="X226">
        <v>3113.1546938903139</v>
      </c>
      <c r="Y226">
        <v>2863.3427217412182</v>
      </c>
      <c r="Z226">
        <v>3216.1620109501878</v>
      </c>
      <c r="AA226">
        <v>2521.1950701832652</v>
      </c>
      <c r="AB226">
        <v>3322.8693000696276</v>
      </c>
      <c r="AC226">
        <v>3407.0313112793074</v>
      </c>
      <c r="AD226">
        <v>4179.3877257656641</v>
      </c>
      <c r="AE226">
        <v>4042.8957390938649</v>
      </c>
      <c r="AF226">
        <v>3894.8407843613741</v>
      </c>
      <c r="AG226">
        <v>3982.6730003847215</v>
      </c>
      <c r="AH226">
        <v>3420.2073707981745</v>
      </c>
      <c r="AI226">
        <v>3578.0534565021871</v>
      </c>
      <c r="AJ226">
        <v>3146.2337860735938</v>
      </c>
      <c r="AK226">
        <v>2901.4060018806645</v>
      </c>
      <c r="AL226">
        <v>3261.4480602633389</v>
      </c>
      <c r="AM226">
        <v>2574.2908234413535</v>
      </c>
      <c r="AN226">
        <v>3383.2168512487988</v>
      </c>
      <c r="AO226">
        <v>3473.2758015613836</v>
      </c>
      <c r="AP226">
        <v>4249.6565737976534</v>
      </c>
      <c r="AQ226">
        <v>4115.1331664557829</v>
      </c>
      <c r="AR226">
        <v>3967.1949635691244</v>
      </c>
      <c r="AS226">
        <v>4053.8585049639423</v>
      </c>
      <c r="AT226">
        <v>3489.7383814784112</v>
      </c>
      <c r="AU226">
        <v>3646.263261424494</v>
      </c>
      <c r="AV226">
        <v>3214.0695936264869</v>
      </c>
      <c r="AW226">
        <v>2970.0761287481969</v>
      </c>
      <c r="AX226">
        <v>3332.0509015109551</v>
      </c>
      <c r="AY226">
        <v>2647.5468708241551</v>
      </c>
      <c r="AZ226">
        <v>3459.3676798274892</v>
      </c>
      <c r="BA226">
        <v>3552.1430476784335</v>
      </c>
      <c r="BB226">
        <v>4330.8021475352607</v>
      </c>
      <c r="BC226">
        <v>4198.0437554691953</v>
      </c>
      <c r="BD226">
        <v>4051.4271919267921</v>
      </c>
      <c r="BE226">
        <v>4139.1129114506311</v>
      </c>
      <c r="BF226">
        <v>3575.8638292321339</v>
      </c>
      <c r="BG226">
        <v>3733.2158276416621</v>
      </c>
      <c r="BH226">
        <v>3301.8570794399584</v>
      </c>
      <c r="BI226">
        <v>3058.7139323686379</v>
      </c>
      <c r="BJ226">
        <v>3421.5433875607382</v>
      </c>
      <c r="BK226">
        <v>2737.8963893859955</v>
      </c>
      <c r="BL226">
        <v>3550.6042083579118</v>
      </c>
      <c r="BM226">
        <v>3644.3615310529594</v>
      </c>
      <c r="BN226">
        <v>4424.1913435052275</v>
      </c>
      <c r="BO226">
        <v>4292.8896275510369</v>
      </c>
      <c r="BP226">
        <v>4148.0766247484298</v>
      </c>
      <c r="BQ226">
        <v>4237.891481003443</v>
      </c>
      <c r="BR226">
        <v>3676.9558225114524</v>
      </c>
      <c r="BS226">
        <v>3836.5342002064026</v>
      </c>
      <c r="BT226">
        <v>3406.949525837897</v>
      </c>
      <c r="BU226">
        <v>3164.7590575452659</v>
      </c>
      <c r="BV226">
        <v>3527.4775865504025</v>
      </c>
      <c r="BW226">
        <v>2842.6732196961934</v>
      </c>
      <c r="BX226">
        <v>3653.5351410992262</v>
      </c>
      <c r="BY226">
        <v>3745.4404135209343</v>
      </c>
      <c r="BZ226">
        <v>4524.2806343636712</v>
      </c>
      <c r="CA226">
        <v>4393.6654056081024</v>
      </c>
      <c r="CB226">
        <v>4251.7016021770969</v>
      </c>
      <c r="CC226">
        <v>4346.479862067742</v>
      </c>
      <c r="CD226">
        <v>3791.97302034317</v>
      </c>
      <c r="CE226">
        <v>3958.308086945066</v>
      </c>
      <c r="CF226">
        <v>3534.4259279045341</v>
      </c>
      <c r="CG226">
        <v>3295.4894917817173</v>
      </c>
      <c r="CH226">
        <v>3657.7980438220875</v>
      </c>
      <c r="CI226">
        <v>2968.236755499111</v>
      </c>
      <c r="CJ226">
        <v>3769.8629427730871</v>
      </c>
      <c r="CK226">
        <v>3848.9751484393009</v>
      </c>
      <c r="CL226">
        <v>4615.1670165287833</v>
      </c>
      <c r="CM226">
        <v>4474.4860307248136</v>
      </c>
      <c r="CN226">
        <v>4327.968947710493</v>
      </c>
      <c r="CO226">
        <v>4434.881169334265</v>
      </c>
      <c r="CP226">
        <v>3904.2980589508325</v>
      </c>
      <c r="CQ226">
        <v>4115.4559730794035</v>
      </c>
      <c r="CR226">
        <v>3737.9086975051123</v>
      </c>
      <c r="CS226">
        <v>3437.1890057891874</v>
      </c>
      <c r="CT226">
        <v>3882.2523748881786</v>
      </c>
      <c r="CU226">
        <v>3224.5773938364873</v>
      </c>
      <c r="CV226">
        <v>1</v>
      </c>
      <c r="CW226">
        <f>'conditional forecasts_6'!CW226</f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f>'conditional forecasts_6'!CW227</f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2872.4725888016237</v>
      </c>
      <c r="E228">
        <v>2926.6131292502305</v>
      </c>
      <c r="F228">
        <v>3477.9966765643444</v>
      </c>
      <c r="G228">
        <v>3557.3655636786339</v>
      </c>
      <c r="H228">
        <v>3760.2914121350254</v>
      </c>
      <c r="I228">
        <v>3509.6677608795626</v>
      </c>
      <c r="J228">
        <v>3639.3367855738702</v>
      </c>
      <c r="K228">
        <v>3577.7484122877577</v>
      </c>
      <c r="L228">
        <v>3383.0757667097573</v>
      </c>
      <c r="M228">
        <v>3619.6329903281517</v>
      </c>
      <c r="N228">
        <v>3385.7399148811824</v>
      </c>
      <c r="O228">
        <v>3341.1951168881501</v>
      </c>
      <c r="P228">
        <v>3162.4141094551042</v>
      </c>
      <c r="Q228">
        <v>3115.5876063574688</v>
      </c>
      <c r="R228">
        <v>3449.2508145580159</v>
      </c>
      <c r="S228">
        <v>3512.7967872284162</v>
      </c>
      <c r="T228">
        <v>3808.3835128741584</v>
      </c>
      <c r="U228">
        <v>3553.0893243879696</v>
      </c>
      <c r="V228">
        <v>3618.2832886854362</v>
      </c>
      <c r="W228">
        <v>3531.1676922126226</v>
      </c>
      <c r="X228">
        <v>3337.2394650924252</v>
      </c>
      <c r="Y228">
        <v>3572.5608329855941</v>
      </c>
      <c r="Z228">
        <v>3345.9393972217022</v>
      </c>
      <c r="AA228">
        <v>3324.7367401417296</v>
      </c>
      <c r="AB228">
        <v>3173.9897913074014</v>
      </c>
      <c r="AC228">
        <v>3148.0211533196748</v>
      </c>
      <c r="AD228">
        <v>3492.3538021249742</v>
      </c>
      <c r="AE228">
        <v>3557.8151810752897</v>
      </c>
      <c r="AF228">
        <v>3848.9709412203738</v>
      </c>
      <c r="AG228">
        <v>3586.064767667684</v>
      </c>
      <c r="AH228">
        <v>3643.8863896581697</v>
      </c>
      <c r="AI228">
        <v>3552.0163812278433</v>
      </c>
      <c r="AJ228">
        <v>3356.6969905594697</v>
      </c>
      <c r="AK228">
        <v>3593.6090903927252</v>
      </c>
      <c r="AL228">
        <v>3370.7427417388913</v>
      </c>
      <c r="AM228">
        <v>3354.5335611175792</v>
      </c>
      <c r="AN228">
        <v>3209.1437042799885</v>
      </c>
      <c r="AO228">
        <v>3188.1960033558394</v>
      </c>
      <c r="AP228">
        <v>3536.724463845886</v>
      </c>
      <c r="AQ228">
        <v>3605.2709416373787</v>
      </c>
      <c r="AR228">
        <v>3898.3372930456699</v>
      </c>
      <c r="AS228">
        <v>3636.3399229623246</v>
      </c>
      <c r="AT228">
        <v>3694.4357417419528</v>
      </c>
      <c r="AU228">
        <v>3602.6652637924399</v>
      </c>
      <c r="AV228">
        <v>3407.697337052517</v>
      </c>
      <c r="AW228">
        <v>3645.4993100244847</v>
      </c>
      <c r="AX228">
        <v>3424.1535175152026</v>
      </c>
      <c r="AY228">
        <v>3410.0041467618521</v>
      </c>
      <c r="AZ228">
        <v>3267.0011631127877</v>
      </c>
      <c r="BA228">
        <v>3248.5203011654321</v>
      </c>
      <c r="BB228">
        <v>3599.3893347260923</v>
      </c>
      <c r="BC228">
        <v>3670.0283529310727</v>
      </c>
      <c r="BD228">
        <v>3964.9083200875134</v>
      </c>
      <c r="BE228">
        <v>3704.4837997706145</v>
      </c>
      <c r="BF228">
        <v>3763.9843864603326</v>
      </c>
      <c r="BG228">
        <v>3673.5254154968011</v>
      </c>
      <c r="BH228">
        <v>3479.8318120451436</v>
      </c>
      <c r="BI228">
        <v>3718.9014946276202</v>
      </c>
      <c r="BJ228">
        <v>3498.8266203682419</v>
      </c>
      <c r="BK228">
        <v>3485.951681121016</v>
      </c>
      <c r="BL228">
        <v>3344.2299590117796</v>
      </c>
      <c r="BM228">
        <v>3327.0531908880439</v>
      </c>
      <c r="BN228">
        <v>3679.2815856727648</v>
      </c>
      <c r="BO228">
        <v>3751.3797229536794</v>
      </c>
      <c r="BP228">
        <v>4047.8616071772076</v>
      </c>
      <c r="BQ228">
        <v>3789.2020913071001</v>
      </c>
      <c r="BR228">
        <v>3850.604224711275</v>
      </c>
      <c r="BS228">
        <v>3762.0921324714127</v>
      </c>
      <c r="BT228">
        <v>3570.2347487910733</v>
      </c>
      <c r="BU228">
        <v>3810.8363115657776</v>
      </c>
      <c r="BV228">
        <v>3591.8131456964275</v>
      </c>
      <c r="BW228">
        <v>3579.4239392825839</v>
      </c>
      <c r="BX228">
        <v>3437.6905660350335</v>
      </c>
      <c r="BY228">
        <v>3420.2534418258451</v>
      </c>
      <c r="BZ228">
        <v>3772.3661762023376</v>
      </c>
      <c r="CA228">
        <v>3844.9341158964744</v>
      </c>
      <c r="CB228">
        <v>4142.8251256950589</v>
      </c>
      <c r="CC228">
        <v>3886.6525313160892</v>
      </c>
      <c r="CD228">
        <v>3951.4714620204572</v>
      </c>
      <c r="CE228">
        <v>3866.8908447109939</v>
      </c>
      <c r="CF228">
        <v>3678.8899238567355</v>
      </c>
      <c r="CG228">
        <v>3922.6121603284091</v>
      </c>
      <c r="CH228">
        <v>3705.3874294488887</v>
      </c>
      <c r="CI228">
        <v>3692.9252912877305</v>
      </c>
      <c r="CJ228">
        <v>3548.8174735677908</v>
      </c>
      <c r="CK228">
        <v>3526.9648367920722</v>
      </c>
      <c r="CL228">
        <v>3873.0035815400661</v>
      </c>
      <c r="CM228">
        <v>3939.0167675965181</v>
      </c>
      <c r="CN228">
        <v>4233.5942094457532</v>
      </c>
      <c r="CO228">
        <v>3976.8776034783159</v>
      </c>
      <c r="CP228">
        <v>4052.0758076628072</v>
      </c>
      <c r="CQ228">
        <v>3987.4772812102733</v>
      </c>
      <c r="CR228">
        <v>3802.7519698485935</v>
      </c>
      <c r="CS228">
        <v>4095.7444483908157</v>
      </c>
      <c r="CT228">
        <v>3868.8848605692551</v>
      </c>
      <c r="CU228">
        <v>3723.3522270473341</v>
      </c>
      <c r="CV228">
        <v>-1</v>
      </c>
      <c r="CW228">
        <f>'conditional forecasts_6'!CW228</f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f>'conditional forecasts_6'!CW229</f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1247.9492130712829</v>
      </c>
      <c r="E230">
        <v>1848.5737702504671</v>
      </c>
      <c r="F230">
        <v>2579.0702208658031</v>
      </c>
      <c r="G230">
        <v>3003.6925055895863</v>
      </c>
      <c r="H230">
        <v>3059.1574547768132</v>
      </c>
      <c r="I230">
        <v>3106.7406493608019</v>
      </c>
      <c r="J230">
        <v>2826.3402874447006</v>
      </c>
      <c r="K230">
        <v>2730.6614763038333</v>
      </c>
      <c r="L230">
        <v>2564.018542445483</v>
      </c>
      <c r="M230">
        <v>2166.4340785328081</v>
      </c>
      <c r="N230">
        <v>2231.2523700630054</v>
      </c>
      <c r="O230">
        <v>2016.0175985785395</v>
      </c>
      <c r="P230">
        <v>2235.0705961528342</v>
      </c>
      <c r="Q230">
        <v>2381.0934772158821</v>
      </c>
      <c r="R230">
        <v>2762.2755489731076</v>
      </c>
      <c r="S230">
        <v>3057.2521375378401</v>
      </c>
      <c r="T230">
        <v>3029.9608596192866</v>
      </c>
      <c r="U230">
        <v>3010.0245629747033</v>
      </c>
      <c r="V230">
        <v>2692.0210989429211</v>
      </c>
      <c r="W230">
        <v>2571.7159043961292</v>
      </c>
      <c r="X230">
        <v>2399.5488486026934</v>
      </c>
      <c r="Y230">
        <v>2025.7056333596877</v>
      </c>
      <c r="Z230">
        <v>2129.7210894089326</v>
      </c>
      <c r="AA230">
        <v>1958.3609541258568</v>
      </c>
      <c r="AB230">
        <v>2216.3262921379692</v>
      </c>
      <c r="AC230">
        <v>2386.7061076828786</v>
      </c>
      <c r="AD230">
        <v>2774.7472119749023</v>
      </c>
      <c r="AE230">
        <v>3062.5728545125062</v>
      </c>
      <c r="AF230">
        <v>3020.4823971694614</v>
      </c>
      <c r="AG230">
        <v>2984.8174146453252</v>
      </c>
      <c r="AH230">
        <v>2655.1966645111333</v>
      </c>
      <c r="AI230">
        <v>2529.6721568483326</v>
      </c>
      <c r="AJ230">
        <v>2358.4610351028496</v>
      </c>
      <c r="AK230">
        <v>1989.995067034436</v>
      </c>
      <c r="AL230">
        <v>2101.6003845749751</v>
      </c>
      <c r="AM230">
        <v>1938.1732388766434</v>
      </c>
      <c r="AN230">
        <v>2203.2005369061471</v>
      </c>
      <c r="AO230">
        <v>2379.1569127294883</v>
      </c>
      <c r="AP230">
        <v>2771.092257396198</v>
      </c>
      <c r="AQ230">
        <v>3061.194953272488</v>
      </c>
      <c r="AR230">
        <v>3020.0133064016145</v>
      </c>
      <c r="AS230">
        <v>2984.297937169682</v>
      </c>
      <c r="AT230">
        <v>2654.2019475364377</v>
      </c>
      <c r="AU230">
        <v>2528.3485354525528</v>
      </c>
      <c r="AV230">
        <v>2357.4349568710859</v>
      </c>
      <c r="AW230">
        <v>1990.1644576119152</v>
      </c>
      <c r="AX230">
        <v>2103.8696362736914</v>
      </c>
      <c r="AY230">
        <v>1943.2169869350923</v>
      </c>
      <c r="AZ230">
        <v>2211.3267067380407</v>
      </c>
      <c r="BA230">
        <v>2390.2966891466003</v>
      </c>
      <c r="BB230">
        <v>2784.896878241123</v>
      </c>
      <c r="BC230">
        <v>3077.1872139808597</v>
      </c>
      <c r="BD230">
        <v>3037.7350616622894</v>
      </c>
      <c r="BE230">
        <v>3003.4107586195664</v>
      </c>
      <c r="BF230">
        <v>2674.5248824266505</v>
      </c>
      <c r="BG230">
        <v>2549.8417370166012</v>
      </c>
      <c r="BH230">
        <v>2380.1524260275219</v>
      </c>
      <c r="BI230">
        <v>2014.2012801043654</v>
      </c>
      <c r="BJ230">
        <v>2129.3221433578206</v>
      </c>
      <c r="BK230">
        <v>1970.163659488438</v>
      </c>
      <c r="BL230">
        <v>2239.828116575085</v>
      </c>
      <c r="BM230">
        <v>2420.4068079147655</v>
      </c>
      <c r="BN230">
        <v>2816.6759764856247</v>
      </c>
      <c r="BO230">
        <v>3110.7074308875917</v>
      </c>
      <c r="BP230">
        <v>3073.0725148109614</v>
      </c>
      <c r="BQ230">
        <v>3040.6221672797992</v>
      </c>
      <c r="BR230">
        <v>2713.6118625801164</v>
      </c>
      <c r="BS230">
        <v>2590.7118967759461</v>
      </c>
      <c r="BT230">
        <v>2422.5920149567842</v>
      </c>
      <c r="BU230">
        <v>2057.8770620253499</v>
      </c>
      <c r="BV230">
        <v>2173.8269373812564</v>
      </c>
      <c r="BW230">
        <v>2015.1085441743442</v>
      </c>
      <c r="BX230">
        <v>2284.9664219899792</v>
      </c>
      <c r="BY230">
        <v>2465.7571794261576</v>
      </c>
      <c r="BZ230">
        <v>2862.5998406864346</v>
      </c>
      <c r="CA230">
        <v>3157.8971933516941</v>
      </c>
      <c r="CB230">
        <v>3122.4240549892297</v>
      </c>
      <c r="CC230">
        <v>3093.0042276936856</v>
      </c>
      <c r="CD230">
        <v>2769.5906011536836</v>
      </c>
      <c r="CE230">
        <v>2650.3176406809707</v>
      </c>
      <c r="CF230">
        <v>2485.1958455246086</v>
      </c>
      <c r="CG230">
        <v>2122.2225588742217</v>
      </c>
      <c r="CH230">
        <v>2238.2131657538862</v>
      </c>
      <c r="CI230">
        <v>2077.7784537034581</v>
      </c>
      <c r="CJ230">
        <v>2344.4686973885791</v>
      </c>
      <c r="CK230">
        <v>2521.2558715202604</v>
      </c>
      <c r="CL230">
        <v>2914.5470491226006</v>
      </c>
      <c r="CM230">
        <v>3207.9890884428951</v>
      </c>
      <c r="CN230">
        <v>3172.741168873617</v>
      </c>
      <c r="CO230">
        <v>3148.4215825276838</v>
      </c>
      <c r="CP230">
        <v>2833.4324663229909</v>
      </c>
      <c r="CQ230">
        <v>2728.3888236631137</v>
      </c>
      <c r="CR230">
        <v>2580.2635990332351</v>
      </c>
      <c r="CS230">
        <v>2209.4555264045707</v>
      </c>
      <c r="CT230">
        <v>2359.5950921612434</v>
      </c>
      <c r="CU230">
        <v>2262.2111162529477</v>
      </c>
      <c r="CV230">
        <v>1</v>
      </c>
      <c r="CW230">
        <f>'conditional forecasts_6'!CW230</f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f>'conditional forecasts_6'!CW231</f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1969.2512453562733</v>
      </c>
      <c r="E232">
        <v>1408.8319458155618</v>
      </c>
      <c r="F232">
        <v>1200.6796114639651</v>
      </c>
      <c r="G232">
        <v>1328.2781764914471</v>
      </c>
      <c r="H232">
        <v>1529.6556499235517</v>
      </c>
      <c r="I232">
        <v>1895.5550811625531</v>
      </c>
      <c r="J232">
        <v>2185.0654047277894</v>
      </c>
      <c r="K232">
        <v>2631.9622563636253</v>
      </c>
      <c r="L232">
        <v>2846.0589027370852</v>
      </c>
      <c r="M232">
        <v>2848.4257721944132</v>
      </c>
      <c r="N232">
        <v>2867.8798233804896</v>
      </c>
      <c r="O232">
        <v>2411.4591679512423</v>
      </c>
      <c r="P232">
        <v>1805.5829790531889</v>
      </c>
      <c r="Q232">
        <v>1279.0607812130006</v>
      </c>
      <c r="R232">
        <v>1224.7741042104133</v>
      </c>
      <c r="S232">
        <v>1496.1808490834289</v>
      </c>
      <c r="T232">
        <v>1727.9026182530929</v>
      </c>
      <c r="U232">
        <v>2111.5362818459844</v>
      </c>
      <c r="V232">
        <v>2400.4889788720097</v>
      </c>
      <c r="W232">
        <v>2813.5910536195652</v>
      </c>
      <c r="X232">
        <v>2983.834684096455</v>
      </c>
      <c r="Y232">
        <v>2937.3632212095304</v>
      </c>
      <c r="Z232">
        <v>2907.8675730959681</v>
      </c>
      <c r="AA232">
        <v>2417.924560911038</v>
      </c>
      <c r="AB232">
        <v>1799.910153800899</v>
      </c>
      <c r="AC232">
        <v>1280.293717439532</v>
      </c>
      <c r="AD232">
        <v>1246.4226047647642</v>
      </c>
      <c r="AE232">
        <v>1543.5377783852841</v>
      </c>
      <c r="AF232">
        <v>1798.0340867982893</v>
      </c>
      <c r="AG232">
        <v>2196.4094297797701</v>
      </c>
      <c r="AH232">
        <v>2490.8396809961373</v>
      </c>
      <c r="AI232">
        <v>2901.9163528485969</v>
      </c>
      <c r="AJ232">
        <v>3065.8463870201513</v>
      </c>
      <c r="AK232">
        <v>3011.9080319931841</v>
      </c>
      <c r="AL232">
        <v>2975.9561775230095</v>
      </c>
      <c r="AM232">
        <v>2481.6133963097736</v>
      </c>
      <c r="AN232">
        <v>1861.4719616543737</v>
      </c>
      <c r="AO232">
        <v>1341.7941608001438</v>
      </c>
      <c r="AP232">
        <v>1309.574932107681</v>
      </c>
      <c r="AQ232">
        <v>1609.6284592261457</v>
      </c>
      <c r="AR232">
        <v>1867.8172239298838</v>
      </c>
      <c r="AS232">
        <v>2270.0028986689854</v>
      </c>
      <c r="AT232">
        <v>2567.7131122730316</v>
      </c>
      <c r="AU232">
        <v>2981.0363450467394</v>
      </c>
      <c r="AV232">
        <v>3145.9668733195372</v>
      </c>
      <c r="AW232">
        <v>3091.9145401197011</v>
      </c>
      <c r="AX232">
        <v>3055.1427221576055</v>
      </c>
      <c r="AY232">
        <v>2559.8023502990286</v>
      </c>
      <c r="AZ232">
        <v>1938.9562007122272</v>
      </c>
      <c r="BA232">
        <v>1419.1498215779006</v>
      </c>
      <c r="BB232">
        <v>1387.4316674999486</v>
      </c>
      <c r="BC232">
        <v>1688.4813425604439</v>
      </c>
      <c r="BD232">
        <v>1947.9306112860347</v>
      </c>
      <c r="BE232">
        <v>2351.4123597622602</v>
      </c>
      <c r="BF232">
        <v>2650.2964513538327</v>
      </c>
      <c r="BG232">
        <v>3064.6094578949687</v>
      </c>
      <c r="BH232">
        <v>3230.3647169408978</v>
      </c>
      <c r="BI232">
        <v>3177.034235907794</v>
      </c>
      <c r="BJ232">
        <v>3140.9450726533296</v>
      </c>
      <c r="BK232">
        <v>2646.2825327372675</v>
      </c>
      <c r="BL232">
        <v>2026.1011981491961</v>
      </c>
      <c r="BM232">
        <v>1506.9002064278675</v>
      </c>
      <c r="BN232">
        <v>1475.6614186911013</v>
      </c>
      <c r="BO232">
        <v>1777.0040179808871</v>
      </c>
      <c r="BP232">
        <v>2036.5347479403054</v>
      </c>
      <c r="BQ232">
        <v>2439.9233503365476</v>
      </c>
      <c r="BR232">
        <v>2738.6552135803263</v>
      </c>
      <c r="BS232">
        <v>3152.9490840976969</v>
      </c>
      <c r="BT232">
        <v>3319.0564181700697</v>
      </c>
      <c r="BU232">
        <v>3266.6690055035688</v>
      </c>
      <c r="BV232">
        <v>3232.2260801186712</v>
      </c>
      <c r="BW232">
        <v>2739.8294528069559</v>
      </c>
      <c r="BX232">
        <v>2122.2046868608099</v>
      </c>
      <c r="BY232">
        <v>1605.3000069117647</v>
      </c>
      <c r="BZ232">
        <v>1575.4423951300423</v>
      </c>
      <c r="CA232">
        <v>1876.6958610083243</v>
      </c>
      <c r="CB232">
        <v>2134.4478428218131</v>
      </c>
      <c r="CC232">
        <v>2534.6581069789499</v>
      </c>
      <c r="CD232">
        <v>2829.6147132284227</v>
      </c>
      <c r="CE232">
        <v>3240.6525821898986</v>
      </c>
      <c r="CF232">
        <v>3405.1474158031451</v>
      </c>
      <c r="CG232">
        <v>3353.6389516219647</v>
      </c>
      <c r="CH232">
        <v>3322.907621562043</v>
      </c>
      <c r="CI232">
        <v>2836.7950211691609</v>
      </c>
      <c r="CJ232">
        <v>2227.2284471738458</v>
      </c>
      <c r="CK232">
        <v>1718.88732112755</v>
      </c>
      <c r="CL232">
        <v>1696.3386976116165</v>
      </c>
      <c r="CM232">
        <v>2002.0307699948821</v>
      </c>
      <c r="CN232">
        <v>2260.0724530987482</v>
      </c>
      <c r="CO232">
        <v>2652.9312371187734</v>
      </c>
      <c r="CP232">
        <v>2929.4067951132406</v>
      </c>
      <c r="CQ232">
        <v>3315.6856318551399</v>
      </c>
      <c r="CR232">
        <v>3458.928635725033</v>
      </c>
      <c r="CS232">
        <v>3397.3108549205522</v>
      </c>
      <c r="CT232">
        <v>3381.0588625437099</v>
      </c>
      <c r="CU232">
        <v>2870.7018994875134</v>
      </c>
      <c r="CV232">
        <v>-1</v>
      </c>
      <c r="CW232">
        <f>'conditional forecasts_6'!CW232</f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f>'conditional forecasts_6'!CW233</f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4382.1466741481818</v>
      </c>
      <c r="E234">
        <v>4753.8479223425002</v>
      </c>
      <c r="F234">
        <v>5347.3985965254196</v>
      </c>
      <c r="G234">
        <v>5246.1090335672925</v>
      </c>
      <c r="H234">
        <v>5112.1605945254287</v>
      </c>
      <c r="I234">
        <v>5156.0632710829996</v>
      </c>
      <c r="J234">
        <v>4751.5501886668108</v>
      </c>
      <c r="K234">
        <v>4635.8249764264492</v>
      </c>
      <c r="L234">
        <v>4455.5456460680971</v>
      </c>
      <c r="M234">
        <v>4074.9321542311654</v>
      </c>
      <c r="N234">
        <v>4171.2901059097958</v>
      </c>
      <c r="O234">
        <v>3770.7502462797402</v>
      </c>
      <c r="P234">
        <v>4542.4848777674997</v>
      </c>
      <c r="Q234">
        <v>4753.0949137506695</v>
      </c>
      <c r="R234">
        <v>5283.6229298931621</v>
      </c>
      <c r="S234">
        <v>5234.614292213927</v>
      </c>
      <c r="T234">
        <v>5065.4397770473588</v>
      </c>
      <c r="U234">
        <v>5062.1046059995824</v>
      </c>
      <c r="V234">
        <v>4605.3732592288043</v>
      </c>
      <c r="W234">
        <v>4452.0798096021945</v>
      </c>
      <c r="X234">
        <v>4266.7946446184515</v>
      </c>
      <c r="Y234">
        <v>3920.9857316962971</v>
      </c>
      <c r="Z234">
        <v>4077.4649366737508</v>
      </c>
      <c r="AA234">
        <v>3740.5771412450326</v>
      </c>
      <c r="AB234">
        <v>4560.2559669254379</v>
      </c>
      <c r="AC234">
        <v>4792.8906027117864</v>
      </c>
      <c r="AD234">
        <v>5320.4661216994136</v>
      </c>
      <c r="AE234">
        <v>5253.2923495643827</v>
      </c>
      <c r="AF234">
        <v>5062.9401439623671</v>
      </c>
      <c r="AG234">
        <v>5044.8485863510705</v>
      </c>
      <c r="AH234">
        <v>4584.0275684262542</v>
      </c>
      <c r="AI234">
        <v>4436.7393850630206</v>
      </c>
      <c r="AJ234">
        <v>4264.260150643915</v>
      </c>
      <c r="AK234">
        <v>3934.2956126064373</v>
      </c>
      <c r="AL234">
        <v>4106.8084288291939</v>
      </c>
      <c r="AM234">
        <v>3784.5758775916524</v>
      </c>
      <c r="AN234">
        <v>4616.9170594094949</v>
      </c>
      <c r="AO234">
        <v>4860.0431441342371</v>
      </c>
      <c r="AP234">
        <v>5395.8975679280929</v>
      </c>
      <c r="AQ234">
        <v>5334.8862986288932</v>
      </c>
      <c r="AR234">
        <v>5148.952214142193</v>
      </c>
      <c r="AS234">
        <v>5134.2481588635965</v>
      </c>
      <c r="AT234">
        <v>4676.7221139839639</v>
      </c>
      <c r="AU234">
        <v>4533.5327542900486</v>
      </c>
      <c r="AV234">
        <v>4366.5309265004817</v>
      </c>
      <c r="AW234">
        <v>4043.5187436151191</v>
      </c>
      <c r="AX234">
        <v>4224.1061103732218</v>
      </c>
      <c r="AY234">
        <v>3910.4525998629119</v>
      </c>
      <c r="AZ234">
        <v>4751.2390354559675</v>
      </c>
      <c r="BA234">
        <v>5002.2185163846607</v>
      </c>
      <c r="BB234">
        <v>5545.1486443711246</v>
      </c>
      <c r="BC234">
        <v>5490.4976997064241</v>
      </c>
      <c r="BD234">
        <v>5310.4181526691691</v>
      </c>
      <c r="BE234">
        <v>5301.3002185687019</v>
      </c>
      <c r="BF234">
        <v>4849.2678206467135</v>
      </c>
      <c r="BG234">
        <v>4711.5587393951791</v>
      </c>
      <c r="BH234">
        <v>4550.0212848488509</v>
      </c>
      <c r="BI234">
        <v>4232.4185740009871</v>
      </c>
      <c r="BJ234">
        <v>4418.334880859954</v>
      </c>
      <c r="BK234">
        <v>4109.9520184829007</v>
      </c>
      <c r="BL234">
        <v>4956.0302750264327</v>
      </c>
      <c r="BM234">
        <v>5212.4435550344951</v>
      </c>
      <c r="BN234">
        <v>5761.0767927034722</v>
      </c>
      <c r="BO234">
        <v>5712.4873986425464</v>
      </c>
      <c r="BP234">
        <v>5538.8335262261899</v>
      </c>
      <c r="BQ234">
        <v>5536.3912075313183</v>
      </c>
      <c r="BR234">
        <v>5091.0330383176097</v>
      </c>
      <c r="BS234">
        <v>4959.6224959364699</v>
      </c>
      <c r="BT234">
        <v>4803.5687103913187</v>
      </c>
      <c r="BU234">
        <v>4490.23947186429</v>
      </c>
      <c r="BV234">
        <v>4679.0175390025533</v>
      </c>
      <c r="BW234">
        <v>4372.2319152700711</v>
      </c>
      <c r="BX234">
        <v>5219.2358568586151</v>
      </c>
      <c r="BY234">
        <v>5476.9141267455007</v>
      </c>
      <c r="BZ234">
        <v>6028.3829622694957</v>
      </c>
      <c r="CA234">
        <v>5985.2923924133956</v>
      </c>
      <c r="CB234">
        <v>5820.318663441416</v>
      </c>
      <c r="CC234">
        <v>5829.3280036192637</v>
      </c>
      <c r="CD234">
        <v>5396.7565298693062</v>
      </c>
      <c r="CE234">
        <v>5277.2740076067203</v>
      </c>
      <c r="CF234">
        <v>5129.9235691089307</v>
      </c>
      <c r="CG234">
        <v>4820.2505679147625</v>
      </c>
      <c r="CH234">
        <v>5006.8587834590899</v>
      </c>
      <c r="CI234">
        <v>4692.7178164460784</v>
      </c>
      <c r="CJ234">
        <v>5529.0414150991801</v>
      </c>
      <c r="CK234">
        <v>5774.7663103107861</v>
      </c>
      <c r="CL234">
        <v>6316.7609642514162</v>
      </c>
      <c r="CM234">
        <v>6271.7652070730055</v>
      </c>
      <c r="CN234">
        <v>6112.2960985117879</v>
      </c>
      <c r="CO234">
        <v>6141.3452749658163</v>
      </c>
      <c r="CP234">
        <v>5743.5046187655262</v>
      </c>
      <c r="CQ234">
        <v>5667.3653471760645</v>
      </c>
      <c r="CR234">
        <v>5601.1335677169072</v>
      </c>
      <c r="CS234">
        <v>5272.7813586234242</v>
      </c>
      <c r="CT234">
        <v>5431.3167267283843</v>
      </c>
      <c r="CU234">
        <v>5323.4336348226443</v>
      </c>
      <c r="CV234">
        <v>1</v>
      </c>
      <c r="CW234">
        <f>'conditional forecasts_6'!CW234</f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f>'conditional forecasts_6'!CW235</f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5392.6520260394254</v>
      </c>
      <c r="E236">
        <v>5282.3462236820205</v>
      </c>
      <c r="F236">
        <v>5667.3799202676682</v>
      </c>
      <c r="G236">
        <v>5208.7348940073935</v>
      </c>
      <c r="H236">
        <v>5361.484461028047</v>
      </c>
      <c r="I236">
        <v>4888.8750146696102</v>
      </c>
      <c r="J236">
        <v>4709.9283686778354</v>
      </c>
      <c r="K236">
        <v>4681.2469358349508</v>
      </c>
      <c r="L236">
        <v>4258.7259540365112</v>
      </c>
      <c r="M236">
        <v>4648.9763761115828</v>
      </c>
      <c r="N236">
        <v>4819.6034448042574</v>
      </c>
      <c r="O236">
        <v>4887.5895278345442</v>
      </c>
      <c r="P236">
        <v>5231.6980670322773</v>
      </c>
      <c r="Q236">
        <v>5010.1583500397128</v>
      </c>
      <c r="R236">
        <v>5456.8348584326559</v>
      </c>
      <c r="S236">
        <v>4967.8124719460939</v>
      </c>
      <c r="T236">
        <v>5124.6137771430049</v>
      </c>
      <c r="U236">
        <v>4627.2544101421463</v>
      </c>
      <c r="V236">
        <v>4414.448944934903</v>
      </c>
      <c r="W236">
        <v>4358.1642485801622</v>
      </c>
      <c r="X236">
        <v>3927.2234004428374</v>
      </c>
      <c r="Y236">
        <v>4332.8235714490838</v>
      </c>
      <c r="Z236">
        <v>4537.1357398933769</v>
      </c>
      <c r="AA236">
        <v>4645.0550664448892</v>
      </c>
      <c r="AB236">
        <v>5023.8217868934744</v>
      </c>
      <c r="AC236">
        <v>4824.3036263797003</v>
      </c>
      <c r="AD236">
        <v>5279.6826547778019</v>
      </c>
      <c r="AE236">
        <v>4790.1283501779826</v>
      </c>
      <c r="AF236">
        <v>4943.1542194489703</v>
      </c>
      <c r="AG236">
        <v>4443.8974582723495</v>
      </c>
      <c r="AH236">
        <v>4233.8339452528517</v>
      </c>
      <c r="AI236">
        <v>4185.286711973692</v>
      </c>
      <c r="AJ236">
        <v>3765.8778705334371</v>
      </c>
      <c r="AK236">
        <v>4185.0914841279573</v>
      </c>
      <c r="AL236">
        <v>4403.6422161262944</v>
      </c>
      <c r="AM236">
        <v>4525.4996456782992</v>
      </c>
      <c r="AN236">
        <v>4917.4120852777378</v>
      </c>
      <c r="AO236">
        <v>4729.9829317207113</v>
      </c>
      <c r="AP236">
        <v>5196.2348452413407</v>
      </c>
      <c r="AQ236">
        <v>4716.2883317290134</v>
      </c>
      <c r="AR236">
        <v>4877.786513340312</v>
      </c>
      <c r="AS236">
        <v>4386.2070385964807</v>
      </c>
      <c r="AT236">
        <v>4183.5173869372084</v>
      </c>
      <c r="AU236">
        <v>4142.5459223136841</v>
      </c>
      <c r="AV236">
        <v>3731.281826432682</v>
      </c>
      <c r="AW236">
        <v>4159.3404836245691</v>
      </c>
      <c r="AX236">
        <v>4387.3267212497913</v>
      </c>
      <c r="AY236">
        <v>4518.9369354203845</v>
      </c>
      <c r="AZ236">
        <v>4920.6003703270808</v>
      </c>
      <c r="BA236">
        <v>4742.6608091863272</v>
      </c>
      <c r="BB236">
        <v>5217.9983666003973</v>
      </c>
      <c r="BC236">
        <v>4746.7098198133153</v>
      </c>
      <c r="BD236">
        <v>4916.4951029496642</v>
      </c>
      <c r="BE236">
        <v>4432.9179072172374</v>
      </c>
      <c r="BF236">
        <v>4238.0208062515412</v>
      </c>
      <c r="BG236">
        <v>4204.6796958328014</v>
      </c>
      <c r="BH236">
        <v>3800.9097371924031</v>
      </c>
      <c r="BI236">
        <v>4236.3492119371613</v>
      </c>
      <c r="BJ236">
        <v>4471.6408944068917</v>
      </c>
      <c r="BK236">
        <v>4610.5422389775695</v>
      </c>
      <c r="BL236">
        <v>5019.5608471227661</v>
      </c>
      <c r="BM236">
        <v>4849.118385312684</v>
      </c>
      <c r="BN236">
        <v>5332.1480729360937</v>
      </c>
      <c r="BO236">
        <v>4868.7505125311254</v>
      </c>
      <c r="BP236">
        <v>5046.561035944178</v>
      </c>
      <c r="BQ236">
        <v>4571.0011688236491</v>
      </c>
      <c r="BR236">
        <v>4383.8995343756615</v>
      </c>
      <c r="BS236">
        <v>4357.8727941093666</v>
      </c>
      <c r="BT236">
        <v>3960.6840394646633</v>
      </c>
      <c r="BU236">
        <v>4401.8049681772063</v>
      </c>
      <c r="BV236">
        <v>4641.8890199079815</v>
      </c>
      <c r="BW236">
        <v>4784.9573929078779</v>
      </c>
      <c r="BX236">
        <v>5198.053917447688</v>
      </c>
      <c r="BY236">
        <v>5032.3341809181748</v>
      </c>
      <c r="BZ236">
        <v>5521.4792964045664</v>
      </c>
      <c r="CA236">
        <v>5066.0881546864457</v>
      </c>
      <c r="CB236">
        <v>5253.7849038838121</v>
      </c>
      <c r="CC236">
        <v>4789.3259387493463</v>
      </c>
      <c r="CD236">
        <v>4613.2872179432834</v>
      </c>
      <c r="CE236">
        <v>4596.7453501255532</v>
      </c>
      <c r="CF236">
        <v>4206.1008377056851</v>
      </c>
      <c r="CG236">
        <v>4650.0576316653951</v>
      </c>
      <c r="CH236">
        <v>4889.4308638142775</v>
      </c>
      <c r="CI236">
        <v>5029.3113558265031</v>
      </c>
      <c r="CJ236">
        <v>5438.1227188081566</v>
      </c>
      <c r="CK236">
        <v>5269.0472171804095</v>
      </c>
      <c r="CL236">
        <v>5758.2916636485161</v>
      </c>
      <c r="CM236">
        <v>5307.1530330374417</v>
      </c>
      <c r="CN236">
        <v>5506.5272380635779</v>
      </c>
      <c r="CO236">
        <v>5060.7491870194535</v>
      </c>
      <c r="CP236">
        <v>4911.2297253431279</v>
      </c>
      <c r="CQ236">
        <v>4944.7317574515691</v>
      </c>
      <c r="CR236">
        <v>4567.1887964188509</v>
      </c>
      <c r="CS236">
        <v>5025.0815659933169</v>
      </c>
      <c r="CT236">
        <v>5320.5612491099564</v>
      </c>
      <c r="CU236">
        <v>5191.5799223642589</v>
      </c>
      <c r="CV236">
        <v>-1</v>
      </c>
      <c r="CW236">
        <f>'conditional forecasts_6'!CW236</f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f>'conditional forecasts_6'!CW237</f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1660.0281974021675</v>
      </c>
      <c r="E238">
        <v>1711.0329874968013</v>
      </c>
      <c r="F238">
        <v>1956.750439978274</v>
      </c>
      <c r="G238">
        <v>1848.424024426648</v>
      </c>
      <c r="H238">
        <v>1834.7091472709008</v>
      </c>
      <c r="I238">
        <v>1828.7642282195225</v>
      </c>
      <c r="J238">
        <v>1679.4333266596677</v>
      </c>
      <c r="K238">
        <v>1689.7365401330326</v>
      </c>
      <c r="L238">
        <v>1564.4076031341506</v>
      </c>
      <c r="M238">
        <v>1490.6655501435123</v>
      </c>
      <c r="N238">
        <v>1550.5726886457651</v>
      </c>
      <c r="O238">
        <v>1379.0468246683968</v>
      </c>
      <c r="P238">
        <v>1709.8613790235968</v>
      </c>
      <c r="Q238">
        <v>1726.1073531229201</v>
      </c>
      <c r="R238">
        <v>1962.4655939151551</v>
      </c>
      <c r="S238">
        <v>1861.6678265317955</v>
      </c>
      <c r="T238">
        <v>1831.0193522470574</v>
      </c>
      <c r="U238">
        <v>1807.9943003944868</v>
      </c>
      <c r="V238">
        <v>1639.9833157495273</v>
      </c>
      <c r="W238">
        <v>1639.8682219650821</v>
      </c>
      <c r="X238">
        <v>1513.3844624997782</v>
      </c>
      <c r="Y238">
        <v>1451.505317031083</v>
      </c>
      <c r="Z238">
        <v>1530.1572710378719</v>
      </c>
      <c r="AA238">
        <v>1377.9947102166279</v>
      </c>
      <c r="AB238">
        <v>1723.2995097319572</v>
      </c>
      <c r="AC238">
        <v>1746.28061628975</v>
      </c>
      <c r="AD238">
        <v>1982.0328472600727</v>
      </c>
      <c r="AE238">
        <v>1876.1399585576969</v>
      </c>
      <c r="AF238">
        <v>1839.3022987555933</v>
      </c>
      <c r="AG238">
        <v>1811.6336300820653</v>
      </c>
      <c r="AH238">
        <v>1641.7682405344715</v>
      </c>
      <c r="AI238">
        <v>1642.5555859007859</v>
      </c>
      <c r="AJ238">
        <v>1518.9654262212243</v>
      </c>
      <c r="AK238">
        <v>1461.0411127678954</v>
      </c>
      <c r="AL238">
        <v>1543.9569715263599</v>
      </c>
      <c r="AM238">
        <v>1395.8900125995262</v>
      </c>
      <c r="AN238">
        <v>1744.8513418030627</v>
      </c>
      <c r="AO238">
        <v>1770.8838990635659</v>
      </c>
      <c r="AP238">
        <v>2008.9797969972151</v>
      </c>
      <c r="AQ238">
        <v>1904.7074345764981</v>
      </c>
      <c r="AR238">
        <v>1868.8776041384963</v>
      </c>
      <c r="AS238">
        <v>1841.8424923219177</v>
      </c>
      <c r="AT238">
        <v>1672.5485884723355</v>
      </c>
      <c r="AU238">
        <v>1674.1395620928606</v>
      </c>
      <c r="AV238">
        <v>1551.7741629182444</v>
      </c>
      <c r="AW238">
        <v>1495.5346034763461</v>
      </c>
      <c r="AX238">
        <v>1580.4957580591283</v>
      </c>
      <c r="AY238">
        <v>1434.6533571238324</v>
      </c>
      <c r="AZ238">
        <v>1785.8278572951563</v>
      </c>
      <c r="BA238">
        <v>1813.9209821727516</v>
      </c>
      <c r="BB238">
        <v>2053.8604900820137</v>
      </c>
      <c r="BC238">
        <v>1951.2219324259149</v>
      </c>
      <c r="BD238">
        <v>1916.8678290346982</v>
      </c>
      <c r="BE238">
        <v>1891.2141653469614</v>
      </c>
      <c r="BF238">
        <v>1723.2585102673816</v>
      </c>
      <c r="BG238">
        <v>1726.1722027564372</v>
      </c>
      <c r="BH238">
        <v>1605.120948775397</v>
      </c>
      <c r="BI238">
        <v>1550.1839932502978</v>
      </c>
      <c r="BJ238">
        <v>1636.4356486737065</v>
      </c>
      <c r="BK238">
        <v>1491.8821622771086</v>
      </c>
      <c r="BL238">
        <v>1844.3679601074577</v>
      </c>
      <c r="BM238">
        <v>1873.8280646673757</v>
      </c>
      <c r="BN238">
        <v>2115.2236538822899</v>
      </c>
      <c r="BO238">
        <v>2014.1516809983518</v>
      </c>
      <c r="BP238">
        <v>1981.47140610561</v>
      </c>
      <c r="BQ238">
        <v>1957.5604563125203</v>
      </c>
      <c r="BR238">
        <v>1791.3380615699302</v>
      </c>
      <c r="BS238">
        <v>1795.8620133553666</v>
      </c>
      <c r="BT238">
        <v>1676.1676702259879</v>
      </c>
      <c r="BU238">
        <v>1622.2209877834464</v>
      </c>
      <c r="BV238">
        <v>1709.0457081237053</v>
      </c>
      <c r="BW238">
        <v>1564.7055290458377</v>
      </c>
      <c r="BX238">
        <v>1917.2358224330424</v>
      </c>
      <c r="BY238">
        <v>1946.8820801730021</v>
      </c>
      <c r="BZ238">
        <v>2188.9702488123758</v>
      </c>
      <c r="CA238">
        <v>2089.4054990116451</v>
      </c>
      <c r="CB238">
        <v>2059.1718366993996</v>
      </c>
      <c r="CC238">
        <v>2038.4928949757482</v>
      </c>
      <c r="CD238">
        <v>1875.8386737478409</v>
      </c>
      <c r="CE238">
        <v>1883.6125711903646</v>
      </c>
      <c r="CF238">
        <v>1766.1685874360728</v>
      </c>
      <c r="CG238">
        <v>1712.9663758687041</v>
      </c>
      <c r="CH238">
        <v>1798.8364975906027</v>
      </c>
      <c r="CI238">
        <v>1652.05831681366</v>
      </c>
      <c r="CJ238">
        <v>2001.1634626868315</v>
      </c>
      <c r="CK238">
        <v>2027.012947807561</v>
      </c>
      <c r="CL238">
        <v>2266.2510036265203</v>
      </c>
      <c r="CM238">
        <v>2166.033652884832</v>
      </c>
      <c r="CN238">
        <v>2137.4054467416931</v>
      </c>
      <c r="CO238">
        <v>2123.0512670706216</v>
      </c>
      <c r="CP238">
        <v>1970.3853016200396</v>
      </c>
      <c r="CQ238">
        <v>1993.22944881476</v>
      </c>
      <c r="CR238">
        <v>1897.7679380448635</v>
      </c>
      <c r="CS238">
        <v>1832.6953590368657</v>
      </c>
      <c r="CT238">
        <v>1926.787130616292</v>
      </c>
      <c r="CU238">
        <v>1814.1951955024786</v>
      </c>
      <c r="CV238">
        <v>1</v>
      </c>
      <c r="CW238">
        <f>'conditional forecasts_6'!CW238</f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f>'conditional forecasts_6'!CW239</f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1649.0222560291822</v>
      </c>
      <c r="E240">
        <v>1559.9406256673499</v>
      </c>
      <c r="F240">
        <v>1732.1101204970901</v>
      </c>
      <c r="G240">
        <v>1677.8956122043139</v>
      </c>
      <c r="H240">
        <v>1728.2470784497195</v>
      </c>
      <c r="I240">
        <v>1665.2077303384935</v>
      </c>
      <c r="J240">
        <v>1617.5983875886432</v>
      </c>
      <c r="K240">
        <v>1632.8741750353222</v>
      </c>
      <c r="L240">
        <v>1545.8309219239748</v>
      </c>
      <c r="M240">
        <v>1584.4648336233331</v>
      </c>
      <c r="N240">
        <v>1624.8585747616371</v>
      </c>
      <c r="O240">
        <v>1576.5702008149324</v>
      </c>
      <c r="P240">
        <v>1642.8511174728674</v>
      </c>
      <c r="Q240">
        <v>1576.2441849109134</v>
      </c>
      <c r="R240">
        <v>1721.427149091845</v>
      </c>
      <c r="S240">
        <v>1665.9378465494199</v>
      </c>
      <c r="T240">
        <v>1696.8884165500508</v>
      </c>
      <c r="U240">
        <v>1627.0322110019702</v>
      </c>
      <c r="V240">
        <v>1564.3157166336255</v>
      </c>
      <c r="W240">
        <v>1571.4260606935281</v>
      </c>
      <c r="X240">
        <v>1481.6903708113971</v>
      </c>
      <c r="Y240">
        <v>1524.7706804567467</v>
      </c>
      <c r="Z240">
        <v>1574.446821415499</v>
      </c>
      <c r="AA240">
        <v>1537.630462913723</v>
      </c>
      <c r="AB240">
        <v>1614.0172045513996</v>
      </c>
      <c r="AC240">
        <v>1554.1761321904316</v>
      </c>
      <c r="AD240">
        <v>1702.2992372281437</v>
      </c>
      <c r="AE240">
        <v>1646.8516837380221</v>
      </c>
      <c r="AF240">
        <v>1676.4486847534358</v>
      </c>
      <c r="AG240">
        <v>1605.2961006044216</v>
      </c>
      <c r="AH240">
        <v>1542.2682442770092</v>
      </c>
      <c r="AI240">
        <v>1550.3857377779032</v>
      </c>
      <c r="AJ240">
        <v>1462.8530833360792</v>
      </c>
      <c r="AK240">
        <v>1508.9815764443956</v>
      </c>
      <c r="AL240">
        <v>1562.1620974414107</v>
      </c>
      <c r="AM240">
        <v>1528.9811143806212</v>
      </c>
      <c r="AN240">
        <v>1608.8904798419512</v>
      </c>
      <c r="AO240">
        <v>1552.2838579377365</v>
      </c>
      <c r="AP240">
        <v>1703.2386476730981</v>
      </c>
      <c r="AQ240">
        <v>1650.1752803221609</v>
      </c>
      <c r="AR240">
        <v>1681.74667481595</v>
      </c>
      <c r="AS240">
        <v>1612.2755303722636</v>
      </c>
      <c r="AT240">
        <v>1550.803396704333</v>
      </c>
      <c r="AU240">
        <v>1560.5217744637202</v>
      </c>
      <c r="AV240">
        <v>1474.7625766224444</v>
      </c>
      <c r="AW240">
        <v>1522.8913712765693</v>
      </c>
      <c r="AX240">
        <v>1578.2772437133301</v>
      </c>
      <c r="AY240">
        <v>1547.4300807213597</v>
      </c>
      <c r="AZ240">
        <v>1629.70426624778</v>
      </c>
      <c r="BA240">
        <v>1575.4075057224136</v>
      </c>
      <c r="BB240">
        <v>1728.5631905584219</v>
      </c>
      <c r="BC240">
        <v>1677.5746068368132</v>
      </c>
      <c r="BD240">
        <v>1711.1066631729857</v>
      </c>
      <c r="BE240">
        <v>1643.5092836926078</v>
      </c>
      <c r="BF240">
        <v>1583.8530251107425</v>
      </c>
      <c r="BG240">
        <v>1595.3515341236091</v>
      </c>
      <c r="BH240">
        <v>1511.3494732299669</v>
      </c>
      <c r="BI240">
        <v>1561.2181129668604</v>
      </c>
      <c r="BJ240">
        <v>1618.329912252053</v>
      </c>
      <c r="BK240">
        <v>1589.2003000651093</v>
      </c>
      <c r="BL240">
        <v>1673.1937833088189</v>
      </c>
      <c r="BM240">
        <v>1620.632247981265</v>
      </c>
      <c r="BN240">
        <v>1775.553945505487</v>
      </c>
      <c r="BO240">
        <v>1726.372249210375</v>
      </c>
      <c r="BP240">
        <v>1761.7511311054438</v>
      </c>
      <c r="BQ240">
        <v>1696.0231537346872</v>
      </c>
      <c r="BR240">
        <v>1638.2224623345662</v>
      </c>
      <c r="BS240">
        <v>1651.5093791346753</v>
      </c>
      <c r="BT240">
        <v>1569.166808519665</v>
      </c>
      <c r="BU240">
        <v>1620.5111186235888</v>
      </c>
      <c r="BV240">
        <v>1678.8870949112584</v>
      </c>
      <c r="BW240">
        <v>1650.8302468848974</v>
      </c>
      <c r="BX240">
        <v>1735.7856760497393</v>
      </c>
      <c r="BY240">
        <v>1684.2128148521176</v>
      </c>
      <c r="BZ240">
        <v>1840.3187777329124</v>
      </c>
      <c r="CA240">
        <v>1792.6708586815628</v>
      </c>
      <c r="CB240">
        <v>1830.0157093855996</v>
      </c>
      <c r="CC240">
        <v>1766.6491029433205</v>
      </c>
      <c r="CD240">
        <v>1711.4278550318754</v>
      </c>
      <c r="CE240">
        <v>1727.2182909531703</v>
      </c>
      <c r="CF240">
        <v>1646.9633784768932</v>
      </c>
      <c r="CG240">
        <v>1699.6897586907421</v>
      </c>
      <c r="CH240">
        <v>1758.5914420940339</v>
      </c>
      <c r="CI240">
        <v>1730.2457444399524</v>
      </c>
      <c r="CJ240">
        <v>1814.2939509253283</v>
      </c>
      <c r="CK240">
        <v>1761.5890011666058</v>
      </c>
      <c r="CL240">
        <v>1916.9265987981148</v>
      </c>
      <c r="CM240">
        <v>1869.3780483210842</v>
      </c>
      <c r="CN240">
        <v>1908.1880548403064</v>
      </c>
      <c r="CO240">
        <v>1848.1913549136207</v>
      </c>
      <c r="CP240">
        <v>1798.6514301742586</v>
      </c>
      <c r="CQ240">
        <v>1823.2099469022924</v>
      </c>
      <c r="CR240">
        <v>1749.5389204447015</v>
      </c>
      <c r="CS240">
        <v>1808.0749301482003</v>
      </c>
      <c r="CT240">
        <v>1874.5402706389477</v>
      </c>
      <c r="CU240">
        <v>1814.4314663605273</v>
      </c>
      <c r="CV240">
        <v>-1</v>
      </c>
      <c r="CW240">
        <f>'conditional forecasts_6'!CW240</f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f>'conditional forecasts_6'!CW241</f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23377.573211804338</v>
      </c>
      <c r="E242">
        <v>22758.697888743332</v>
      </c>
      <c r="F242">
        <v>25821.888682765864</v>
      </c>
      <c r="G242">
        <v>25625.21072392301</v>
      </c>
      <c r="H242">
        <v>25572.90228931298</v>
      </c>
      <c r="I242">
        <v>26318.286535360101</v>
      </c>
      <c r="J242">
        <v>24831.29936006822</v>
      </c>
      <c r="K242">
        <v>25659.043451788879</v>
      </c>
      <c r="L242">
        <v>24792.702424242241</v>
      </c>
      <c r="M242">
        <v>23490.940087173731</v>
      </c>
      <c r="N242">
        <v>24210.894837556472</v>
      </c>
      <c r="O242">
        <v>20952.016958265875</v>
      </c>
      <c r="P242">
        <v>23380.698168788495</v>
      </c>
      <c r="Q242">
        <v>23141.678615358902</v>
      </c>
      <c r="R242">
        <v>26227.172320602829</v>
      </c>
      <c r="S242">
        <v>26331.800228514549</v>
      </c>
      <c r="T242">
        <v>26032.47585348662</v>
      </c>
      <c r="U242">
        <v>26597.780637419983</v>
      </c>
      <c r="V242">
        <v>24826.672329088971</v>
      </c>
      <c r="W242">
        <v>25482.22737552445</v>
      </c>
      <c r="X242">
        <v>24591.472238127153</v>
      </c>
      <c r="Y242">
        <v>23447.984941160386</v>
      </c>
      <c r="Z242">
        <v>24431.106983315134</v>
      </c>
      <c r="AA242">
        <v>21451.396588324129</v>
      </c>
      <c r="AB242">
        <v>24092.012673470283</v>
      </c>
      <c r="AC242">
        <v>23955.446154079564</v>
      </c>
      <c r="AD242">
        <v>27037.876288762523</v>
      </c>
      <c r="AE242">
        <v>27073.121907810295</v>
      </c>
      <c r="AF242">
        <v>26685.980497955188</v>
      </c>
      <c r="AG242">
        <v>27183.09254950321</v>
      </c>
      <c r="AH242">
        <v>25382.019501933901</v>
      </c>
      <c r="AI242">
        <v>26046.370106016377</v>
      </c>
      <c r="AJ242">
        <v>25193.063558060083</v>
      </c>
      <c r="AK242">
        <v>24102.873206434393</v>
      </c>
      <c r="AL242">
        <v>25144.539728368705</v>
      </c>
      <c r="AM242">
        <v>22221.717058579514</v>
      </c>
      <c r="AN242">
        <v>24913.488068148083</v>
      </c>
      <c r="AO242">
        <v>24819.747284511312</v>
      </c>
      <c r="AP242">
        <v>27935.010039355177</v>
      </c>
      <c r="AQ242">
        <v>27992.710656027615</v>
      </c>
      <c r="AR242">
        <v>27619.096346150553</v>
      </c>
      <c r="AS242">
        <v>28124.135542495871</v>
      </c>
      <c r="AT242">
        <v>26329.831770945631</v>
      </c>
      <c r="AU242">
        <v>27004.041780696462</v>
      </c>
      <c r="AV242">
        <v>26166.479744982884</v>
      </c>
      <c r="AW242">
        <v>25098.590563884438</v>
      </c>
      <c r="AX242">
        <v>26167.796233018045</v>
      </c>
      <c r="AY242">
        <v>23275.219707308774</v>
      </c>
      <c r="AZ242">
        <v>25997.223934486297</v>
      </c>
      <c r="BA242">
        <v>25931.643806068147</v>
      </c>
      <c r="BB242">
        <v>29072.012107553375</v>
      </c>
      <c r="BC242">
        <v>29151.810866146876</v>
      </c>
      <c r="BD242">
        <v>28798.003293953305</v>
      </c>
      <c r="BE242">
        <v>29321.485744222402</v>
      </c>
      <c r="BF242">
        <v>27545.038511863051</v>
      </c>
      <c r="BG242">
        <v>28236.969431111997</v>
      </c>
      <c r="BH242">
        <v>27417.130157260239</v>
      </c>
      <c r="BI242">
        <v>26366.922069997796</v>
      </c>
      <c r="BJ242">
        <v>27453.709928218421</v>
      </c>
      <c r="BK242">
        <v>24578.677054320971</v>
      </c>
      <c r="BL242">
        <v>27318.420404097786</v>
      </c>
      <c r="BM242">
        <v>27271.154449897327</v>
      </c>
      <c r="BN242">
        <v>30430.836920760896</v>
      </c>
      <c r="BO242">
        <v>30531.270803610001</v>
      </c>
      <c r="BP242">
        <v>30199.466982314196</v>
      </c>
      <c r="BQ242">
        <v>30745.942952349222</v>
      </c>
      <c r="BR242">
        <v>28992.582965346883</v>
      </c>
      <c r="BS242">
        <v>29706.310848088702</v>
      </c>
      <c r="BT242">
        <v>28905.311738995795</v>
      </c>
      <c r="BU242">
        <v>27869.449243825729</v>
      </c>
      <c r="BV242">
        <v>28965.2573731425</v>
      </c>
      <c r="BW242">
        <v>26094.39511658698</v>
      </c>
      <c r="BX242">
        <v>28835.620157304296</v>
      </c>
      <c r="BY242">
        <v>28790.898772775425</v>
      </c>
      <c r="BZ242">
        <v>31958.798946622264</v>
      </c>
      <c r="CA242">
        <v>32077.262116489543</v>
      </c>
      <c r="CB242">
        <v>31775.364075683749</v>
      </c>
      <c r="CC242">
        <v>32362.311680507504</v>
      </c>
      <c r="CD242">
        <v>30654.91333686771</v>
      </c>
      <c r="CE242">
        <v>31412.185438320364</v>
      </c>
      <c r="CF242">
        <v>30643.624059155532</v>
      </c>
      <c r="CG242">
        <v>29622.11624171842</v>
      </c>
      <c r="CH242">
        <v>30710.75082090736</v>
      </c>
      <c r="CI242">
        <v>27812.825938626833</v>
      </c>
      <c r="CJ242">
        <v>30512.654960814431</v>
      </c>
      <c r="CK242">
        <v>30419.129030945187</v>
      </c>
      <c r="CL242">
        <v>33546.888563696062</v>
      </c>
      <c r="CM242">
        <v>33651.828968316404</v>
      </c>
      <c r="CN242">
        <v>33363.123296261947</v>
      </c>
      <c r="CO242">
        <v>34024.400975566256</v>
      </c>
      <c r="CP242">
        <v>32442.755949424376</v>
      </c>
      <c r="CQ242">
        <v>33377.060425052521</v>
      </c>
      <c r="CR242">
        <v>32911.085672055277</v>
      </c>
      <c r="CS242">
        <v>31758.970037498802</v>
      </c>
      <c r="CT242">
        <v>32891.918640575241</v>
      </c>
      <c r="CU242">
        <v>30623.731340760969</v>
      </c>
      <c r="CV242">
        <v>1</v>
      </c>
      <c r="CW242">
        <f>'conditional forecasts_6'!CW242</f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f>'conditional forecasts_6'!CW243</f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27808.733196505644</v>
      </c>
      <c r="E244">
        <v>27941.621637146163</v>
      </c>
      <c r="F244">
        <v>30328.759960243649</v>
      </c>
      <c r="G244">
        <v>28225.803534642157</v>
      </c>
      <c r="H244">
        <v>29254.741296323977</v>
      </c>
      <c r="I244">
        <v>26648.370909779496</v>
      </c>
      <c r="J244">
        <v>26366.322536836851</v>
      </c>
      <c r="K244">
        <v>26715.521729923588</v>
      </c>
      <c r="L244">
        <v>24519.835140163297</v>
      </c>
      <c r="M244">
        <v>27193.7077252747</v>
      </c>
      <c r="N244">
        <v>27746.848669758809</v>
      </c>
      <c r="O244">
        <v>27171.861816342254</v>
      </c>
      <c r="P244">
        <v>27669.060860200916</v>
      </c>
      <c r="Q244">
        <v>26708.100930293222</v>
      </c>
      <c r="R244">
        <v>29783.381902354293</v>
      </c>
      <c r="S244">
        <v>27491.766500602094</v>
      </c>
      <c r="T244">
        <v>28511.515987003058</v>
      </c>
      <c r="U244">
        <v>25707.403433436051</v>
      </c>
      <c r="V244">
        <v>25240.753695157575</v>
      </c>
      <c r="W244">
        <v>25464.896784317687</v>
      </c>
      <c r="X244">
        <v>23279.140601931533</v>
      </c>
      <c r="Y244">
        <v>26091.145551435166</v>
      </c>
      <c r="Z244">
        <v>26869.881394024371</v>
      </c>
      <c r="AA244">
        <v>26525.792634234131</v>
      </c>
      <c r="AB244">
        <v>27198.145028732237</v>
      </c>
      <c r="AC244">
        <v>26326.812597491895</v>
      </c>
      <c r="AD244">
        <v>29415.106927613604</v>
      </c>
      <c r="AE244">
        <v>27091.323954097137</v>
      </c>
      <c r="AF244">
        <v>28070.652144624702</v>
      </c>
      <c r="AG244">
        <v>25244.948320046879</v>
      </c>
      <c r="AH244">
        <v>24787.099906987845</v>
      </c>
      <c r="AI244">
        <v>25048.726846612866</v>
      </c>
      <c r="AJ244">
        <v>22920.260151477887</v>
      </c>
      <c r="AK244">
        <v>25799.255803452696</v>
      </c>
      <c r="AL244">
        <v>26647.02615953665</v>
      </c>
      <c r="AM244">
        <v>26369.4774896417</v>
      </c>
      <c r="AN244">
        <v>27103.404678081966</v>
      </c>
      <c r="AO244">
        <v>26287.126166306389</v>
      </c>
      <c r="AP244">
        <v>29422.928447687114</v>
      </c>
      <c r="AQ244">
        <v>27138.941225700357</v>
      </c>
      <c r="AR244">
        <v>28151.517017165705</v>
      </c>
      <c r="AS244">
        <v>25355.038130129855</v>
      </c>
      <c r="AT244">
        <v>24925.679731181128</v>
      </c>
      <c r="AU244">
        <v>25218.124226551641</v>
      </c>
      <c r="AV244">
        <v>23124.721647315157</v>
      </c>
      <c r="AW244">
        <v>26043.352428658785</v>
      </c>
      <c r="AX244">
        <v>26934.217372759304</v>
      </c>
      <c r="AY244">
        <v>26701.295357065472</v>
      </c>
      <c r="AZ244">
        <v>27479.401541043062</v>
      </c>
      <c r="BA244">
        <v>26705.417762741461</v>
      </c>
      <c r="BB244">
        <v>29880.991532414064</v>
      </c>
      <c r="BC244">
        <v>27634.328080303338</v>
      </c>
      <c r="BD244">
        <v>28682.281111600059</v>
      </c>
      <c r="BE244">
        <v>25919.836817167496</v>
      </c>
      <c r="BF244">
        <v>25523.651751093395</v>
      </c>
      <c r="BG244">
        <v>25848.692077517451</v>
      </c>
      <c r="BH244">
        <v>23787.44531380304</v>
      </c>
      <c r="BI244">
        <v>26737.894097997494</v>
      </c>
      <c r="BJ244">
        <v>27660.405891214228</v>
      </c>
      <c r="BK244">
        <v>27459.23248631836</v>
      </c>
      <c r="BL244">
        <v>28269.539175867718</v>
      </c>
      <c r="BM244">
        <v>27528.549600673065</v>
      </c>
      <c r="BN244">
        <v>30738.130078150898</v>
      </c>
      <c r="BO244">
        <v>28526.465597509392</v>
      </c>
      <c r="BP244">
        <v>29610.055880849919</v>
      </c>
      <c r="BQ244">
        <v>26883.147628564231</v>
      </c>
      <c r="BR244">
        <v>26521.29288468849</v>
      </c>
      <c r="BS244">
        <v>26878.120661476147</v>
      </c>
      <c r="BT244">
        <v>24844.829819930768</v>
      </c>
      <c r="BU244">
        <v>27818.593572647962</v>
      </c>
      <c r="BV244">
        <v>28759.950704676463</v>
      </c>
      <c r="BW244">
        <v>28574.699326036563</v>
      </c>
      <c r="BX244">
        <v>29400.983892834876</v>
      </c>
      <c r="BY244">
        <v>28679.96418838164</v>
      </c>
      <c r="BZ244">
        <v>31917.337764516182</v>
      </c>
      <c r="CA244">
        <v>29743.572433922105</v>
      </c>
      <c r="CB244">
        <v>30874.581652953311</v>
      </c>
      <c r="CC244">
        <v>28200.568805495805</v>
      </c>
      <c r="CD244">
        <v>27890.197640264298</v>
      </c>
      <c r="CE244">
        <v>28289.17771896645</v>
      </c>
      <c r="CF244">
        <v>26282.242288447076</v>
      </c>
      <c r="CG244">
        <v>29263.47160221016</v>
      </c>
      <c r="CH244">
        <v>30195.134968957551</v>
      </c>
      <c r="CI244">
        <v>29988.844935016365</v>
      </c>
      <c r="CJ244">
        <v>30789.298296999434</v>
      </c>
      <c r="CK244">
        <v>30048.130625079793</v>
      </c>
      <c r="CL244">
        <v>33283.720579263958</v>
      </c>
      <c r="CM244">
        <v>31128.544677186226</v>
      </c>
      <c r="CN244">
        <v>32319.159952736369</v>
      </c>
      <c r="CO244">
        <v>29741.922873474905</v>
      </c>
      <c r="CP244">
        <v>29579.311308708908</v>
      </c>
      <c r="CQ244">
        <v>30244.609902051034</v>
      </c>
      <c r="CR244">
        <v>28244.302601432548</v>
      </c>
      <c r="CS244">
        <v>31341.150166484644</v>
      </c>
      <c r="CT244">
        <v>32545.696086231241</v>
      </c>
      <c r="CU244">
        <v>30552.703902827707</v>
      </c>
      <c r="CV244">
        <v>-1</v>
      </c>
      <c r="CW244">
        <f>'conditional forecasts_6'!CW244</f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f>'conditional forecasts_6'!CW245</f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3668.3597562382747</v>
      </c>
      <c r="E246">
        <v>3845.4738840522359</v>
      </c>
      <c r="F246">
        <v>4524.1411857380299</v>
      </c>
      <c r="G246">
        <v>4414.2027381154194</v>
      </c>
      <c r="H246">
        <v>4337.5266649732912</v>
      </c>
      <c r="I246">
        <v>4391.4139693054049</v>
      </c>
      <c r="J246">
        <v>4074.969543353543</v>
      </c>
      <c r="K246">
        <v>4203.5388901961778</v>
      </c>
      <c r="L246">
        <v>3990.9384311523963</v>
      </c>
      <c r="M246">
        <v>3746.4939569516127</v>
      </c>
      <c r="N246">
        <v>3846.6037006896795</v>
      </c>
      <c r="O246">
        <v>3265.9226966102947</v>
      </c>
      <c r="P246">
        <v>3832.6426509750513</v>
      </c>
      <c r="Q246">
        <v>3884.4267945861952</v>
      </c>
      <c r="R246">
        <v>4492.2854310057892</v>
      </c>
      <c r="S246">
        <v>4408.0215258151702</v>
      </c>
      <c r="T246">
        <v>4316.810368954677</v>
      </c>
      <c r="U246">
        <v>4359.6101566135067</v>
      </c>
      <c r="V246">
        <v>4013.1202018117556</v>
      </c>
      <c r="W246">
        <v>4118.4274287954277</v>
      </c>
      <c r="X246">
        <v>3899.0713510460264</v>
      </c>
      <c r="Y246">
        <v>3671.9029845443902</v>
      </c>
      <c r="Z246">
        <v>3803.8429932154581</v>
      </c>
      <c r="AA246">
        <v>3258.9245476992382</v>
      </c>
      <c r="AB246">
        <v>3854.7015265104837</v>
      </c>
      <c r="AC246">
        <v>3922.4151805081647</v>
      </c>
      <c r="AD246">
        <v>4532.7770454648244</v>
      </c>
      <c r="AE246">
        <v>4442.1316144380398</v>
      </c>
      <c r="AF246">
        <v>4341.5465835828363</v>
      </c>
      <c r="AG246">
        <v>4376.9081744413033</v>
      </c>
      <c r="AH246">
        <v>4027.5477439391302</v>
      </c>
      <c r="AI246">
        <v>4134.8756830270559</v>
      </c>
      <c r="AJ246">
        <v>3921.3097938128503</v>
      </c>
      <c r="AK246">
        <v>3702.126082581181</v>
      </c>
      <c r="AL246">
        <v>3842.86484023911</v>
      </c>
      <c r="AM246">
        <v>3306.6214358370562</v>
      </c>
      <c r="AN246">
        <v>3910.3854854472829</v>
      </c>
      <c r="AO246">
        <v>3985.0428163203756</v>
      </c>
      <c r="AP246">
        <v>4601.0805332284754</v>
      </c>
      <c r="AQ246">
        <v>4514.7819396163459</v>
      </c>
      <c r="AR246">
        <v>4417.3795944733838</v>
      </c>
      <c r="AS246">
        <v>4455.1590389396069</v>
      </c>
      <c r="AT246">
        <v>4107.998360728684</v>
      </c>
      <c r="AU246">
        <v>4217.8449019037917</v>
      </c>
      <c r="AV246">
        <v>4007.486274268017</v>
      </c>
      <c r="AW246">
        <v>3792.3109230075816</v>
      </c>
      <c r="AX246">
        <v>3937.7212697859832</v>
      </c>
      <c r="AY246">
        <v>3406.5136508687942</v>
      </c>
      <c r="AZ246">
        <v>4015.3418187135189</v>
      </c>
      <c r="BA246">
        <v>4094.826259336573</v>
      </c>
      <c r="BB246">
        <v>4715.3156913597377</v>
      </c>
      <c r="BC246">
        <v>4633.0812840528033</v>
      </c>
      <c r="BD246">
        <v>4539.4286367979021</v>
      </c>
      <c r="BE246">
        <v>4580.7469820843889</v>
      </c>
      <c r="BF246">
        <v>4237.0045598012348</v>
      </c>
      <c r="BG246">
        <v>4350.2040160995348</v>
      </c>
      <c r="BH246">
        <v>4143.1551367731499</v>
      </c>
      <c r="BI246">
        <v>3931.2517979108798</v>
      </c>
      <c r="BJ246">
        <v>4079.9050434914966</v>
      </c>
      <c r="BK246">
        <v>3551.9373668939525</v>
      </c>
      <c r="BL246">
        <v>4164.0500868190084</v>
      </c>
      <c r="BM246">
        <v>4246.925345400914</v>
      </c>
      <c r="BN246">
        <v>4870.9711626677999</v>
      </c>
      <c r="BO246">
        <v>4792.4936284225323</v>
      </c>
      <c r="BP246">
        <v>4702.7856642644174</v>
      </c>
      <c r="BQ246">
        <v>4748.1571741595626</v>
      </c>
      <c r="BR246">
        <v>4408.4223923090813</v>
      </c>
      <c r="BS246">
        <v>4525.3665746696188</v>
      </c>
      <c r="BT246">
        <v>4321.5568461743424</v>
      </c>
      <c r="BU246">
        <v>4112.1861825113083</v>
      </c>
      <c r="BV246">
        <v>4262.5925978674568</v>
      </c>
      <c r="BW246">
        <v>3735.7327220384605</v>
      </c>
      <c r="BX246">
        <v>4348.6853073000384</v>
      </c>
      <c r="BY246">
        <v>4432.7146846726009</v>
      </c>
      <c r="BZ246">
        <v>5058.887374431557</v>
      </c>
      <c r="CA246">
        <v>4984.0409648243303</v>
      </c>
      <c r="CB246">
        <v>4899.6492217315272</v>
      </c>
      <c r="CC246">
        <v>4951.6958317485878</v>
      </c>
      <c r="CD246">
        <v>4619.1567152659954</v>
      </c>
      <c r="CE246">
        <v>4742.649987336933</v>
      </c>
      <c r="CF246">
        <v>4543.5500480703377</v>
      </c>
      <c r="CG246">
        <v>4336.1363477945961</v>
      </c>
      <c r="CH246">
        <v>4485.3353124455452</v>
      </c>
      <c r="CI246">
        <v>3954.4832068140718</v>
      </c>
      <c r="CJ246">
        <v>4561.5860234209067</v>
      </c>
      <c r="CK246">
        <v>4639.0322553524638</v>
      </c>
      <c r="CL246">
        <v>5260.5509081757828</v>
      </c>
      <c r="CM246">
        <v>5185.4156899683485</v>
      </c>
      <c r="CN246">
        <v>5105.3145405102978</v>
      </c>
      <c r="CO246">
        <v>5171.3652586712897</v>
      </c>
      <c r="CP246">
        <v>4858.2275785632373</v>
      </c>
      <c r="CQ246">
        <v>5013.7414224715039</v>
      </c>
      <c r="CR246">
        <v>4857.4905721634204</v>
      </c>
      <c r="CS246">
        <v>4601.3279122633076</v>
      </c>
      <c r="CT246">
        <v>4770.430918126257</v>
      </c>
      <c r="CU246">
        <v>4343.4359952367504</v>
      </c>
      <c r="CV246">
        <v>1</v>
      </c>
      <c r="CW246">
        <f>'conditional forecasts_6'!CW246</f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f>'conditional forecasts_6'!CW247</f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4144.4924789377264</v>
      </c>
      <c r="E248">
        <v>4130.9196892043556</v>
      </c>
      <c r="F248">
        <v>4497.5435732255428</v>
      </c>
      <c r="G248">
        <v>4277.2307885268674</v>
      </c>
      <c r="H248">
        <v>4438.9017941196607</v>
      </c>
      <c r="I248">
        <v>4067.4155960380249</v>
      </c>
      <c r="J248">
        <v>4030.3846574686327</v>
      </c>
      <c r="K248">
        <v>4130.3209224380198</v>
      </c>
      <c r="L248">
        <v>3862.8003597946631</v>
      </c>
      <c r="M248">
        <v>4312.4360881391276</v>
      </c>
      <c r="N248">
        <v>4441.253979111455</v>
      </c>
      <c r="O248">
        <v>4375.3802288553252</v>
      </c>
      <c r="P248">
        <v>4262.0411561176998</v>
      </c>
      <c r="Q248">
        <v>4023.1499962540129</v>
      </c>
      <c r="R248">
        <v>4390.3356400275043</v>
      </c>
      <c r="S248">
        <v>4121.9142617187481</v>
      </c>
      <c r="T248">
        <v>4268.9397791490355</v>
      </c>
      <c r="U248">
        <v>3879.4308316791639</v>
      </c>
      <c r="V248">
        <v>3827.6158354153872</v>
      </c>
      <c r="W248">
        <v>3924.0874217223645</v>
      </c>
      <c r="X248">
        <v>3666.2937769388554</v>
      </c>
      <c r="Y248">
        <v>4134.5926259725329</v>
      </c>
      <c r="Z248">
        <v>4287.0616531853339</v>
      </c>
      <c r="AA248">
        <v>4242.0282990375217</v>
      </c>
      <c r="AB248">
        <v>4142.0635783347898</v>
      </c>
      <c r="AC248">
        <v>3908.5772694937536</v>
      </c>
      <c r="AD248">
        <v>4276.0006688311969</v>
      </c>
      <c r="AE248">
        <v>4006.3662684955252</v>
      </c>
      <c r="AF248">
        <v>4153.7914230537599</v>
      </c>
      <c r="AG248">
        <v>3767.7197528731172</v>
      </c>
      <c r="AH248">
        <v>3722.24529686904</v>
      </c>
      <c r="AI248">
        <v>3826.9985606695036</v>
      </c>
      <c r="AJ248">
        <v>3578.3531054361179</v>
      </c>
      <c r="AK248">
        <v>4055.8834058155703</v>
      </c>
      <c r="AL248">
        <v>4217.2809484688732</v>
      </c>
      <c r="AM248">
        <v>4180.7456771341076</v>
      </c>
      <c r="AN248">
        <v>4088.7876914279782</v>
      </c>
      <c r="AO248">
        <v>3862.7325490972466</v>
      </c>
      <c r="AP248">
        <v>4236.9337613894368</v>
      </c>
      <c r="AQ248">
        <v>3973.434425461156</v>
      </c>
      <c r="AR248">
        <v>4126.5042818565262</v>
      </c>
      <c r="AS248">
        <v>3745.8579381924797</v>
      </c>
      <c r="AT248">
        <v>3705.8902188514871</v>
      </c>
      <c r="AU248">
        <v>3816.4581243893949</v>
      </c>
      <c r="AV248">
        <v>3574.01901209063</v>
      </c>
      <c r="AW248">
        <v>4058.0819648493662</v>
      </c>
      <c r="AX248">
        <v>4226.173357378364</v>
      </c>
      <c r="AY248">
        <v>4196.3036728467596</v>
      </c>
      <c r="AZ248">
        <v>4110.8351590404473</v>
      </c>
      <c r="BA248">
        <v>3891.0204211783953</v>
      </c>
      <c r="BB248">
        <v>4271.2115534537515</v>
      </c>
      <c r="BC248">
        <v>4013.493798986126</v>
      </c>
      <c r="BD248">
        <v>4172.1887545283498</v>
      </c>
      <c r="BE248">
        <v>3797.0485810431828</v>
      </c>
      <c r="BF248">
        <v>3762.4842894548419</v>
      </c>
      <c r="BG248">
        <v>3878.3556476602439</v>
      </c>
      <c r="BH248">
        <v>3641.1245620905088</v>
      </c>
      <c r="BI248">
        <v>4130.3198617029357</v>
      </c>
      <c r="BJ248">
        <v>4303.5079556150458</v>
      </c>
      <c r="BK248">
        <v>4278.7542535293478</v>
      </c>
      <c r="BL248">
        <v>4198.4769882158034</v>
      </c>
      <c r="BM248">
        <v>3983.9681960831654</v>
      </c>
      <c r="BN248">
        <v>4369.5866213204645</v>
      </c>
      <c r="BO248">
        <v>4117.3805197362353</v>
      </c>
      <c r="BP248">
        <v>4281.5875665037238</v>
      </c>
      <c r="BQ248">
        <v>3911.8343546036531</v>
      </c>
      <c r="BR248">
        <v>3882.3797807131173</v>
      </c>
      <c r="BS248">
        <v>4002.9318727097907</v>
      </c>
      <c r="BT248">
        <v>3769.8414104495123</v>
      </c>
      <c r="BU248">
        <v>4262.6176518935217</v>
      </c>
      <c r="BV248">
        <v>4438.949013366996</v>
      </c>
      <c r="BW248">
        <v>4417.1909662247399</v>
      </c>
      <c r="BX248">
        <v>4340.1961619295125</v>
      </c>
      <c r="BY248">
        <v>4129.7427554819096</v>
      </c>
      <c r="BZ248">
        <v>4520.5699315775882</v>
      </c>
      <c r="CA248">
        <v>4274.8180805274151</v>
      </c>
      <c r="CB248">
        <v>4446.3951825788072</v>
      </c>
      <c r="CC248">
        <v>4084.1689841279631</v>
      </c>
      <c r="CD248">
        <v>4061.3720837789733</v>
      </c>
      <c r="CE248">
        <v>4186.7274116166063</v>
      </c>
      <c r="CF248">
        <v>3956.0035314303259</v>
      </c>
      <c r="CG248">
        <v>4448.7424176827062</v>
      </c>
      <c r="CH248">
        <v>4623.3774850005011</v>
      </c>
      <c r="CI248">
        <v>4599.4836894141254</v>
      </c>
      <c r="CJ248">
        <v>4520.9338777635558</v>
      </c>
      <c r="CK248">
        <v>4310.8467683181334</v>
      </c>
      <c r="CL248">
        <v>4705.3045478382182</v>
      </c>
      <c r="CM248">
        <v>4466.0060076363843</v>
      </c>
      <c r="CN248">
        <v>4649.6139601577952</v>
      </c>
      <c r="CO248">
        <v>4302.0679121092089</v>
      </c>
      <c r="CP248">
        <v>4297.3133533357432</v>
      </c>
      <c r="CQ248">
        <v>4459.4634429428215</v>
      </c>
      <c r="CR248">
        <v>4218.2378650412256</v>
      </c>
      <c r="CS248">
        <v>4719.505764712786</v>
      </c>
      <c r="CT248">
        <v>4929.629114919313</v>
      </c>
      <c r="CU248">
        <v>4605.8261154831252</v>
      </c>
      <c r="CV248">
        <v>-1</v>
      </c>
      <c r="CW248">
        <f>'conditional forecasts_6'!CW248</f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f>'conditional forecasts_6'!CW249</f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6374.8192763258849</v>
      </c>
      <c r="E250">
        <v>6199.3785306435675</v>
      </c>
      <c r="F250">
        <v>7356.4597484409924</v>
      </c>
      <c r="G250">
        <v>7346.7992635468927</v>
      </c>
      <c r="H250">
        <v>7245.1345341243377</v>
      </c>
      <c r="I250">
        <v>7126.4270172840925</v>
      </c>
      <c r="J250">
        <v>6781.9223032181699</v>
      </c>
      <c r="K250">
        <v>6766.2978769789042</v>
      </c>
      <c r="L250">
        <v>5953.0387386023358</v>
      </c>
      <c r="M250">
        <v>5550.158276872583</v>
      </c>
      <c r="N250">
        <v>5484.7048681600518</v>
      </c>
      <c r="O250">
        <v>4660.5101671846369</v>
      </c>
      <c r="P250">
        <v>5600.8073239997757</v>
      </c>
      <c r="Q250">
        <v>6285.1402709958384</v>
      </c>
      <c r="R250">
        <v>7614.8192848778326</v>
      </c>
      <c r="S250">
        <v>7514.4205645230149</v>
      </c>
      <c r="T250">
        <v>7332.1487222163705</v>
      </c>
      <c r="U250">
        <v>7170.0429441432225</v>
      </c>
      <c r="V250">
        <v>6742.5154211030504</v>
      </c>
      <c r="W250">
        <v>6645.6690559721055</v>
      </c>
      <c r="X250">
        <v>5772.2376107339605</v>
      </c>
      <c r="Y250">
        <v>5341.0828291574289</v>
      </c>
      <c r="Z250">
        <v>5288.4524330795812</v>
      </c>
      <c r="AA250">
        <v>4521.0743495063434</v>
      </c>
      <c r="AB250">
        <v>5542.1371432947744</v>
      </c>
      <c r="AC250">
        <v>6301.9216112017202</v>
      </c>
      <c r="AD250">
        <v>7679.9891595261115</v>
      </c>
      <c r="AE250">
        <v>7592.8347485517615</v>
      </c>
      <c r="AF250">
        <v>7393.8518577577906</v>
      </c>
      <c r="AG250">
        <v>7199.3335948431795</v>
      </c>
      <c r="AH250">
        <v>6739.3575770146408</v>
      </c>
      <c r="AI250">
        <v>6620.8513455808907</v>
      </c>
      <c r="AJ250">
        <v>5740.3480997294164</v>
      </c>
      <c r="AK250">
        <v>5314.7483565187895</v>
      </c>
      <c r="AL250">
        <v>5275.489091263722</v>
      </c>
      <c r="AM250">
        <v>4524.4180274924975</v>
      </c>
      <c r="AN250">
        <v>5561.291806878442</v>
      </c>
      <c r="AO250">
        <v>6334.615356905415</v>
      </c>
      <c r="AP250">
        <v>7723.3068806444471</v>
      </c>
      <c r="AQ250">
        <v>7643.7355150381445</v>
      </c>
      <c r="AR250">
        <v>7449.3758474152683</v>
      </c>
      <c r="AS250">
        <v>7256.838782385058</v>
      </c>
      <c r="AT250">
        <v>6796.8983532669372</v>
      </c>
      <c r="AU250">
        <v>6677.565636767592</v>
      </c>
      <c r="AV250">
        <v>5796.6272000891677</v>
      </c>
      <c r="AW250">
        <v>5372.047841419364</v>
      </c>
      <c r="AX250">
        <v>5335.8183325748378</v>
      </c>
      <c r="AY250">
        <v>4589.7002684059216</v>
      </c>
      <c r="AZ250">
        <v>5632.8330897225333</v>
      </c>
      <c r="BA250">
        <v>6412.8518870791122</v>
      </c>
      <c r="BB250">
        <v>7807.8687854885748</v>
      </c>
      <c r="BC250">
        <v>7733.7406381504516</v>
      </c>
      <c r="BD250">
        <v>7543.8021826946679</v>
      </c>
      <c r="BE250">
        <v>7354.8323531764272</v>
      </c>
      <c r="BF250">
        <v>6897.9335195465483</v>
      </c>
      <c r="BG250">
        <v>6781.4495754235995</v>
      </c>
      <c r="BH250">
        <v>5903.3969122216113</v>
      </c>
      <c r="BI250">
        <v>5481.8307103471552</v>
      </c>
      <c r="BJ250">
        <v>5448.7182734125945</v>
      </c>
      <c r="BK250">
        <v>4705.7442213077838</v>
      </c>
      <c r="BL250">
        <v>5751.9822360155104</v>
      </c>
      <c r="BM250">
        <v>6535.0591714011443</v>
      </c>
      <c r="BN250">
        <v>7933.1531441074258</v>
      </c>
      <c r="BO250">
        <v>7862.2475127198777</v>
      </c>
      <c r="BP250">
        <v>7675.8257787443363</v>
      </c>
      <c r="BQ250">
        <v>7490.7843832757862</v>
      </c>
      <c r="BR250">
        <v>7038.2542203610083</v>
      </c>
      <c r="BS250">
        <v>6926.4695488585267</v>
      </c>
      <c r="BT250">
        <v>6053.173453647245</v>
      </c>
      <c r="BU250">
        <v>5635.9991674223002</v>
      </c>
      <c r="BV250">
        <v>5606.4131972878913</v>
      </c>
      <c r="BW250">
        <v>4865.6492992334024</v>
      </c>
      <c r="BX250">
        <v>5912.5528131623996</v>
      </c>
      <c r="BY250">
        <v>6694.9173681230768</v>
      </c>
      <c r="BZ250">
        <v>8091.5846435060539</v>
      </c>
      <c r="CA250">
        <v>8019.6576560227122</v>
      </c>
      <c r="CB250">
        <v>7833.9703337923638</v>
      </c>
      <c r="CC250">
        <v>7652.6082871621857</v>
      </c>
      <c r="CD250">
        <v>7207.2700374593514</v>
      </c>
      <c r="CE250">
        <v>7105.7719810488525</v>
      </c>
      <c r="CF250">
        <v>6244.3428291102209</v>
      </c>
      <c r="CG250">
        <v>5838.2967898510797</v>
      </c>
      <c r="CH250">
        <v>5816.5577800534693</v>
      </c>
      <c r="CI250">
        <v>5078.233728862444</v>
      </c>
      <c r="CJ250">
        <v>6121.0705593430221</v>
      </c>
      <c r="CK250">
        <v>6893.377006769626</v>
      </c>
      <c r="CL250">
        <v>8275.883377301212</v>
      </c>
      <c r="CM250">
        <v>8187.9365963026821</v>
      </c>
      <c r="CN250">
        <v>7986.976100139851</v>
      </c>
      <c r="CO250">
        <v>7799.3618311130176</v>
      </c>
      <c r="CP250">
        <v>7361.6918889039162</v>
      </c>
      <c r="CQ250">
        <v>7277.4535015181555</v>
      </c>
      <c r="CR250">
        <v>6453.6357605343328</v>
      </c>
      <c r="CS250">
        <v>6112.3780754981944</v>
      </c>
      <c r="CT250">
        <v>6164.2417287226326</v>
      </c>
      <c r="CU250">
        <v>5445.3251717988942</v>
      </c>
      <c r="CV250">
        <v>1</v>
      </c>
      <c r="CW250">
        <f>'conditional forecasts_6'!CW250</f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f>'conditional forecasts_6'!CW251</f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6315.2907329093996</v>
      </c>
      <c r="E252">
        <v>6890.7518925706991</v>
      </c>
      <c r="F252">
        <v>7433.31136600221</v>
      </c>
      <c r="G252">
        <v>7005.2274711980499</v>
      </c>
      <c r="H252">
        <v>7382.6587901671783</v>
      </c>
      <c r="I252">
        <v>6985.0864371225671</v>
      </c>
      <c r="J252">
        <v>6865.9066862469699</v>
      </c>
      <c r="K252">
        <v>6913.8399238234297</v>
      </c>
      <c r="L252">
        <v>6404.8503095552023</v>
      </c>
      <c r="M252">
        <v>6948.4603381212073</v>
      </c>
      <c r="N252">
        <v>6825.0683297756386</v>
      </c>
      <c r="O252">
        <v>6547.8302632052901</v>
      </c>
      <c r="P252">
        <v>6351.6819499044841</v>
      </c>
      <c r="Q252">
        <v>6042.8371103644067</v>
      </c>
      <c r="R252">
        <v>6793.2644719799218</v>
      </c>
      <c r="S252">
        <v>6833.121966403387</v>
      </c>
      <c r="T252">
        <v>7366.0249393187705</v>
      </c>
      <c r="U252">
        <v>6874.4398171675493</v>
      </c>
      <c r="V252">
        <v>6670.2121511760988</v>
      </c>
      <c r="W252">
        <v>6703.9367388896053</v>
      </c>
      <c r="X252">
        <v>6186.6828742352363</v>
      </c>
      <c r="Y252">
        <v>6717.9018970708557</v>
      </c>
      <c r="Z252">
        <v>6586.9727394828615</v>
      </c>
      <c r="AA252">
        <v>6307.0324793772288</v>
      </c>
      <c r="AB252">
        <v>6116.6428886211943</v>
      </c>
      <c r="AC252">
        <v>5828.5045409910872</v>
      </c>
      <c r="AD252">
        <v>6612.1260565778866</v>
      </c>
      <c r="AE252">
        <v>6687.0207819574489</v>
      </c>
      <c r="AF252">
        <v>7246.5480578295555</v>
      </c>
      <c r="AG252">
        <v>6767.8473834271663</v>
      </c>
      <c r="AH252">
        <v>6563.2905786660367</v>
      </c>
      <c r="AI252">
        <v>6588.8730911986449</v>
      </c>
      <c r="AJ252">
        <v>6062.7650104802242</v>
      </c>
      <c r="AK252">
        <v>6589.8408873587487</v>
      </c>
      <c r="AL252">
        <v>6461.6251917484142</v>
      </c>
      <c r="AM252">
        <v>6190.3899363911223</v>
      </c>
      <c r="AN252">
        <v>6012.1756217248849</v>
      </c>
      <c r="AO252">
        <v>5737.0311358251693</v>
      </c>
      <c r="AP252">
        <v>6532.6589827550297</v>
      </c>
      <c r="AQ252">
        <v>6617.8394448624695</v>
      </c>
      <c r="AR252">
        <v>7185.9754376762694</v>
      </c>
      <c r="AS252">
        <v>6714.5646386818407</v>
      </c>
      <c r="AT252">
        <v>6516.3197131740144</v>
      </c>
      <c r="AU252">
        <v>6547.4703767035353</v>
      </c>
      <c r="AV252">
        <v>6026.3925447665115</v>
      </c>
      <c r="AW252">
        <v>6558.2360904596781</v>
      </c>
      <c r="AX252">
        <v>6434.883825620278</v>
      </c>
      <c r="AY252">
        <v>6168.9633131907694</v>
      </c>
      <c r="AZ252">
        <v>5996.7410768250247</v>
      </c>
      <c r="BA252">
        <v>5728.2744867825359</v>
      </c>
      <c r="BB252">
        <v>6531.0566781920425</v>
      </c>
      <c r="BC252">
        <v>6623.5249547736585</v>
      </c>
      <c r="BD252">
        <v>7198.7306052408512</v>
      </c>
      <c r="BE252">
        <v>6733.9211180850725</v>
      </c>
      <c r="BF252">
        <v>6541.7164307886287</v>
      </c>
      <c r="BG252">
        <v>6578.4040701538379</v>
      </c>
      <c r="BH252">
        <v>6062.5161925364309</v>
      </c>
      <c r="BI252">
        <v>6599.3899293479481</v>
      </c>
      <c r="BJ252">
        <v>6481.070252851905</v>
      </c>
      <c r="BK252">
        <v>6220.2910575649767</v>
      </c>
      <c r="BL252">
        <v>6053.3644412185513</v>
      </c>
      <c r="BM252">
        <v>5790.3447163469973</v>
      </c>
      <c r="BN252">
        <v>6598.6908822157638</v>
      </c>
      <c r="BO252">
        <v>6696.7885940953001</v>
      </c>
      <c r="BP252">
        <v>7277.625117459751</v>
      </c>
      <c r="BQ252">
        <v>6818.369631267321</v>
      </c>
      <c r="BR252">
        <v>6631.5471778916553</v>
      </c>
      <c r="BS252">
        <v>6673.3405483423367</v>
      </c>
      <c r="BT252">
        <v>6162.1908157160233</v>
      </c>
      <c r="BU252">
        <v>6703.3978061313974</v>
      </c>
      <c r="BV252">
        <v>6589.0664704923083</v>
      </c>
      <c r="BW252">
        <v>6332.1099968791077</v>
      </c>
      <c r="BX252">
        <v>6169.1166207505585</v>
      </c>
      <c r="BY252">
        <v>5910.4375436141318</v>
      </c>
      <c r="BZ252">
        <v>6723.7344292599719</v>
      </c>
      <c r="CA252">
        <v>6827.3906024226008</v>
      </c>
      <c r="CB252">
        <v>7414.1424392780154</v>
      </c>
      <c r="CC252">
        <v>6960.7222197839474</v>
      </c>
      <c r="CD252">
        <v>6779.1924116349683</v>
      </c>
      <c r="CE252">
        <v>6825.4387480190144</v>
      </c>
      <c r="CF252">
        <v>6317.8920531265721</v>
      </c>
      <c r="CG252">
        <v>6862.0231454367877</v>
      </c>
      <c r="CH252">
        <v>6750.2261043562839</v>
      </c>
      <c r="CI252">
        <v>6495.5534908910568</v>
      </c>
      <c r="CJ252">
        <v>6334.1303648678695</v>
      </c>
      <c r="CK252">
        <v>6076.7238290741625</v>
      </c>
      <c r="CL252">
        <v>6891.8976759050265</v>
      </c>
      <c r="CM252">
        <v>6996.9846555887925</v>
      </c>
      <c r="CN252">
        <v>7589.832788850309</v>
      </c>
      <c r="CO252">
        <v>7144.6652731923878</v>
      </c>
      <c r="CP252">
        <v>6977.0984997025316</v>
      </c>
      <c r="CQ252">
        <v>7062.6228678687185</v>
      </c>
      <c r="CR252">
        <v>6528.3383659932015</v>
      </c>
      <c r="CS252">
        <v>7089.7257810495776</v>
      </c>
      <c r="CT252">
        <v>7036.9703450564666</v>
      </c>
      <c r="CU252">
        <v>6389.2729555071719</v>
      </c>
      <c r="CV252">
        <v>-1</v>
      </c>
      <c r="CW252">
        <f>'conditional forecasts_6'!CW252</f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f>'conditional forecasts_6'!CW253</f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2597.8610571164886</v>
      </c>
      <c r="E254">
        <v>2659.1611364862338</v>
      </c>
      <c r="F254">
        <v>3024.8005798844838</v>
      </c>
      <c r="G254">
        <v>3295.9563074931225</v>
      </c>
      <c r="H254">
        <v>3335.7271682717419</v>
      </c>
      <c r="I254">
        <v>3484.238593319415</v>
      </c>
      <c r="J254">
        <v>3221.1042905337813</v>
      </c>
      <c r="K254">
        <v>3139.5074280062745</v>
      </c>
      <c r="L254">
        <v>3029.935031252739</v>
      </c>
      <c r="M254">
        <v>2628.7770349326747</v>
      </c>
      <c r="N254">
        <v>2505.0379835223412</v>
      </c>
      <c r="O254">
        <v>2109.8589343217359</v>
      </c>
      <c r="P254">
        <v>2550.0696262182087</v>
      </c>
      <c r="Q254">
        <v>2827.4705084462885</v>
      </c>
      <c r="R254">
        <v>3283.2139753680844</v>
      </c>
      <c r="S254">
        <v>3494.8264917670745</v>
      </c>
      <c r="T254">
        <v>3478.3274897584479</v>
      </c>
      <c r="U254">
        <v>3565.9030368625881</v>
      </c>
      <c r="V254">
        <v>3248.076881238655</v>
      </c>
      <c r="W254">
        <v>3127.0562715068631</v>
      </c>
      <c r="X254">
        <v>2998.3143789564247</v>
      </c>
      <c r="Y254">
        <v>2602.2678607932885</v>
      </c>
      <c r="Z254">
        <v>2499.7967159322629</v>
      </c>
      <c r="AA254">
        <v>2134.684839465961</v>
      </c>
      <c r="AB254">
        <v>2606.7635445059163</v>
      </c>
      <c r="AC254">
        <v>2910.2940792644249</v>
      </c>
      <c r="AD254">
        <v>3381.492304526394</v>
      </c>
      <c r="AE254">
        <v>3596.2637853554097</v>
      </c>
      <c r="AF254">
        <v>3572.073036837669</v>
      </c>
      <c r="AG254">
        <v>3645.1432014692559</v>
      </c>
      <c r="AH254">
        <v>3311.1710598456975</v>
      </c>
      <c r="AI254">
        <v>3176.9572509103718</v>
      </c>
      <c r="AJ254">
        <v>3040.8269338300975</v>
      </c>
      <c r="AK254">
        <v>2643.9071012668137</v>
      </c>
      <c r="AL254">
        <v>2545.9427209952373</v>
      </c>
      <c r="AM254">
        <v>2188.509531778016</v>
      </c>
      <c r="AN254">
        <v>2669.0219837881777</v>
      </c>
      <c r="AO254">
        <v>2979.7834468577707</v>
      </c>
      <c r="AP254">
        <v>3455.8630759550961</v>
      </c>
      <c r="AQ254">
        <v>3672.8666566663946</v>
      </c>
      <c r="AR254">
        <v>3648.619898251151</v>
      </c>
      <c r="AS254">
        <v>3720.0941713099101</v>
      </c>
      <c r="AT254">
        <v>3383.8578873384067</v>
      </c>
      <c r="AU254">
        <v>3247.5020103150318</v>
      </c>
      <c r="AV254">
        <v>3109.9298347817694</v>
      </c>
      <c r="AW254">
        <v>2712.5733984981866</v>
      </c>
      <c r="AX254">
        <v>2615.208841742045</v>
      </c>
      <c r="AY254">
        <v>2259.2179910685691</v>
      </c>
      <c r="AZ254">
        <v>2741.680651732544</v>
      </c>
      <c r="BA254">
        <v>3054.5251209728858</v>
      </c>
      <c r="BB254">
        <v>3532.4981598913882</v>
      </c>
      <c r="BC254">
        <v>3751.0003619007407</v>
      </c>
      <c r="BD254">
        <v>3727.7924032546757</v>
      </c>
      <c r="BE254">
        <v>3799.9020902944153</v>
      </c>
      <c r="BF254">
        <v>3464.0277248401289</v>
      </c>
      <c r="BG254">
        <v>3327.9058743941114</v>
      </c>
      <c r="BH254">
        <v>3190.5533524960024</v>
      </c>
      <c r="BI254">
        <v>2793.459226840062</v>
      </c>
      <c r="BJ254">
        <v>2696.4030974334505</v>
      </c>
      <c r="BK254">
        <v>2340.7415341168057</v>
      </c>
      <c r="BL254">
        <v>2823.5352505533801</v>
      </c>
      <c r="BM254">
        <v>3136.730114875545</v>
      </c>
      <c r="BN254">
        <v>3615.1404478353734</v>
      </c>
      <c r="BO254">
        <v>3834.2729648805125</v>
      </c>
      <c r="BP254">
        <v>3811.9969498414357</v>
      </c>
      <c r="BQ254">
        <v>3885.3993201648946</v>
      </c>
      <c r="BR254">
        <v>3551.1365624486384</v>
      </c>
      <c r="BS254">
        <v>3416.7723813518633</v>
      </c>
      <c r="BT254">
        <v>3281.0297041914282</v>
      </c>
      <c r="BU254">
        <v>2885.0420067905511</v>
      </c>
      <c r="BV254">
        <v>2788.2723864494637</v>
      </c>
      <c r="BW254">
        <v>2431.9155709484053</v>
      </c>
      <c r="BX254">
        <v>2913.1180905275564</v>
      </c>
      <c r="BY254">
        <v>3224.1959700389752</v>
      </c>
      <c r="BZ254">
        <v>3700.5765180353656</v>
      </c>
      <c r="CA254">
        <v>3918.5020486451258</v>
      </c>
      <c r="CB254">
        <v>3896.5254352858556</v>
      </c>
      <c r="CC254">
        <v>3972.1765047473627</v>
      </c>
      <c r="CD254">
        <v>3642.1579972853388</v>
      </c>
      <c r="CE254">
        <v>3513.599660606209</v>
      </c>
      <c r="CF254">
        <v>3384.2849365272859</v>
      </c>
      <c r="CG254">
        <v>2993.9323398770271</v>
      </c>
      <c r="CH254">
        <v>2900.2503685913248</v>
      </c>
      <c r="CI254">
        <v>2542.7997797638805</v>
      </c>
      <c r="CJ254">
        <v>3017.7368502568856</v>
      </c>
      <c r="CK254">
        <v>3317.4631366518465</v>
      </c>
      <c r="CL254">
        <v>3779.8711088161454</v>
      </c>
      <c r="CM254">
        <v>3984.7930819284857</v>
      </c>
      <c r="CN254">
        <v>3953.7296206792507</v>
      </c>
      <c r="CO254">
        <v>4033.2901747967403</v>
      </c>
      <c r="CP254">
        <v>3719.4463480162194</v>
      </c>
      <c r="CQ254">
        <v>3616.1509704003943</v>
      </c>
      <c r="CR254">
        <v>3530.4467686505513</v>
      </c>
      <c r="CS254">
        <v>3100.7271762283294</v>
      </c>
      <c r="CT254">
        <v>3013.1447089361227</v>
      </c>
      <c r="CU254">
        <v>2858.6943531647607</v>
      </c>
      <c r="CV254">
        <v>1</v>
      </c>
      <c r="CW254">
        <f>'conditional forecasts_6'!CW254</f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f>'conditional forecasts_6'!CW255</f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2822.1815493712529</v>
      </c>
      <c r="E256">
        <v>2730.787385135297</v>
      </c>
      <c r="F256">
        <v>2713.9574042105705</v>
      </c>
      <c r="G256">
        <v>2642.4306437301852</v>
      </c>
      <c r="H256">
        <v>2846.3640083184437</v>
      </c>
      <c r="I256">
        <v>2811.292883977118</v>
      </c>
      <c r="J256">
        <v>3048.9193422918956</v>
      </c>
      <c r="K256">
        <v>3141.8970193603313</v>
      </c>
      <c r="L256">
        <v>3134.2927780262339</v>
      </c>
      <c r="M256">
        <v>3373.2762396667213</v>
      </c>
      <c r="N256">
        <v>3260.6934940448455</v>
      </c>
      <c r="O256">
        <v>3156.3687889498742</v>
      </c>
      <c r="P256">
        <v>2772.2584070830221</v>
      </c>
      <c r="Q256">
        <v>2598.5021331911248</v>
      </c>
      <c r="R256">
        <v>2660.8852408410066</v>
      </c>
      <c r="S256">
        <v>2659.3269598917377</v>
      </c>
      <c r="T256">
        <v>2899.9676075900729</v>
      </c>
      <c r="U256">
        <v>2876.5835153682669</v>
      </c>
      <c r="V256">
        <v>3110.3820794913922</v>
      </c>
      <c r="W256">
        <v>3193.5511045441717</v>
      </c>
      <c r="X256">
        <v>3173.5672901882654</v>
      </c>
      <c r="Y256">
        <v>3401.0099980642963</v>
      </c>
      <c r="Z256">
        <v>3280.8437594071306</v>
      </c>
      <c r="AA256">
        <v>3172.3908902401304</v>
      </c>
      <c r="AB256">
        <v>2787.0852075004545</v>
      </c>
      <c r="AC256">
        <v>2615.3558585237029</v>
      </c>
      <c r="AD256">
        <v>2682.8870032533127</v>
      </c>
      <c r="AE256">
        <v>2688.8429312113371</v>
      </c>
      <c r="AF256">
        <v>2937.9204430628311</v>
      </c>
      <c r="AG256">
        <v>2921.9671748203564</v>
      </c>
      <c r="AH256">
        <v>3160.5588442637059</v>
      </c>
      <c r="AI256">
        <v>3245.2261979386976</v>
      </c>
      <c r="AJ256">
        <v>3223.9041697783668</v>
      </c>
      <c r="AK256">
        <v>3448.438620518149</v>
      </c>
      <c r="AL256">
        <v>3325.3132838334418</v>
      </c>
      <c r="AM256">
        <v>3215.0595249814578</v>
      </c>
      <c r="AN256">
        <v>2829.6848743286723</v>
      </c>
      <c r="AO256">
        <v>2659.5381191785914</v>
      </c>
      <c r="AP256">
        <v>2729.7749735180073</v>
      </c>
      <c r="AQ256">
        <v>2738.8777138366818</v>
      </c>
      <c r="AR256">
        <v>2990.9576354007745</v>
      </c>
      <c r="AS256">
        <v>2977.502776494468</v>
      </c>
      <c r="AT256">
        <v>3217.9656658641925</v>
      </c>
      <c r="AU256">
        <v>3303.9288404997505</v>
      </c>
      <c r="AV256">
        <v>3283.473293764474</v>
      </c>
      <c r="AW256">
        <v>3508.6205666754017</v>
      </c>
      <c r="AX256">
        <v>3386.0216174549473</v>
      </c>
      <c r="AY256">
        <v>3276.3477669587296</v>
      </c>
      <c r="AZ256">
        <v>2891.7083707596294</v>
      </c>
      <c r="BA256">
        <v>2722.5071417099257</v>
      </c>
      <c r="BB256">
        <v>2793.9025709272928</v>
      </c>
      <c r="BC256">
        <v>2804.3308132777565</v>
      </c>
      <c r="BD256">
        <v>3057.8228286234344</v>
      </c>
      <c r="BE256">
        <v>3045.7757372140941</v>
      </c>
      <c r="BF256">
        <v>3287.5659023515109</v>
      </c>
      <c r="BG256">
        <v>3374.7330178962707</v>
      </c>
      <c r="BH256">
        <v>3355.3545980220701</v>
      </c>
      <c r="BI256">
        <v>3581.4808422827336</v>
      </c>
      <c r="BJ256">
        <v>3459.8071584454437</v>
      </c>
      <c r="BK256">
        <v>3351.0465650400447</v>
      </c>
      <c r="BL256">
        <v>2967.33346373939</v>
      </c>
      <c r="BM256">
        <v>2799.0750394170591</v>
      </c>
      <c r="BN256">
        <v>2871.4163311448751</v>
      </c>
      <c r="BO256">
        <v>2882.7743493326616</v>
      </c>
      <c r="BP256">
        <v>3137.1677845732647</v>
      </c>
      <c r="BQ256">
        <v>3125.9967968996407</v>
      </c>
      <c r="BR256">
        <v>3368.6568239775625</v>
      </c>
      <c r="BS256">
        <v>3456.7154383846137</v>
      </c>
      <c r="BT256">
        <v>3438.2749745110918</v>
      </c>
      <c r="BU256">
        <v>3665.3963933551286</v>
      </c>
      <c r="BV256">
        <v>3544.766661269362</v>
      </c>
      <c r="BW256">
        <v>3437.0733748734829</v>
      </c>
      <c r="BX256">
        <v>3054.4154216768088</v>
      </c>
      <c r="BY256">
        <v>2887.1603248252472</v>
      </c>
      <c r="BZ256">
        <v>2960.4108276170755</v>
      </c>
      <c r="CA256">
        <v>2972.5375001715042</v>
      </c>
      <c r="CB256">
        <v>3227.5129879293763</v>
      </c>
      <c r="CC256">
        <v>3216.7097608414988</v>
      </c>
      <c r="CD256">
        <v>3459.547451301471</v>
      </c>
      <c r="CE256">
        <v>3547.7067495333476</v>
      </c>
      <c r="CF256">
        <v>3529.5141001621314</v>
      </c>
      <c r="CG256">
        <v>3757.3149654240801</v>
      </c>
      <c r="CH256">
        <v>3638.0666335563292</v>
      </c>
      <c r="CI256">
        <v>3532.4939793035473</v>
      </c>
      <c r="CJ256">
        <v>3152.3358487009609</v>
      </c>
      <c r="CK256">
        <v>2987.4500039914046</v>
      </c>
      <c r="CL256">
        <v>3062.1935656930405</v>
      </c>
      <c r="CM256">
        <v>3074.2090936452373</v>
      </c>
      <c r="CN256">
        <v>3328.2638879093729</v>
      </c>
      <c r="CO256">
        <v>3313.9176496922646</v>
      </c>
      <c r="CP256">
        <v>3555.8868912865059</v>
      </c>
      <c r="CQ256">
        <v>3648.2655345824114</v>
      </c>
      <c r="CR256">
        <v>3621.3481687470785</v>
      </c>
      <c r="CS256">
        <v>3869.4588411131654</v>
      </c>
      <c r="CT256">
        <v>3745.6025838018586</v>
      </c>
      <c r="CU256">
        <v>3515.5381919168112</v>
      </c>
      <c r="CV256">
        <v>-1</v>
      </c>
      <c r="CW256">
        <f>'conditional forecasts_6'!CW256</f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f>'conditional forecasts_6'!CW257</f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4202.5103866450208</v>
      </c>
      <c r="E258">
        <v>4561.0823611170126</v>
      </c>
      <c r="F258">
        <v>5244.6023747266427</v>
      </c>
      <c r="G258">
        <v>5370.4744293615704</v>
      </c>
      <c r="H258">
        <v>5444.5450188933528</v>
      </c>
      <c r="I258">
        <v>5514.4116871420911</v>
      </c>
      <c r="J258">
        <v>5310.3717782739814</v>
      </c>
      <c r="K258">
        <v>5298.2720255074182</v>
      </c>
      <c r="L258">
        <v>5025.451467335748</v>
      </c>
      <c r="M258">
        <v>4758.0342199384231</v>
      </c>
      <c r="N258">
        <v>4666.0693617444649</v>
      </c>
      <c r="O258">
        <v>4204.271048746451</v>
      </c>
      <c r="P258">
        <v>4629.9393377249799</v>
      </c>
      <c r="Q258">
        <v>4878.1809266279542</v>
      </c>
      <c r="R258">
        <v>5504.7791266082368</v>
      </c>
      <c r="S258">
        <v>5590.4101051319967</v>
      </c>
      <c r="T258">
        <v>5601.8424240475651</v>
      </c>
      <c r="U258">
        <v>5602.6564762668786</v>
      </c>
      <c r="V258">
        <v>5327.9599161028564</v>
      </c>
      <c r="W258">
        <v>5255.4714817744771</v>
      </c>
      <c r="X258">
        <v>4946.475394429488</v>
      </c>
      <c r="Y258">
        <v>4673.7910161948075</v>
      </c>
      <c r="Z258">
        <v>4601.7606842930372</v>
      </c>
      <c r="AA258">
        <v>4172.9772057265945</v>
      </c>
      <c r="AB258">
        <v>4631.8562553521806</v>
      </c>
      <c r="AC258">
        <v>4903.7584467468323</v>
      </c>
      <c r="AD258">
        <v>5540.6775583435447</v>
      </c>
      <c r="AE258">
        <v>5625.0948816196715</v>
      </c>
      <c r="AF258">
        <v>5628.593636360778</v>
      </c>
      <c r="AG258">
        <v>5619.9351380892476</v>
      </c>
      <c r="AH258">
        <v>5337.9929800863938</v>
      </c>
      <c r="AI258">
        <v>5262.253728429795</v>
      </c>
      <c r="AJ258">
        <v>4954.1546502786432</v>
      </c>
      <c r="AK258">
        <v>4685.7841594606934</v>
      </c>
      <c r="AL258">
        <v>4620.4709055397861</v>
      </c>
      <c r="AM258">
        <v>4199.8216964823823</v>
      </c>
      <c r="AN258">
        <v>4667.3550114827849</v>
      </c>
      <c r="AO258">
        <v>4947.5988219777391</v>
      </c>
      <c r="AP258">
        <v>5591.8168151052887</v>
      </c>
      <c r="AQ258">
        <v>5681.9861974548212</v>
      </c>
      <c r="AR258">
        <v>5689.5441475432999</v>
      </c>
      <c r="AS258">
        <v>5683.5111579560944</v>
      </c>
      <c r="AT258">
        <v>5403.340265704318</v>
      </c>
      <c r="AU258">
        <v>5329.22580516372</v>
      </c>
      <c r="AV258">
        <v>5023.2210071323234</v>
      </c>
      <c r="AW258">
        <v>4757.7755886040914</v>
      </c>
      <c r="AX258">
        <v>4696.2702498199806</v>
      </c>
      <c r="AY258">
        <v>4280.10853113536</v>
      </c>
      <c r="AZ258">
        <v>4752.4715552931284</v>
      </c>
      <c r="BA258">
        <v>5037.5471734274497</v>
      </c>
      <c r="BB258">
        <v>5686.3510298143683</v>
      </c>
      <c r="BC258">
        <v>5780.7419361532811</v>
      </c>
      <c r="BD258">
        <v>5792.1540929538551</v>
      </c>
      <c r="BE258">
        <v>5789.6761598698849</v>
      </c>
      <c r="BF258">
        <v>5512.851112947802</v>
      </c>
      <c r="BG258">
        <v>5441.948709756718</v>
      </c>
      <c r="BH258">
        <v>5139.0674049170993</v>
      </c>
      <c r="BI258">
        <v>4876.6750790926662</v>
      </c>
      <c r="BJ258">
        <v>4818.1584575260413</v>
      </c>
      <c r="BK258">
        <v>4404.9334266945762</v>
      </c>
      <c r="BL258">
        <v>4880.2148156435551</v>
      </c>
      <c r="BM258">
        <v>5168.2522156746872</v>
      </c>
      <c r="BN258">
        <v>5820.1462201518689</v>
      </c>
      <c r="BO258">
        <v>5917.8461077243974</v>
      </c>
      <c r="BP258">
        <v>5932.85258022373</v>
      </c>
      <c r="BQ258">
        <v>5934.2603180275273</v>
      </c>
      <c r="BR258">
        <v>5661.5238577694199</v>
      </c>
      <c r="BS258">
        <v>5594.7127135845813</v>
      </c>
      <c r="BT258">
        <v>5295.6281468314428</v>
      </c>
      <c r="BU258">
        <v>5036.4018880996182</v>
      </c>
      <c r="BV258">
        <v>4980.1447040247758</v>
      </c>
      <c r="BW258">
        <v>4568.1752130524355</v>
      </c>
      <c r="BX258">
        <v>5043.8875785276523</v>
      </c>
      <c r="BY258">
        <v>5332.0195723239976</v>
      </c>
      <c r="BZ258">
        <v>5984.4009392687358</v>
      </c>
      <c r="CA258">
        <v>6083.777166855677</v>
      </c>
      <c r="CB258">
        <v>6102.2689287180219</v>
      </c>
      <c r="CC258">
        <v>6109.1771000136869</v>
      </c>
      <c r="CD258">
        <v>5843.6049603872007</v>
      </c>
      <c r="CE258">
        <v>5784.7314039437642</v>
      </c>
      <c r="CF258">
        <v>5493.1034349096699</v>
      </c>
      <c r="CG258">
        <v>5239.4902095932775</v>
      </c>
      <c r="CH258">
        <v>5185.7898651626101</v>
      </c>
      <c r="CI258">
        <v>4772.5739529567609</v>
      </c>
      <c r="CJ258">
        <v>5243.0745219504606</v>
      </c>
      <c r="CK258">
        <v>5522.5314804233958</v>
      </c>
      <c r="CL258">
        <v>6164.9260628319025</v>
      </c>
      <c r="CM258">
        <v>6255.9544957577573</v>
      </c>
      <c r="CN258">
        <v>6270.1625151022881</v>
      </c>
      <c r="CO258">
        <v>6282.7820915829034</v>
      </c>
      <c r="CP258">
        <v>6034.4748321680918</v>
      </c>
      <c r="CQ258">
        <v>6006.9965180039471</v>
      </c>
      <c r="CR258">
        <v>5759.860200702673</v>
      </c>
      <c r="CS258">
        <v>5499.1484828595985</v>
      </c>
      <c r="CT258">
        <v>5466.5594426627049</v>
      </c>
      <c r="CU258">
        <v>5135.4481277625773</v>
      </c>
      <c r="CV258">
        <v>1</v>
      </c>
      <c r="CW258">
        <f>'conditional forecasts_6'!CW258</f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f>'conditional forecasts_6'!CW259</f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4893.11013571271</v>
      </c>
      <c r="E260">
        <v>5084.8493255358817</v>
      </c>
      <c r="F260">
        <v>5536.0238466077926</v>
      </c>
      <c r="G260">
        <v>5191.4472653715475</v>
      </c>
      <c r="H260">
        <v>5412.7222733180197</v>
      </c>
      <c r="I260">
        <v>4984.1149231365207</v>
      </c>
      <c r="J260">
        <v>5056.0348615133726</v>
      </c>
      <c r="K260">
        <v>5115.6641422568282</v>
      </c>
      <c r="L260">
        <v>4738.4391987382678</v>
      </c>
      <c r="M260">
        <v>5267.5573255016534</v>
      </c>
      <c r="N260">
        <v>5295.1179297591252</v>
      </c>
      <c r="O260">
        <v>5276.6212492296827</v>
      </c>
      <c r="P260">
        <v>5251.4180413021923</v>
      </c>
      <c r="Q260">
        <v>5162.918399129825</v>
      </c>
      <c r="R260">
        <v>5583.7136158166986</v>
      </c>
      <c r="S260">
        <v>5173.6808527884432</v>
      </c>
      <c r="T260">
        <v>5333.3974698775746</v>
      </c>
      <c r="U260">
        <v>4863.5417732385231</v>
      </c>
      <c r="V260">
        <v>4897.4980712900424</v>
      </c>
      <c r="W260">
        <v>4940.1936704764403</v>
      </c>
      <c r="X260">
        <v>4563.1568843303339</v>
      </c>
      <c r="Y260">
        <v>5106.3878270744699</v>
      </c>
      <c r="Z260">
        <v>5155.6660331959065</v>
      </c>
      <c r="AA260">
        <v>5155.1769257884689</v>
      </c>
      <c r="AB260">
        <v>5138.6720972976</v>
      </c>
      <c r="AC260">
        <v>5049.6289965497326</v>
      </c>
      <c r="AD260">
        <v>5464.4255437424563</v>
      </c>
      <c r="AE260">
        <v>5048.3445139535861</v>
      </c>
      <c r="AF260">
        <v>5206.1844801718416</v>
      </c>
      <c r="AG260">
        <v>4740.030365395256</v>
      </c>
      <c r="AH260">
        <v>4782.1942234057833</v>
      </c>
      <c r="AI260">
        <v>4835.3603815624074</v>
      </c>
      <c r="AJ260">
        <v>4468.914747685988</v>
      </c>
      <c r="AK260">
        <v>5021.5910701332987</v>
      </c>
      <c r="AL260">
        <v>5078.9010598841087</v>
      </c>
      <c r="AM260">
        <v>5085.3791475335565</v>
      </c>
      <c r="AN260">
        <v>5075.2538504030517</v>
      </c>
      <c r="AO260">
        <v>4992.2975749250463</v>
      </c>
      <c r="AP260">
        <v>5412.9508567754201</v>
      </c>
      <c r="AQ260">
        <v>5002.4597874071287</v>
      </c>
      <c r="AR260">
        <v>5165.6471713829051</v>
      </c>
      <c r="AS260">
        <v>4704.7484850319179</v>
      </c>
      <c r="AT260">
        <v>4752.3021858957563</v>
      </c>
      <c r="AU260">
        <v>4811.1834517329862</v>
      </c>
      <c r="AV260">
        <v>4450.8383056432276</v>
      </c>
      <c r="AW260">
        <v>5009.9045143252861</v>
      </c>
      <c r="AX260">
        <v>5073.6920051983689</v>
      </c>
      <c r="AY260">
        <v>5086.5183254204239</v>
      </c>
      <c r="AZ260">
        <v>5082.4623617664756</v>
      </c>
      <c r="BA260">
        <v>5005.2530159007674</v>
      </c>
      <c r="BB260">
        <v>5431.3810852110082</v>
      </c>
      <c r="BC260">
        <v>5026.1901643106175</v>
      </c>
      <c r="BD260">
        <v>5194.5951798756087</v>
      </c>
      <c r="BE260">
        <v>4738.8833367697953</v>
      </c>
      <c r="BF260">
        <v>4791.5972141006159</v>
      </c>
      <c r="BG260">
        <v>4855.5849921317349</v>
      </c>
      <c r="BH260">
        <v>4500.2618504810107</v>
      </c>
      <c r="BI260">
        <v>5064.2547932560465</v>
      </c>
      <c r="BJ260">
        <v>5132.8942433980774</v>
      </c>
      <c r="BK260">
        <v>5150.5456142057756</v>
      </c>
      <c r="BL260">
        <v>5151.3477636644266</v>
      </c>
      <c r="BM260">
        <v>5079.081617971955</v>
      </c>
      <c r="BN260">
        <v>5510.263450855201</v>
      </c>
      <c r="BO260">
        <v>5110.2225140039209</v>
      </c>
      <c r="BP260">
        <v>5283.8130344841438</v>
      </c>
      <c r="BQ260">
        <v>4833.2158166231347</v>
      </c>
      <c r="BR260">
        <v>4890.8308274671272</v>
      </c>
      <c r="BS260">
        <v>4959.3493856346167</v>
      </c>
      <c r="BT260">
        <v>4608.0538341788215</v>
      </c>
      <c r="BU260">
        <v>5175.5161251163536</v>
      </c>
      <c r="BV260">
        <v>5247.1471590689325</v>
      </c>
      <c r="BW260">
        <v>5267.5657611316992</v>
      </c>
      <c r="BX260">
        <v>5271.3245331831704</v>
      </c>
      <c r="BY260">
        <v>5202.6935581382459</v>
      </c>
      <c r="BZ260">
        <v>5638.5985229123871</v>
      </c>
      <c r="CA260">
        <v>5244.5113019943728</v>
      </c>
      <c r="CB260">
        <v>5425.0190539739342</v>
      </c>
      <c r="CC260">
        <v>4981.6084763136178</v>
      </c>
      <c r="CD260">
        <v>5045.710907359633</v>
      </c>
      <c r="CE260">
        <v>5119.0705377850672</v>
      </c>
      <c r="CF260">
        <v>4770.3855303245909</v>
      </c>
      <c r="CG260">
        <v>5338.1967319863415</v>
      </c>
      <c r="CH260">
        <v>5408.5484422918125</v>
      </c>
      <c r="CI260">
        <v>5427.0763548574869</v>
      </c>
      <c r="CJ260">
        <v>5429.1602698559564</v>
      </c>
      <c r="CK260">
        <v>5360.3807092747338</v>
      </c>
      <c r="CL260">
        <v>5798.6735424289545</v>
      </c>
      <c r="CM260">
        <v>5409.3189524101763</v>
      </c>
      <c r="CN260">
        <v>5600.5822509892923</v>
      </c>
      <c r="CO260">
        <v>5169.4789900382802</v>
      </c>
      <c r="CP260">
        <v>5252.7181055517995</v>
      </c>
      <c r="CQ260">
        <v>5362.640291277361</v>
      </c>
      <c r="CR260">
        <v>4996.681535674652</v>
      </c>
      <c r="CS260">
        <v>5603.4977911946489</v>
      </c>
      <c r="CT260">
        <v>5708.1873976341431</v>
      </c>
      <c r="CU260">
        <v>5380.521291558136</v>
      </c>
      <c r="CV260">
        <v>-1</v>
      </c>
      <c r="CW260">
        <f>'conditional forecasts_6'!CW260</f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f>'conditional forecasts_6'!CW261</f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840.3284090596012</v>
      </c>
      <c r="E262">
        <v>1078.3490204674192</v>
      </c>
      <c r="F262">
        <v>1363.1454774224521</v>
      </c>
      <c r="G262">
        <v>1507.7947115413592</v>
      </c>
      <c r="H262">
        <v>1402.9243980880385</v>
      </c>
      <c r="I262">
        <v>1366.6319373733359</v>
      </c>
      <c r="J262">
        <v>1275.2128704169988</v>
      </c>
      <c r="K262">
        <v>1393.7283742563959</v>
      </c>
      <c r="L262">
        <v>1358.5339584880203</v>
      </c>
      <c r="M262">
        <v>1283.1288474554174</v>
      </c>
      <c r="N262">
        <v>1263.2294231715418</v>
      </c>
      <c r="O262">
        <v>922.66312448203917</v>
      </c>
      <c r="P262">
        <v>827.45328253304524</v>
      </c>
      <c r="Q262">
        <v>981.21698199539799</v>
      </c>
      <c r="R262">
        <v>1324.9423383821968</v>
      </c>
      <c r="S262">
        <v>1509.4352936734449</v>
      </c>
      <c r="T262">
        <v>1445.2814968707166</v>
      </c>
      <c r="U262">
        <v>1424.0583037348479</v>
      </c>
      <c r="V262">
        <v>1328.1955393154649</v>
      </c>
      <c r="W262">
        <v>1435.0127491060127</v>
      </c>
      <c r="X262">
        <v>1386.8629682839362</v>
      </c>
      <c r="Y262">
        <v>1302.0269606171189</v>
      </c>
      <c r="Z262">
        <v>1274.7871292622676</v>
      </c>
      <c r="AA262">
        <v>928.70660122473066</v>
      </c>
      <c r="AB262">
        <v>830.92154374924678</v>
      </c>
      <c r="AC262">
        <v>985.86510171494001</v>
      </c>
      <c r="AD262">
        <v>1334.5198396238557</v>
      </c>
      <c r="AE262">
        <v>1526.1715779311169</v>
      </c>
      <c r="AF262">
        <v>1468.8271771405323</v>
      </c>
      <c r="AG262">
        <v>1451.7737369028769</v>
      </c>
      <c r="AH262">
        <v>1356.4885104996822</v>
      </c>
      <c r="AI262">
        <v>1460.9146119810814</v>
      </c>
      <c r="AJ262">
        <v>1409.0605199033621</v>
      </c>
      <c r="AK262">
        <v>1320.9839825066795</v>
      </c>
      <c r="AL262">
        <v>1292.1114118595008</v>
      </c>
      <c r="AM262">
        <v>946.23513025489467</v>
      </c>
      <c r="AN262">
        <v>849.98779491979872</v>
      </c>
      <c r="AO262">
        <v>1006.9983246507077</v>
      </c>
      <c r="AP262">
        <v>1357.5631914431156</v>
      </c>
      <c r="AQ262">
        <v>1550.6218963445731</v>
      </c>
      <c r="AR262">
        <v>1494.1657013196391</v>
      </c>
      <c r="AS262">
        <v>1477.6472200021658</v>
      </c>
      <c r="AT262">
        <v>1382.7254721812621</v>
      </c>
      <c r="AU262">
        <v>1487.4480755969996</v>
      </c>
      <c r="AV262">
        <v>1435.8470896450256</v>
      </c>
      <c r="AW262">
        <v>1347.9733154396592</v>
      </c>
      <c r="AX262">
        <v>1319.2676259059012</v>
      </c>
      <c r="AY262">
        <v>973.57643067081142</v>
      </c>
      <c r="AZ262">
        <v>877.60619907787463</v>
      </c>
      <c r="BA262">
        <v>1035.041153114043</v>
      </c>
      <c r="BB262">
        <v>1386.1844723492429</v>
      </c>
      <c r="BC262">
        <v>1579.9286225798419</v>
      </c>
      <c r="BD262">
        <v>1524.1841060249749</v>
      </c>
      <c r="BE262">
        <v>1508.3215150296733</v>
      </c>
      <c r="BF262">
        <v>1413.9451176829648</v>
      </c>
      <c r="BG262">
        <v>1519.0883557575473</v>
      </c>
      <c r="BH262">
        <v>1467.8056296802476</v>
      </c>
      <c r="BI262">
        <v>1380.1909427008704</v>
      </c>
      <c r="BJ262">
        <v>1351.7311589724522</v>
      </c>
      <c r="BK262">
        <v>1006.3087346312777</v>
      </c>
      <c r="BL262">
        <v>910.65212812029438</v>
      </c>
      <c r="BM262">
        <v>1068.4563484275207</v>
      </c>
      <c r="BN262">
        <v>1420.0291524375943</v>
      </c>
      <c r="BO262">
        <v>1614.2634104048398</v>
      </c>
      <c r="BP262">
        <v>1559.0623457135837</v>
      </c>
      <c r="BQ262">
        <v>1543.7740504434751</v>
      </c>
      <c r="BR262">
        <v>1449.9590164720134</v>
      </c>
      <c r="BS262">
        <v>1555.5882945104427</v>
      </c>
      <c r="BT262">
        <v>1504.6515452497968</v>
      </c>
      <c r="BU262">
        <v>1417.2037634052967</v>
      </c>
      <c r="BV262">
        <v>1388.747527275114</v>
      </c>
      <c r="BW262">
        <v>1043.2485969715847</v>
      </c>
      <c r="BX262">
        <v>947.57003708596096</v>
      </c>
      <c r="BY262">
        <v>1105.5476778415327</v>
      </c>
      <c r="BZ262">
        <v>1457.5775130252405</v>
      </c>
      <c r="CA262">
        <v>1652.5421680520021</v>
      </c>
      <c r="CB262">
        <v>1598.2320124669682</v>
      </c>
      <c r="CC262">
        <v>1583.8276788963476</v>
      </c>
      <c r="CD262">
        <v>1490.7495776510018</v>
      </c>
      <c r="CE262">
        <v>1596.9274486636368</v>
      </c>
      <c r="CF262">
        <v>1546.4023621675919</v>
      </c>
      <c r="CG262">
        <v>1459.2450258857261</v>
      </c>
      <c r="CH262">
        <v>1430.8466763194485</v>
      </c>
      <c r="CI262">
        <v>1084.9509987683828</v>
      </c>
      <c r="CJ262">
        <v>988.07733780278306</v>
      </c>
      <c r="CK262">
        <v>1144.1111852027693</v>
      </c>
      <c r="CL262">
        <v>1494.3301297287428</v>
      </c>
      <c r="CM262">
        <v>1688.1919841301665</v>
      </c>
      <c r="CN262">
        <v>1635.3130956844896</v>
      </c>
      <c r="CO262">
        <v>1625.8765441632468</v>
      </c>
      <c r="CP262">
        <v>1540.1992255275759</v>
      </c>
      <c r="CQ262">
        <v>1659.8661341065888</v>
      </c>
      <c r="CR262">
        <v>1604.7861589709171</v>
      </c>
      <c r="CS262">
        <v>1487.0317998342009</v>
      </c>
      <c r="CT262">
        <v>1474.9790352569685</v>
      </c>
      <c r="CU262">
        <v>1108.4510367621258</v>
      </c>
      <c r="CV262">
        <v>1</v>
      </c>
      <c r="CW262">
        <f>'conditional forecasts_6'!CW262</f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f>'conditional forecasts_6'!CW263</f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1149.6428418983285</v>
      </c>
      <c r="E264">
        <v>1042.732580138716</v>
      </c>
      <c r="F264">
        <v>1122.7109415129967</v>
      </c>
      <c r="G264">
        <v>1118.5788572986723</v>
      </c>
      <c r="H264">
        <v>1212.4017282122004</v>
      </c>
      <c r="I264">
        <v>1220.5259295370631</v>
      </c>
      <c r="J264">
        <v>1192.6492424692415</v>
      </c>
      <c r="K264">
        <v>1208.1648869648575</v>
      </c>
      <c r="L264">
        <v>1201.0015479894194</v>
      </c>
      <c r="M264">
        <v>1308.4503979614078</v>
      </c>
      <c r="N264">
        <v>1401.7464458484169</v>
      </c>
      <c r="O264">
        <v>1385.1092770431651</v>
      </c>
      <c r="P264">
        <v>1357.2623814206527</v>
      </c>
      <c r="Q264">
        <v>1158.5889893236385</v>
      </c>
      <c r="R264">
        <v>1121.776350056379</v>
      </c>
      <c r="S264">
        <v>1072.7691102619424</v>
      </c>
      <c r="T264">
        <v>1145.8923919201366</v>
      </c>
      <c r="U264">
        <v>1159.758570573021</v>
      </c>
      <c r="V264">
        <v>1147.978263664523</v>
      </c>
      <c r="W264">
        <v>1181.2192240258753</v>
      </c>
      <c r="X264">
        <v>1193.2694518440894</v>
      </c>
      <c r="Y264">
        <v>1318.5792234018791</v>
      </c>
      <c r="Z264">
        <v>1426.145258052527</v>
      </c>
      <c r="AA264">
        <v>1416.8201908191841</v>
      </c>
      <c r="AB264">
        <v>1387.2018509862537</v>
      </c>
      <c r="AC264">
        <v>1179.2136841394727</v>
      </c>
      <c r="AD264">
        <v>1129.8146047165028</v>
      </c>
      <c r="AE264">
        <v>1069.9533637828117</v>
      </c>
      <c r="AF264">
        <v>1137.5582796030308</v>
      </c>
      <c r="AG264">
        <v>1152.1394142978766</v>
      </c>
      <c r="AH264">
        <v>1145.682675344219</v>
      </c>
      <c r="AI264">
        <v>1185.9934864808424</v>
      </c>
      <c r="AJ264">
        <v>1204.2337124637561</v>
      </c>
      <c r="AK264">
        <v>1333.4026092817571</v>
      </c>
      <c r="AL264">
        <v>1442.3787664626529</v>
      </c>
      <c r="AM264">
        <v>1432.7788871073963</v>
      </c>
      <c r="AN264">
        <v>1402.1917347248391</v>
      </c>
      <c r="AO264">
        <v>1193.2705348030199</v>
      </c>
      <c r="AP264">
        <v>1143.2815356957733</v>
      </c>
      <c r="AQ264">
        <v>1083.1690277493403</v>
      </c>
      <c r="AR264">
        <v>1150.7589139117047</v>
      </c>
      <c r="AS264">
        <v>1165.517220086851</v>
      </c>
      <c r="AT264">
        <v>1159.4737743805308</v>
      </c>
      <c r="AU264">
        <v>1200.4978531190147</v>
      </c>
      <c r="AV264">
        <v>1219.7474375816519</v>
      </c>
      <c r="AW264">
        <v>1350.1106435411559</v>
      </c>
      <c r="AX264">
        <v>1460.2784141154689</v>
      </c>
      <c r="AY264">
        <v>1451.679706724703</v>
      </c>
      <c r="AZ264">
        <v>1421.7908545042201</v>
      </c>
      <c r="BA264">
        <v>1213.2639513357733</v>
      </c>
      <c r="BB264">
        <v>1163.4600945397308</v>
      </c>
      <c r="BC264">
        <v>1103.4628542172643</v>
      </c>
      <c r="BD264">
        <v>1171.222950502507</v>
      </c>
      <c r="BE264">
        <v>1186.2765570678762</v>
      </c>
      <c r="BF264">
        <v>1180.6594708913153</v>
      </c>
      <c r="BG264">
        <v>1222.2001032105406</v>
      </c>
      <c r="BH264">
        <v>1241.9989790974164</v>
      </c>
      <c r="BI264">
        <v>1372.8978273965713</v>
      </c>
      <c r="BJ264">
        <v>1483.5671856125637</v>
      </c>
      <c r="BK264">
        <v>1475.4415523560544</v>
      </c>
      <c r="BL264">
        <v>1446.0181307429636</v>
      </c>
      <c r="BM264">
        <v>1237.9712481950628</v>
      </c>
      <c r="BN264">
        <v>1188.6745809773879</v>
      </c>
      <c r="BO264">
        <v>1129.209559350671</v>
      </c>
      <c r="BP264">
        <v>1197.510395193395</v>
      </c>
      <c r="BQ264">
        <v>1213.0855727259545</v>
      </c>
      <c r="BR264">
        <v>1207.9357610246834</v>
      </c>
      <c r="BS264">
        <v>1249.8510469636192</v>
      </c>
      <c r="BT264">
        <v>1269.8976295999244</v>
      </c>
      <c r="BU264">
        <v>1400.9000994425301</v>
      </c>
      <c r="BV264">
        <v>1511.5482019079009</v>
      </c>
      <c r="BW264">
        <v>1503.3505287642745</v>
      </c>
      <c r="BX264">
        <v>1473.9379076706191</v>
      </c>
      <c r="BY264">
        <v>1266.1546520666386</v>
      </c>
      <c r="BZ264">
        <v>1217.5246761426067</v>
      </c>
      <c r="CA264">
        <v>1159.1826965181956</v>
      </c>
      <c r="CB264">
        <v>1228.9518379372021</v>
      </c>
      <c r="CC264">
        <v>1246.0491265072578</v>
      </c>
      <c r="CD264">
        <v>1242.0676994239066</v>
      </c>
      <c r="CE264">
        <v>1284.4166575222164</v>
      </c>
      <c r="CF264">
        <v>1303.9795538887749</v>
      </c>
      <c r="CG264">
        <v>1433.7121668989587</v>
      </c>
      <c r="CH264">
        <v>1542.7278741523014</v>
      </c>
      <c r="CI264">
        <v>1533.0879704412121</v>
      </c>
      <c r="CJ264">
        <v>1502.8485709343736</v>
      </c>
      <c r="CK264">
        <v>1295.0068125256259</v>
      </c>
      <c r="CL264">
        <v>1247.0164001182534</v>
      </c>
      <c r="CM264">
        <v>1190.0255627143904</v>
      </c>
      <c r="CN264">
        <v>1261.9141081478995</v>
      </c>
      <c r="CO264">
        <v>1281.9995865774947</v>
      </c>
      <c r="CP264">
        <v>1282.9723225082998</v>
      </c>
      <c r="CQ264">
        <v>1333.2196927138007</v>
      </c>
      <c r="CR264">
        <v>1359.174885909666</v>
      </c>
      <c r="CS264">
        <v>1491.8022040661835</v>
      </c>
      <c r="CT264">
        <v>1585.9259490961495</v>
      </c>
      <c r="CU264">
        <v>1538.9453125453892</v>
      </c>
      <c r="CV264">
        <v>-1</v>
      </c>
      <c r="CW264">
        <f>'conditional forecasts_6'!CW264</f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f>'conditional forecasts_6'!CW265</f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920.43381144298064</v>
      </c>
      <c r="E266">
        <v>946.97339232776892</v>
      </c>
      <c r="F266">
        <v>1127.5406335047373</v>
      </c>
      <c r="G266">
        <v>1204.605231273038</v>
      </c>
      <c r="H266">
        <v>1241.6369771090972</v>
      </c>
      <c r="I266">
        <v>1297.2301030485635</v>
      </c>
      <c r="J266">
        <v>1244.5281831341017</v>
      </c>
      <c r="K266">
        <v>1232.7119751685839</v>
      </c>
      <c r="L266">
        <v>1154.6171131168944</v>
      </c>
      <c r="M266">
        <v>1046.4042746407549</v>
      </c>
      <c r="N266">
        <v>1006.3245075869761</v>
      </c>
      <c r="O266">
        <v>850.15261514167616</v>
      </c>
      <c r="P266">
        <v>987.71691685648045</v>
      </c>
      <c r="Q266">
        <v>1049.0957881149179</v>
      </c>
      <c r="R266">
        <v>1229.8668693893292</v>
      </c>
      <c r="S266">
        <v>1289.0508064412088</v>
      </c>
      <c r="T266">
        <v>1321.6773948810094</v>
      </c>
      <c r="U266">
        <v>1362.1018471806417</v>
      </c>
      <c r="V266">
        <v>1289.6298815898949</v>
      </c>
      <c r="W266">
        <v>1256.4032094914303</v>
      </c>
      <c r="X266">
        <v>1160.7952565548048</v>
      </c>
      <c r="Y266">
        <v>1044.2599291456499</v>
      </c>
      <c r="Z266">
        <v>1004.9451682548963</v>
      </c>
      <c r="AA266">
        <v>857.20289470571333</v>
      </c>
      <c r="AB266">
        <v>1006.9636561609466</v>
      </c>
      <c r="AC266">
        <v>1079.7511180446591</v>
      </c>
      <c r="AD266">
        <v>1268.0887787211893</v>
      </c>
      <c r="AE266">
        <v>1329.8369518721363</v>
      </c>
      <c r="AF266">
        <v>1360.6151778517547</v>
      </c>
      <c r="AG266">
        <v>1396.5262748160435</v>
      </c>
      <c r="AH266">
        <v>1318.8731164229216</v>
      </c>
      <c r="AI266">
        <v>1281.3484321282954</v>
      </c>
      <c r="AJ266">
        <v>1183.1473918135323</v>
      </c>
      <c r="AK266">
        <v>1065.8649492673644</v>
      </c>
      <c r="AL266">
        <v>1027.3356248255236</v>
      </c>
      <c r="AM266">
        <v>881.39977217738215</v>
      </c>
      <c r="AN266">
        <v>1033.4567334134097</v>
      </c>
      <c r="AO266">
        <v>1108.5678849698902</v>
      </c>
      <c r="AP266">
        <v>1298.8992066135049</v>
      </c>
      <c r="AQ266">
        <v>1362.0746281898123</v>
      </c>
      <c r="AR266">
        <v>1393.6117078575244</v>
      </c>
      <c r="AS266">
        <v>1429.6525112731156</v>
      </c>
      <c r="AT266">
        <v>1351.6651478105759</v>
      </c>
      <c r="AU266">
        <v>1313.5881301656448</v>
      </c>
      <c r="AV266">
        <v>1214.8759724161514</v>
      </c>
      <c r="AW266">
        <v>1097.3288517795245</v>
      </c>
      <c r="AX266">
        <v>1058.8865393623641</v>
      </c>
      <c r="AY266">
        <v>913.38410515757869</v>
      </c>
      <c r="AZ266">
        <v>1066.12864689253</v>
      </c>
      <c r="BA266">
        <v>1142.0466722984875</v>
      </c>
      <c r="BB266">
        <v>1333.1735163735743</v>
      </c>
      <c r="BC266">
        <v>1397.0406773551181</v>
      </c>
      <c r="BD266">
        <v>1429.1251218015495</v>
      </c>
      <c r="BE266">
        <v>1465.5746174439048</v>
      </c>
      <c r="BF266">
        <v>1387.8917513090892</v>
      </c>
      <c r="BG266">
        <v>1350.0578852376998</v>
      </c>
      <c r="BH266">
        <v>1251.5628578064561</v>
      </c>
      <c r="BI266">
        <v>1134.2270513826245</v>
      </c>
      <c r="BJ266">
        <v>1095.9961047807858</v>
      </c>
      <c r="BK266">
        <v>950.70322146205183</v>
      </c>
      <c r="BL266">
        <v>1103.6546296990123</v>
      </c>
      <c r="BM266">
        <v>1179.7842831416874</v>
      </c>
      <c r="BN266">
        <v>1371.1466080607236</v>
      </c>
      <c r="BO266">
        <v>1435.3019107103746</v>
      </c>
      <c r="BP266">
        <v>1467.758535062959</v>
      </c>
      <c r="BQ266">
        <v>1504.6870611323127</v>
      </c>
      <c r="BR266">
        <v>1427.5915342010451</v>
      </c>
      <c r="BS266">
        <v>1390.4223380869485</v>
      </c>
      <c r="BT266">
        <v>1292.600701335452</v>
      </c>
      <c r="BU266">
        <v>1175.8458892270671</v>
      </c>
      <c r="BV266">
        <v>1137.9885670351337</v>
      </c>
      <c r="BW266">
        <v>992.76503426255385</v>
      </c>
      <c r="BX266">
        <v>1145.4422830348838</v>
      </c>
      <c r="BY266">
        <v>1221.0086123433048</v>
      </c>
      <c r="BZ266">
        <v>1411.6828284436585</v>
      </c>
      <c r="CA266">
        <v>1475.2826364755726</v>
      </c>
      <c r="CB266">
        <v>1507.610592176889</v>
      </c>
      <c r="CC266">
        <v>1545.0803526036188</v>
      </c>
      <c r="CD266">
        <v>1469.2917499932701</v>
      </c>
      <c r="CE266">
        <v>1434.0774537680811</v>
      </c>
      <c r="CF266">
        <v>1338.5181078557459</v>
      </c>
      <c r="CG266">
        <v>1223.8349744072495</v>
      </c>
      <c r="CH266">
        <v>1187.3139858011361</v>
      </c>
      <c r="CI266">
        <v>1042.2442216407621</v>
      </c>
      <c r="CJ266">
        <v>1193.6477348141723</v>
      </c>
      <c r="CK266">
        <v>1266.5208917994535</v>
      </c>
      <c r="CL266">
        <v>1453.5544963077273</v>
      </c>
      <c r="CM266">
        <v>1513.3466880045917</v>
      </c>
      <c r="CN266">
        <v>1542.0459296394224</v>
      </c>
      <c r="CO266">
        <v>1578.1051083338039</v>
      </c>
      <c r="CP266">
        <v>1503.9310659767118</v>
      </c>
      <c r="CQ266">
        <v>1472.8185118365684</v>
      </c>
      <c r="CR266">
        <v>1390.1025911407887</v>
      </c>
      <c r="CS266">
        <v>1279.5331232822127</v>
      </c>
      <c r="CT266">
        <v>1246.3283551073434</v>
      </c>
      <c r="CU266">
        <v>1146.8788842560436</v>
      </c>
      <c r="CV266">
        <v>1</v>
      </c>
      <c r="CW266">
        <f>'conditional forecasts_6'!CW266</f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f>'conditional forecasts_6'!CW267</f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1222.5939783089323</v>
      </c>
      <c r="E268">
        <v>1164.8764903388105</v>
      </c>
      <c r="F268">
        <v>1225.8091106931649</v>
      </c>
      <c r="G268">
        <v>1154.4117040797998</v>
      </c>
      <c r="H268">
        <v>1202.8911236069157</v>
      </c>
      <c r="I268">
        <v>1064.1893033572128</v>
      </c>
      <c r="J268">
        <v>1092.8813933995943</v>
      </c>
      <c r="K268">
        <v>1142.0947885888288</v>
      </c>
      <c r="L268">
        <v>1068.4923961578543</v>
      </c>
      <c r="M268">
        <v>1280.0505514645836</v>
      </c>
      <c r="N268">
        <v>1343.6282982233699</v>
      </c>
      <c r="O268">
        <v>1379.2178457199545</v>
      </c>
      <c r="P268">
        <v>1223.1139654738513</v>
      </c>
      <c r="Q268">
        <v>1129.4314066288516</v>
      </c>
      <c r="R268">
        <v>1201.1674345702884</v>
      </c>
      <c r="S268">
        <v>1143.977270984024</v>
      </c>
      <c r="T268">
        <v>1192.3417700838966</v>
      </c>
      <c r="U268">
        <v>1052.3931401634327</v>
      </c>
      <c r="V268">
        <v>1072.7203070852074</v>
      </c>
      <c r="W268">
        <v>1117.0582743792595</v>
      </c>
      <c r="X268">
        <v>1045.8643666816886</v>
      </c>
      <c r="Y268">
        <v>1265.333511885098</v>
      </c>
      <c r="Z268">
        <v>1339.6450874673869</v>
      </c>
      <c r="AA268">
        <v>1384.0302219283994</v>
      </c>
      <c r="AB268">
        <v>1231.6933485426973</v>
      </c>
      <c r="AC268">
        <v>1136.9805039893665</v>
      </c>
      <c r="AD268">
        <v>1204.9546901255351</v>
      </c>
      <c r="AE268">
        <v>1143.8181189979684</v>
      </c>
      <c r="AF268">
        <v>1189.9410850646282</v>
      </c>
      <c r="AG268">
        <v>1050.0280174978504</v>
      </c>
      <c r="AH268">
        <v>1072.1176321819844</v>
      </c>
      <c r="AI268">
        <v>1118.9491013503414</v>
      </c>
      <c r="AJ268">
        <v>1050.1291347623771</v>
      </c>
      <c r="AK268">
        <v>1271.4457230370524</v>
      </c>
      <c r="AL268">
        <v>1347.1063398863012</v>
      </c>
      <c r="AM268">
        <v>1392.5811701766031</v>
      </c>
      <c r="AN268">
        <v>1241.2820447793981</v>
      </c>
      <c r="AO268">
        <v>1147.6139193774893</v>
      </c>
      <c r="AP268">
        <v>1216.5724367750536</v>
      </c>
      <c r="AQ268">
        <v>1156.2653791169475</v>
      </c>
      <c r="AR268">
        <v>1203.0349777870258</v>
      </c>
      <c r="AS268">
        <v>1063.6543219002758</v>
      </c>
      <c r="AT268">
        <v>1086.2909429246624</v>
      </c>
      <c r="AU268">
        <v>1133.8050597240772</v>
      </c>
      <c r="AV268">
        <v>1065.8603042283169</v>
      </c>
      <c r="AW268">
        <v>1288.2198969471833</v>
      </c>
      <c r="AX268">
        <v>1365.0077763581837</v>
      </c>
      <c r="AY268">
        <v>1411.5961306706618</v>
      </c>
      <c r="AZ268">
        <v>1261.3248962741332</v>
      </c>
      <c r="BA268">
        <v>1168.5729243482469</v>
      </c>
      <c r="BB268">
        <v>1238.3511879568318</v>
      </c>
      <c r="BC268">
        <v>1178.8043746515382</v>
      </c>
      <c r="BD268">
        <v>1226.3109269522213</v>
      </c>
      <c r="BE268">
        <v>1087.6651382158495</v>
      </c>
      <c r="BF268">
        <v>1111.0381712606329</v>
      </c>
      <c r="BG268">
        <v>1159.2829853091746</v>
      </c>
      <c r="BH268">
        <v>1092.0551741682607</v>
      </c>
      <c r="BI268">
        <v>1315.1170708737582</v>
      </c>
      <c r="BJ268">
        <v>1392.6015619292427</v>
      </c>
      <c r="BK268">
        <v>1439.8970556591978</v>
      </c>
      <c r="BL268">
        <v>1290.3612511202837</v>
      </c>
      <c r="BM268">
        <v>1198.386027460429</v>
      </c>
      <c r="BN268">
        <v>1268.9857220949496</v>
      </c>
      <c r="BO268">
        <v>1210.2958380285784</v>
      </c>
      <c r="BP268">
        <v>1258.6720802557086</v>
      </c>
      <c r="BQ268">
        <v>1120.8731672930171</v>
      </c>
      <c r="BR268">
        <v>1145.0249416916631</v>
      </c>
      <c r="BS268">
        <v>1193.9323201671336</v>
      </c>
      <c r="BT268">
        <v>1127.2125813368491</v>
      </c>
      <c r="BU268">
        <v>1350.6168974664424</v>
      </c>
      <c r="BV268">
        <v>1428.3122233171123</v>
      </c>
      <c r="BW268">
        <v>1475.7765329702984</v>
      </c>
      <c r="BX268">
        <v>1326.5054097324523</v>
      </c>
      <c r="BY268">
        <v>1235.0458110033985</v>
      </c>
      <c r="BZ268">
        <v>1306.531561844738</v>
      </c>
      <c r="CA268">
        <v>1249.1224933580547</v>
      </c>
      <c r="CB268">
        <v>1299.063397060492</v>
      </c>
      <c r="CC268">
        <v>1162.8715850972671</v>
      </c>
      <c r="CD268">
        <v>1188.3595593333323</v>
      </c>
      <c r="CE268">
        <v>1238.0459317069181</v>
      </c>
      <c r="CF268">
        <v>1171.3945915964366</v>
      </c>
      <c r="CG268">
        <v>1394.1872837590422</v>
      </c>
      <c r="CH268">
        <v>1470.8288972544067</v>
      </c>
      <c r="CI268">
        <v>1517.1297535575802</v>
      </c>
      <c r="CJ268">
        <v>1366.8105822044986</v>
      </c>
      <c r="CK268">
        <v>1274.8341538947457</v>
      </c>
      <c r="CL268">
        <v>1346.6037605531724</v>
      </c>
      <c r="CM268">
        <v>1290.1509374652626</v>
      </c>
      <c r="CN268">
        <v>1343.179768606391</v>
      </c>
      <c r="CO268">
        <v>1210.5523054887565</v>
      </c>
      <c r="CP268">
        <v>1241.8971203503593</v>
      </c>
      <c r="CQ268">
        <v>1303.5305995379681</v>
      </c>
      <c r="CR268">
        <v>1227.9712109809896</v>
      </c>
      <c r="CS268">
        <v>1466.9204500850788</v>
      </c>
      <c r="CT268">
        <v>1553.5548671974152</v>
      </c>
      <c r="CU268">
        <v>1459.2313375861045</v>
      </c>
      <c r="CV268">
        <v>-1</v>
      </c>
      <c r="CW268">
        <f>'conditional forecasts_6'!CW268</f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f>'conditional forecasts_6'!CW269</f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20161.574628841841</v>
      </c>
      <c r="E270">
        <v>22476.002930275969</v>
      </c>
      <c r="F270">
        <v>26529.090702772472</v>
      </c>
      <c r="G270">
        <v>28210.556351894531</v>
      </c>
      <c r="H270">
        <v>28570.435274897278</v>
      </c>
      <c r="I270">
        <v>28649.352215096173</v>
      </c>
      <c r="J270">
        <v>26787.218702707793</v>
      </c>
      <c r="K270">
        <v>25751.356018319733</v>
      </c>
      <c r="L270">
        <v>23680.950656622248</v>
      </c>
      <c r="M270">
        <v>21414.99503844617</v>
      </c>
      <c r="N270">
        <v>20392.888467118864</v>
      </c>
      <c r="O270">
        <v>17933.092581251425</v>
      </c>
      <c r="P270">
        <v>21071.160307403363</v>
      </c>
      <c r="Q270">
        <v>24016.78528196886</v>
      </c>
      <c r="R270">
        <v>28337.724004458694</v>
      </c>
      <c r="S270">
        <v>29442.900207294748</v>
      </c>
      <c r="T270">
        <v>29216.400874174236</v>
      </c>
      <c r="U270">
        <v>28735.672868175709</v>
      </c>
      <c r="V270">
        <v>26412.752892732933</v>
      </c>
      <c r="W270">
        <v>25120.045239499796</v>
      </c>
      <c r="X270">
        <v>22982.134114827801</v>
      </c>
      <c r="Y270">
        <v>20813.493317773482</v>
      </c>
      <c r="Z270">
        <v>19995.326948985297</v>
      </c>
      <c r="AA270">
        <v>17789.116384986111</v>
      </c>
      <c r="AB270">
        <v>21179.032378295255</v>
      </c>
      <c r="AC270">
        <v>24324.858041865969</v>
      </c>
      <c r="AD270">
        <v>28760.755007982298</v>
      </c>
      <c r="AE270">
        <v>29885.726928929806</v>
      </c>
      <c r="AF270">
        <v>29597.520363938416</v>
      </c>
      <c r="AG270">
        <v>29006.290998525183</v>
      </c>
      <c r="AH270">
        <v>26564.820114832262</v>
      </c>
      <c r="AI270">
        <v>25181.406447628924</v>
      </c>
      <c r="AJ270">
        <v>23002.286351583774</v>
      </c>
      <c r="AK270">
        <v>20845.925712811852</v>
      </c>
      <c r="AL270">
        <v>20082.413873167709</v>
      </c>
      <c r="AM270">
        <v>17953.648557853758</v>
      </c>
      <c r="AN270">
        <v>21423.285302579199</v>
      </c>
      <c r="AO270">
        <v>24635.400992342085</v>
      </c>
      <c r="AP270">
        <v>29115.978339290235</v>
      </c>
      <c r="AQ270">
        <v>30263.198687199689</v>
      </c>
      <c r="AR270">
        <v>29979.293294024967</v>
      </c>
      <c r="AS270">
        <v>29381.540539963877</v>
      </c>
      <c r="AT270">
        <v>26930.13109837459</v>
      </c>
      <c r="AU270">
        <v>25539.460906077955</v>
      </c>
      <c r="AV270">
        <v>23359.743052148566</v>
      </c>
      <c r="AW270">
        <v>21211.115419459373</v>
      </c>
      <c r="AX270">
        <v>20463.275614244209</v>
      </c>
      <c r="AY270">
        <v>18356.184728648943</v>
      </c>
      <c r="AZ270">
        <v>21850.703706602144</v>
      </c>
      <c r="BA270">
        <v>25087.996521268062</v>
      </c>
      <c r="BB270">
        <v>29591.669050915472</v>
      </c>
      <c r="BC270">
        <v>30758.494536822189</v>
      </c>
      <c r="BD270">
        <v>30490.388824034097</v>
      </c>
      <c r="BE270">
        <v>29905.224817514434</v>
      </c>
      <c r="BF270">
        <v>27464.302852743807</v>
      </c>
      <c r="BG270">
        <v>26083.189024990777</v>
      </c>
      <c r="BH270">
        <v>23912.965919662591</v>
      </c>
      <c r="BI270">
        <v>21774.1746476644</v>
      </c>
      <c r="BJ270">
        <v>21036.502439360658</v>
      </c>
      <c r="BK270">
        <v>18939.703596391446</v>
      </c>
      <c r="BL270">
        <v>22444.514196861193</v>
      </c>
      <c r="BM270">
        <v>25692.278716629466</v>
      </c>
      <c r="BN270">
        <v>30207.163464853067</v>
      </c>
      <c r="BO270">
        <v>31386.761349401299</v>
      </c>
      <c r="BP270">
        <v>31133.766034746714</v>
      </c>
      <c r="BQ270">
        <v>30566.382386510049</v>
      </c>
      <c r="BR270">
        <v>28145.418947343413</v>
      </c>
      <c r="BS270">
        <v>26784.929008635387</v>
      </c>
      <c r="BT270">
        <v>24633.581263345412</v>
      </c>
      <c r="BU270">
        <v>22509.103274999739</v>
      </c>
      <c r="BV270">
        <v>21778.791296863128</v>
      </c>
      <c r="BW270">
        <v>19681.367165736028</v>
      </c>
      <c r="BX270">
        <v>23178.636972150045</v>
      </c>
      <c r="BY270">
        <v>26415.370930623794</v>
      </c>
      <c r="BZ270">
        <v>30921.080768662592</v>
      </c>
      <c r="CA270">
        <v>32099.493256186382</v>
      </c>
      <c r="CB270">
        <v>31858.629698663499</v>
      </c>
      <c r="CC270">
        <v>31319.562256690933</v>
      </c>
      <c r="CD270">
        <v>28942.241014021718</v>
      </c>
      <c r="CE270">
        <v>27635.666068509403</v>
      </c>
      <c r="CF270">
        <v>25539.612384831715</v>
      </c>
      <c r="CG270">
        <v>23460.035333989472</v>
      </c>
      <c r="CH270">
        <v>22751.345377936021</v>
      </c>
      <c r="CI270">
        <v>20641.48046148102</v>
      </c>
      <c r="CJ270">
        <v>24086.786525584565</v>
      </c>
      <c r="CK270">
        <v>27236.250397373253</v>
      </c>
      <c r="CL270">
        <v>31639.033880098141</v>
      </c>
      <c r="CM270">
        <v>32726.50538549148</v>
      </c>
      <c r="CN270">
        <v>32437.106619778333</v>
      </c>
      <c r="CO270">
        <v>31939.043878539531</v>
      </c>
      <c r="CP270">
        <v>29701.489635177546</v>
      </c>
      <c r="CQ270">
        <v>28635.341806168195</v>
      </c>
      <c r="CR270">
        <v>26822.085502053364</v>
      </c>
      <c r="CS270">
        <v>24681.987970572984</v>
      </c>
      <c r="CT270">
        <v>24106.212602388565</v>
      </c>
      <c r="CU270">
        <v>22689.6604252832</v>
      </c>
      <c r="CV270">
        <v>1</v>
      </c>
      <c r="CW270">
        <f>'conditional forecasts_6'!CW270</f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f>'conditional forecasts_6'!CW271</f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23174.267592213073</v>
      </c>
      <c r="E272">
        <v>22284.935118580946</v>
      </c>
      <c r="F272">
        <v>22977.02015512966</v>
      </c>
      <c r="G272">
        <v>22362.398596924562</v>
      </c>
      <c r="H272">
        <v>24701.128207842004</v>
      </c>
      <c r="I272">
        <v>23173.94472654488</v>
      </c>
      <c r="J272">
        <v>25105.163902519318</v>
      </c>
      <c r="K272">
        <v>25745.89328962081</v>
      </c>
      <c r="L272">
        <v>24102.396956633682</v>
      </c>
      <c r="M272">
        <v>27349.998664252831</v>
      </c>
      <c r="N272">
        <v>26610.45744697686</v>
      </c>
      <c r="O272">
        <v>26632.186917481486</v>
      </c>
      <c r="P272">
        <v>22760.580061148052</v>
      </c>
      <c r="Q272">
        <v>21345.325846609561</v>
      </c>
      <c r="R272">
        <v>22784.69611010822</v>
      </c>
      <c r="S272">
        <v>22691.387717660822</v>
      </c>
      <c r="T272">
        <v>25213.047355496488</v>
      </c>
      <c r="U272">
        <v>23467.344724528604</v>
      </c>
      <c r="V272">
        <v>24992.972089588682</v>
      </c>
      <c r="W272">
        <v>25333.180937382458</v>
      </c>
      <c r="X272">
        <v>23548.444819982422</v>
      </c>
      <c r="Y272">
        <v>26822.240332979036</v>
      </c>
      <c r="Z272">
        <v>26207.67347387172</v>
      </c>
      <c r="AA272">
        <v>26347.755192936507</v>
      </c>
      <c r="AB272">
        <v>22534.755046585655</v>
      </c>
      <c r="AC272">
        <v>21127.434104483054</v>
      </c>
      <c r="AD272">
        <v>22561.685014367555</v>
      </c>
      <c r="AE272">
        <v>22484.206768983167</v>
      </c>
      <c r="AF272">
        <v>25054.028787848209</v>
      </c>
      <c r="AG272">
        <v>23374.443733349981</v>
      </c>
      <c r="AH272">
        <v>24957.98800199898</v>
      </c>
      <c r="AI272">
        <v>25328.295700576615</v>
      </c>
      <c r="AJ272">
        <v>23542.552937784534</v>
      </c>
      <c r="AK272">
        <v>26796.3916900486</v>
      </c>
      <c r="AL272">
        <v>26162.119779368528</v>
      </c>
      <c r="AM272">
        <v>26298.592349667124</v>
      </c>
      <c r="AN272">
        <v>22504.043360153628</v>
      </c>
      <c r="AO272">
        <v>21133.003368500315</v>
      </c>
      <c r="AP272">
        <v>22611.256225757883</v>
      </c>
      <c r="AQ272">
        <v>22575.234234792406</v>
      </c>
      <c r="AR272">
        <v>25177.700234788768</v>
      </c>
      <c r="AS272">
        <v>23520.853997884682</v>
      </c>
      <c r="AT272">
        <v>25119.931627659316</v>
      </c>
      <c r="AU272">
        <v>25502.596318529213</v>
      </c>
      <c r="AV272">
        <v>23729.305941334787</v>
      </c>
      <c r="AW272">
        <v>26997.285327347967</v>
      </c>
      <c r="AX272">
        <v>26378.968866119412</v>
      </c>
      <c r="AY272">
        <v>26532.652677309721</v>
      </c>
      <c r="AZ272">
        <v>22756.043396564284</v>
      </c>
      <c r="BA272">
        <v>21403.475886721371</v>
      </c>
      <c r="BB272">
        <v>22900.758110392133</v>
      </c>
      <c r="BC272">
        <v>22884.280142517284</v>
      </c>
      <c r="BD272">
        <v>25506.497975083592</v>
      </c>
      <c r="BE272">
        <v>23869.061336110008</v>
      </c>
      <c r="BF272">
        <v>25486.618687930189</v>
      </c>
      <c r="BG272">
        <v>25886.458248015435</v>
      </c>
      <c r="BH272">
        <v>24129.027795173875</v>
      </c>
      <c r="BI272">
        <v>27411.89201324332</v>
      </c>
      <c r="BJ272">
        <v>26808.018193826141</v>
      </c>
      <c r="BK272">
        <v>26976.218296282328</v>
      </c>
      <c r="BL272">
        <v>23214.532468658857</v>
      </c>
      <c r="BM272">
        <v>21877.386881645441</v>
      </c>
      <c r="BN272">
        <v>23390.486448056388</v>
      </c>
      <c r="BO272">
        <v>23390.031734705004</v>
      </c>
      <c r="BP272">
        <v>26028.30156547025</v>
      </c>
      <c r="BQ272">
        <v>24406.815503415095</v>
      </c>
      <c r="BR272">
        <v>26040.097179916789</v>
      </c>
      <c r="BS272">
        <v>26455.236829114237</v>
      </c>
      <c r="BT272">
        <v>24712.371040708858</v>
      </c>
      <c r="BU272">
        <v>28008.70825302288</v>
      </c>
      <c r="BV272">
        <v>27417.003846196749</v>
      </c>
      <c r="BW272">
        <v>27596.238666911075</v>
      </c>
      <c r="BX272">
        <v>23845.145719720786</v>
      </c>
      <c r="BY272">
        <v>22519.264734418513</v>
      </c>
      <c r="BZ272">
        <v>24045.42695348891</v>
      </c>
      <c r="CA272">
        <v>24060.37789615614</v>
      </c>
      <c r="CB272">
        <v>26715.894176854228</v>
      </c>
      <c r="CC272">
        <v>25111.945237141761</v>
      </c>
      <c r="CD272">
        <v>26761.062021381083</v>
      </c>
      <c r="CE272">
        <v>27188.91079245849</v>
      </c>
      <c r="CF272">
        <v>25455.71780120008</v>
      </c>
      <c r="CG272">
        <v>28760.243227683251</v>
      </c>
      <c r="CH272">
        <v>28177.97004669072</v>
      </c>
      <c r="CI272">
        <v>28369.014736293368</v>
      </c>
      <c r="CJ272">
        <v>24628.766623681564</v>
      </c>
      <c r="CK272">
        <v>23311.611441966386</v>
      </c>
      <c r="CL272">
        <v>24839.660522882219</v>
      </c>
      <c r="CM272">
        <v>24843.289707625583</v>
      </c>
      <c r="CN272">
        <v>27503.967897499027</v>
      </c>
      <c r="CO272">
        <v>25892.250132902045</v>
      </c>
      <c r="CP272">
        <v>27586.299023722899</v>
      </c>
      <c r="CQ272">
        <v>28179.072180744042</v>
      </c>
      <c r="CR272">
        <v>26257.938527714919</v>
      </c>
      <c r="CS272">
        <v>29996.459158232945</v>
      </c>
      <c r="CT272">
        <v>29656.644215200649</v>
      </c>
      <c r="CU272">
        <v>27414.799053491632</v>
      </c>
      <c r="CV272">
        <v>-1</v>
      </c>
      <c r="CW272">
        <f>'conditional forecasts_6'!CW272</f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f>'conditional forecasts_6'!CW273</f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1929.0954113355849</v>
      </c>
      <c r="E274">
        <v>2188.6968261714951</v>
      </c>
      <c r="F274">
        <v>2626.9653235252727</v>
      </c>
      <c r="G274">
        <v>2566.0787383974525</v>
      </c>
      <c r="H274">
        <v>2602.5730097988085</v>
      </c>
      <c r="I274">
        <v>2713.2024797939439</v>
      </c>
      <c r="J274">
        <v>2663.7388658550226</v>
      </c>
      <c r="K274">
        <v>2668.9894754608358</v>
      </c>
      <c r="L274">
        <v>2505.7703740884845</v>
      </c>
      <c r="M274">
        <v>2280.5382227484852</v>
      </c>
      <c r="N274">
        <v>2118.7208140304365</v>
      </c>
      <c r="O274">
        <v>1678.1733958827979</v>
      </c>
      <c r="P274">
        <v>2147.4595180467722</v>
      </c>
      <c r="Q274">
        <v>2369.7511027027663</v>
      </c>
      <c r="R274">
        <v>2808.4781846882147</v>
      </c>
      <c r="S274">
        <v>2714.8677151749262</v>
      </c>
      <c r="T274">
        <v>2725.3977707625877</v>
      </c>
      <c r="U274">
        <v>2802.5681227889509</v>
      </c>
      <c r="V274">
        <v>2727.4397161862689</v>
      </c>
      <c r="W274">
        <v>2716.8117693452077</v>
      </c>
      <c r="X274">
        <v>2546.2278688731803</v>
      </c>
      <c r="Y274">
        <v>2325.1912241745786</v>
      </c>
      <c r="Z274">
        <v>2174.7217966471953</v>
      </c>
      <c r="AA274">
        <v>1748.0263462658029</v>
      </c>
      <c r="AB274">
        <v>2230.0878474153637</v>
      </c>
      <c r="AC274">
        <v>2460.7185875422952</v>
      </c>
      <c r="AD274">
        <v>2901.9554277658467</v>
      </c>
      <c r="AE274">
        <v>2805.8307727699321</v>
      </c>
      <c r="AF274">
        <v>2810.7894669470074</v>
      </c>
      <c r="AG274">
        <v>2881.5687958872363</v>
      </c>
      <c r="AH274">
        <v>2801.0627116273663</v>
      </c>
      <c r="AI274">
        <v>2787.0902784650452</v>
      </c>
      <c r="AJ274">
        <v>2615.401276169242</v>
      </c>
      <c r="AK274">
        <v>2395.1385031275208</v>
      </c>
      <c r="AL274">
        <v>2246.6695888347726</v>
      </c>
      <c r="AM274">
        <v>1822.495262831168</v>
      </c>
      <c r="AN274">
        <v>2306.9961789159288</v>
      </c>
      <c r="AO274">
        <v>2539.551457895046</v>
      </c>
      <c r="AP274">
        <v>2981.9516216236138</v>
      </c>
      <c r="AQ274">
        <v>2886.1686696568631</v>
      </c>
      <c r="AR274">
        <v>2890.7538016696917</v>
      </c>
      <c r="AS274">
        <v>2960.6774342127551</v>
      </c>
      <c r="AT274">
        <v>2879.1323736392251</v>
      </c>
      <c r="AU274">
        <v>2864.2281306474874</v>
      </c>
      <c r="AV274">
        <v>2691.928755788233</v>
      </c>
      <c r="AW274">
        <v>2471.4739958140444</v>
      </c>
      <c r="AX274">
        <v>2323.2068319385676</v>
      </c>
      <c r="AY274">
        <v>1899.5116079031945</v>
      </c>
      <c r="AZ274">
        <v>2384.611044858063</v>
      </c>
      <c r="BA274">
        <v>2617.7364464405464</v>
      </c>
      <c r="BB274">
        <v>3060.57765152703</v>
      </c>
      <c r="BC274">
        <v>2965.0673988363915</v>
      </c>
      <c r="BD274">
        <v>2969.7716046109535</v>
      </c>
      <c r="BE274">
        <v>3039.7079201676188</v>
      </c>
      <c r="BF274">
        <v>2958.1237109052604</v>
      </c>
      <c r="BG274">
        <v>2943.1703182577203</v>
      </c>
      <c r="BH274">
        <v>2770.8310852397208</v>
      </c>
      <c r="BI274">
        <v>2550.3437450423257</v>
      </c>
      <c r="BJ274">
        <v>2402.0375783630516</v>
      </c>
      <c r="BK274">
        <v>1978.2849595705181</v>
      </c>
      <c r="BL274">
        <v>2463.3106109370578</v>
      </c>
      <c r="BM274">
        <v>2696.3686824275433</v>
      </c>
      <c r="BN274">
        <v>3139.1915903942245</v>
      </c>
      <c r="BO274">
        <v>3043.7646737707246</v>
      </c>
      <c r="BP274">
        <v>3048.6997375131323</v>
      </c>
      <c r="BQ274">
        <v>3119.0334573050409</v>
      </c>
      <c r="BR274">
        <v>3037.9870824807203</v>
      </c>
      <c r="BS274">
        <v>3023.6306834569591</v>
      </c>
      <c r="BT274">
        <v>2851.8157133814634</v>
      </c>
      <c r="BU274">
        <v>2631.6207703337309</v>
      </c>
      <c r="BV274">
        <v>2483.2303931343199</v>
      </c>
      <c r="BW274">
        <v>2058.9386517513008</v>
      </c>
      <c r="BX274">
        <v>2543.0063283697405</v>
      </c>
      <c r="BY274">
        <v>2774.8648720342699</v>
      </c>
      <c r="BZ274">
        <v>3216.5543946592479</v>
      </c>
      <c r="CA274">
        <v>3120.4398654870315</v>
      </c>
      <c r="CB274">
        <v>3125.4832143987264</v>
      </c>
      <c r="CC274">
        <v>3196.9215048014189</v>
      </c>
      <c r="CD274">
        <v>3117.9279188308674</v>
      </c>
      <c r="CE274">
        <v>3106.2415201198596</v>
      </c>
      <c r="CF274">
        <v>2937.1341796051656</v>
      </c>
      <c r="CG274">
        <v>2718.9680113402633</v>
      </c>
      <c r="CH274">
        <v>2571.2078555497342</v>
      </c>
      <c r="CI274">
        <v>2145.6424192888981</v>
      </c>
      <c r="CJ274">
        <v>2626.4306353517604</v>
      </c>
      <c r="CK274">
        <v>2853.2051338536571</v>
      </c>
      <c r="CL274">
        <v>3289.0874531176323</v>
      </c>
      <c r="CM274">
        <v>3188.0850395716316</v>
      </c>
      <c r="CN274">
        <v>3188.8613308012191</v>
      </c>
      <c r="CO274">
        <v>3260.9971825741268</v>
      </c>
      <c r="CP274">
        <v>3188.7438876019678</v>
      </c>
      <c r="CQ274">
        <v>3184.2612372080707</v>
      </c>
      <c r="CR274">
        <v>3041.1002694557956</v>
      </c>
      <c r="CS274">
        <v>2814.5116186744008</v>
      </c>
      <c r="CT274">
        <v>2659.7832573844025</v>
      </c>
      <c r="CU274">
        <v>2374.9000356721708</v>
      </c>
      <c r="CV274">
        <v>1</v>
      </c>
      <c r="CW274">
        <f>'conditional forecasts_6'!CW274</f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f>'conditional forecasts_6'!CW275</f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2271.435717346817</v>
      </c>
      <c r="E276">
        <v>2100.2177769156829</v>
      </c>
      <c r="F276">
        <v>2348.6328466459154</v>
      </c>
      <c r="G276">
        <v>2260.5660720038304</v>
      </c>
      <c r="H276">
        <v>2441.5815381322918</v>
      </c>
      <c r="I276">
        <v>2096.4123043014256</v>
      </c>
      <c r="J276">
        <v>2227.5348638857299</v>
      </c>
      <c r="K276">
        <v>2371.6251674991836</v>
      </c>
      <c r="L276">
        <v>2197.4939089892755</v>
      </c>
      <c r="M276">
        <v>2735.8092961513994</v>
      </c>
      <c r="N276">
        <v>2857.4646640051988</v>
      </c>
      <c r="O276">
        <v>2926.7539787987985</v>
      </c>
      <c r="P276">
        <v>2458.3274036346706</v>
      </c>
      <c r="Q276">
        <v>2206.4403504978236</v>
      </c>
      <c r="R276">
        <v>2371.3905018232831</v>
      </c>
      <c r="S276">
        <v>2268.629201938104</v>
      </c>
      <c r="T276">
        <v>2431.3079204418309</v>
      </c>
      <c r="U276">
        <v>2086.0351876340237</v>
      </c>
      <c r="V276">
        <v>2201.3022035233939</v>
      </c>
      <c r="W276">
        <v>2339.7166391916985</v>
      </c>
      <c r="X276">
        <v>2174.9165658569359</v>
      </c>
      <c r="Y276">
        <v>2734.9216139094078</v>
      </c>
      <c r="Z276">
        <v>2884.7672231611746</v>
      </c>
      <c r="AA276">
        <v>2977.7162903463391</v>
      </c>
      <c r="AB276">
        <v>2520.8180508073669</v>
      </c>
      <c r="AC276">
        <v>2267.797346188695</v>
      </c>
      <c r="AD276">
        <v>2423.3114331449024</v>
      </c>
      <c r="AE276">
        <v>2308.9672630533755</v>
      </c>
      <c r="AF276">
        <v>2463.1212046209644</v>
      </c>
      <c r="AG276">
        <v>2114.7916763546868</v>
      </c>
      <c r="AH276">
        <v>2232.0226666046428</v>
      </c>
      <c r="AI276">
        <v>2375.3690961522029</v>
      </c>
      <c r="AJ276">
        <v>2216.2066492276931</v>
      </c>
      <c r="AK276">
        <v>2781.0125219994552</v>
      </c>
      <c r="AL276">
        <v>2934.2843591617257</v>
      </c>
      <c r="AM276">
        <v>3029.4596486353821</v>
      </c>
      <c r="AN276">
        <v>2573.9861201641206</v>
      </c>
      <c r="AO276">
        <v>2321.874889790055</v>
      </c>
      <c r="AP276">
        <v>2477.8799225268285</v>
      </c>
      <c r="AQ276">
        <v>2363.625777578241</v>
      </c>
      <c r="AR276">
        <v>2517.5576399121564</v>
      </c>
      <c r="AS276">
        <v>2168.9166078019166</v>
      </c>
      <c r="AT276">
        <v>2286.0465009760696</v>
      </c>
      <c r="AU276">
        <v>2429.7561204886306</v>
      </c>
      <c r="AV276">
        <v>2271.5203385764407</v>
      </c>
      <c r="AW276">
        <v>2837.7259944984453</v>
      </c>
      <c r="AX276">
        <v>2992.6413168910085</v>
      </c>
      <c r="AY276">
        <v>3089.4366357185672</v>
      </c>
      <c r="AZ276">
        <v>2635.3536987850871</v>
      </c>
      <c r="BA276">
        <v>2384.3139938577715</v>
      </c>
      <c r="BB276">
        <v>2541.0968580387425</v>
      </c>
      <c r="BC276">
        <v>2427.4240403553022</v>
      </c>
      <c r="BD276">
        <v>2581.85336675092</v>
      </c>
      <c r="BE276">
        <v>2233.7107025195942</v>
      </c>
      <c r="BF276">
        <v>2351.3796859406725</v>
      </c>
      <c r="BG276">
        <v>2495.671564710271</v>
      </c>
      <c r="BH276">
        <v>2338.0471773034556</v>
      </c>
      <c r="BI276">
        <v>2904.8836820329889</v>
      </c>
      <c r="BJ276">
        <v>3060.4555380770425</v>
      </c>
      <c r="BK276">
        <v>3157.9548883277957</v>
      </c>
      <c r="BL276">
        <v>2704.6515000911891</v>
      </c>
      <c r="BM276">
        <v>2454.48792309388</v>
      </c>
      <c r="BN276">
        <v>2612.2454071130442</v>
      </c>
      <c r="BO276">
        <v>2499.6200325348</v>
      </c>
      <c r="BP276">
        <v>2655.1127972582981</v>
      </c>
      <c r="BQ276">
        <v>2307.9636921560887</v>
      </c>
      <c r="BR276">
        <v>2426.4511576396858</v>
      </c>
      <c r="BS276">
        <v>2571.2820300407902</v>
      </c>
      <c r="BT276">
        <v>2413.8454208683088</v>
      </c>
      <c r="BU276">
        <v>2980.5193201342513</v>
      </c>
      <c r="BV276">
        <v>3135.6873762276928</v>
      </c>
      <c r="BW276">
        <v>3232.7720385895018</v>
      </c>
      <c r="BX276">
        <v>2779.3657238657788</v>
      </c>
      <c r="BY276">
        <v>2529.746170584624</v>
      </c>
      <c r="BZ276">
        <v>2688.9223885657548</v>
      </c>
      <c r="CA276">
        <v>2578.5867164850561</v>
      </c>
      <c r="CB276">
        <v>2736.9336547941029</v>
      </c>
      <c r="CC276">
        <v>2392.6254364393608</v>
      </c>
      <c r="CD276">
        <v>2513.2348878496823</v>
      </c>
      <c r="CE276">
        <v>2658.8507194123376</v>
      </c>
      <c r="CF276">
        <v>2500.5504177540925</v>
      </c>
      <c r="CG276">
        <v>3064.8076562917413</v>
      </c>
      <c r="CH276">
        <v>3216.5840418879325</v>
      </c>
      <c r="CI276">
        <v>3310.0763674274017</v>
      </c>
      <c r="CJ276">
        <v>2853.4807261069873</v>
      </c>
      <c r="CK276">
        <v>2602.3321929334425</v>
      </c>
      <c r="CL276">
        <v>2762.2360262912475</v>
      </c>
      <c r="CM276">
        <v>2654.5460452537945</v>
      </c>
      <c r="CN276">
        <v>2821.0660022480515</v>
      </c>
      <c r="CO276">
        <v>2484.6286457496817</v>
      </c>
      <c r="CP276">
        <v>2619.2307127862182</v>
      </c>
      <c r="CQ276">
        <v>2788.9672708217395</v>
      </c>
      <c r="CR276">
        <v>2596.4347635976883</v>
      </c>
      <c r="CS276">
        <v>3214.1746707905395</v>
      </c>
      <c r="CT276">
        <v>3395.9916748826076</v>
      </c>
      <c r="CU276">
        <v>3119.3598286033375</v>
      </c>
      <c r="CV276">
        <v>-1</v>
      </c>
      <c r="CW276">
        <f>'conditional forecasts_6'!CW276</f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f>'conditional forecasts_6'!CW277</f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48922.063134097072</v>
      </c>
      <c r="E278">
        <v>53930.110923459972</v>
      </c>
      <c r="F278">
        <v>63184.304106038631</v>
      </c>
      <c r="G278">
        <v>63598.146721971985</v>
      </c>
      <c r="H278">
        <v>64151.089632179428</v>
      </c>
      <c r="I278">
        <v>65559.987167651212</v>
      </c>
      <c r="J278">
        <v>62747.819264049955</v>
      </c>
      <c r="K278">
        <v>62885.531090408156</v>
      </c>
      <c r="L278">
        <v>60262.853595889101</v>
      </c>
      <c r="M278">
        <v>56042.363092964479</v>
      </c>
      <c r="N278">
        <v>54407.824719507771</v>
      </c>
      <c r="O278">
        <v>46305.331046818414</v>
      </c>
      <c r="P278">
        <v>54300.981560118133</v>
      </c>
      <c r="Q278">
        <v>58250.747398783198</v>
      </c>
      <c r="R278">
        <v>68054.976905600735</v>
      </c>
      <c r="S278">
        <v>68110.958344240207</v>
      </c>
      <c r="T278">
        <v>67689.057645201101</v>
      </c>
      <c r="U278">
        <v>67742.83900287858</v>
      </c>
      <c r="V278">
        <v>63658.113459981076</v>
      </c>
      <c r="W278">
        <v>62993.954737480708</v>
      </c>
      <c r="X278">
        <v>60197.088120756955</v>
      </c>
      <c r="Y278">
        <v>56430.898955939061</v>
      </c>
      <c r="Z278">
        <v>55585.119026122062</v>
      </c>
      <c r="AA278">
        <v>48264.625701336015</v>
      </c>
      <c r="AB278">
        <v>56802.497603671</v>
      </c>
      <c r="AC278">
        <v>60956.212834631973</v>
      </c>
      <c r="AD278">
        <v>70668.049242949492</v>
      </c>
      <c r="AE278">
        <v>70466.033587797792</v>
      </c>
      <c r="AF278">
        <v>69760.158212512324</v>
      </c>
      <c r="AG278">
        <v>69600.341789434504</v>
      </c>
      <c r="AH278">
        <v>65410.81990540625</v>
      </c>
      <c r="AI278">
        <v>64743.509618439552</v>
      </c>
      <c r="AJ278">
        <v>62016.468476605485</v>
      </c>
      <c r="AK278">
        <v>58363.061048000352</v>
      </c>
      <c r="AL278">
        <v>57650.227939238954</v>
      </c>
      <c r="AM278">
        <v>50466.889298050708</v>
      </c>
      <c r="AN278">
        <v>59133.336932189886</v>
      </c>
      <c r="AO278">
        <v>63395.210226614174</v>
      </c>
      <c r="AP278">
        <v>73185.153129247978</v>
      </c>
      <c r="AQ278">
        <v>73027.128441287088</v>
      </c>
      <c r="AR278">
        <v>72335.084099377156</v>
      </c>
      <c r="AS278">
        <v>72170.366446956148</v>
      </c>
      <c r="AT278">
        <v>67972.491996780416</v>
      </c>
      <c r="AU278">
        <v>67307.460672664893</v>
      </c>
      <c r="AV278">
        <v>64601.995285382865</v>
      </c>
      <c r="AW278">
        <v>60990.94073120079</v>
      </c>
      <c r="AX278">
        <v>60336.512417713449</v>
      </c>
      <c r="AY278">
        <v>53219.538124130748</v>
      </c>
      <c r="AZ278">
        <v>61952.114954229524</v>
      </c>
      <c r="BA278">
        <v>66274.016897236987</v>
      </c>
      <c r="BB278">
        <v>76115.332539725583</v>
      </c>
      <c r="BC278">
        <v>76000.402965782065</v>
      </c>
      <c r="BD278">
        <v>75345.312168312143</v>
      </c>
      <c r="BE278">
        <v>75213.989178234391</v>
      </c>
      <c r="BF278">
        <v>71048.021823758114</v>
      </c>
      <c r="BG278">
        <v>70414.561227307902</v>
      </c>
      <c r="BH278">
        <v>67740.643471936637</v>
      </c>
      <c r="BI278">
        <v>64160.966030852913</v>
      </c>
      <c r="BJ278">
        <v>63537.591559899083</v>
      </c>
      <c r="BK278">
        <v>56451.556444754511</v>
      </c>
      <c r="BL278">
        <v>65215.708661987504</v>
      </c>
      <c r="BM278">
        <v>69571.070613793781</v>
      </c>
      <c r="BN278">
        <v>79449.205736315067</v>
      </c>
      <c r="BO278">
        <v>79375.691779149274</v>
      </c>
      <c r="BP278">
        <v>78767.027879025045</v>
      </c>
      <c r="BQ278">
        <v>78686.163443613303</v>
      </c>
      <c r="BR278">
        <v>74571.93576717902</v>
      </c>
      <c r="BS278">
        <v>73987.021047460963</v>
      </c>
      <c r="BT278">
        <v>71352.927370226244</v>
      </c>
      <c r="BU278">
        <v>67799.145615604531</v>
      </c>
      <c r="BV278">
        <v>67184.761267209033</v>
      </c>
      <c r="BW278">
        <v>60091.995670791643</v>
      </c>
      <c r="BX278">
        <v>68840.230027556318</v>
      </c>
      <c r="BY278">
        <v>73182.061993903524</v>
      </c>
      <c r="BZ278">
        <v>83063.436618094434</v>
      </c>
      <c r="CA278">
        <v>83023.111914549096</v>
      </c>
      <c r="CB278">
        <v>82484.762205401203</v>
      </c>
      <c r="CC278">
        <v>82508.558675804947</v>
      </c>
      <c r="CD278">
        <v>78519.265396369054</v>
      </c>
      <c r="CE278">
        <v>78056.534361572674</v>
      </c>
      <c r="CF278">
        <v>75515.396872561905</v>
      </c>
      <c r="CG278">
        <v>72002.015541485292</v>
      </c>
      <c r="CH278">
        <v>71360.596144499621</v>
      </c>
      <c r="CI278">
        <v>64172.849540815514</v>
      </c>
      <c r="CJ278">
        <v>72771.693648355897</v>
      </c>
      <c r="CK278">
        <v>76930.655509887845</v>
      </c>
      <c r="CL278">
        <v>86647.53676469918</v>
      </c>
      <c r="CM278">
        <v>86523.420755434141</v>
      </c>
      <c r="CN278">
        <v>86000.458645483333</v>
      </c>
      <c r="CO278">
        <v>86242.364881334797</v>
      </c>
      <c r="CP278">
        <v>82644.043101666088</v>
      </c>
      <c r="CQ278">
        <v>82745.180640744948</v>
      </c>
      <c r="CR278">
        <v>81135.685159947214</v>
      </c>
      <c r="CS278">
        <v>77168.806225198117</v>
      </c>
      <c r="CT278">
        <v>76488.040524473443</v>
      </c>
      <c r="CU278">
        <v>71639.98838097915</v>
      </c>
      <c r="CV278">
        <v>1</v>
      </c>
      <c r="CW278">
        <f>'conditional forecasts_6'!CW278</f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f>'conditional forecasts_6'!CW279</f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58872.451213362219</v>
      </c>
      <c r="E280">
        <v>60229.115803897541</v>
      </c>
      <c r="F280">
        <v>67700.316048181397</v>
      </c>
      <c r="G280">
        <v>66032.267302487147</v>
      </c>
      <c r="H280">
        <v>69001.99315630777</v>
      </c>
      <c r="I280">
        <v>64152.920079959687</v>
      </c>
      <c r="J280">
        <v>64109.670323733837</v>
      </c>
      <c r="K280">
        <v>65051.695082589133</v>
      </c>
      <c r="L280">
        <v>60028.613850639827</v>
      </c>
      <c r="M280">
        <v>65642.359982588736</v>
      </c>
      <c r="N280">
        <v>66547.593330337579</v>
      </c>
      <c r="O280">
        <v>65041.576390891933</v>
      </c>
      <c r="P280">
        <v>63689.679813487797</v>
      </c>
      <c r="Q280">
        <v>62325.292797290727</v>
      </c>
      <c r="R280">
        <v>69239.608166699036</v>
      </c>
      <c r="S280">
        <v>66790.00379993688</v>
      </c>
      <c r="T280">
        <v>69224.739160552723</v>
      </c>
      <c r="U280">
        <v>63829.171578667752</v>
      </c>
      <c r="V280">
        <v>63014.595397172481</v>
      </c>
      <c r="W280">
        <v>63328.804150527401</v>
      </c>
      <c r="X280">
        <v>58008.577190042786</v>
      </c>
      <c r="Y280">
        <v>63729.302474698954</v>
      </c>
      <c r="Z280">
        <v>65076.680261938935</v>
      </c>
      <c r="AA280">
        <v>64141.055016945393</v>
      </c>
      <c r="AB280">
        <v>63279.674895837401</v>
      </c>
      <c r="AC280">
        <v>62204.092760214182</v>
      </c>
      <c r="AD280">
        <v>69190.209293310079</v>
      </c>
      <c r="AE280">
        <v>66661.24634562846</v>
      </c>
      <c r="AF280">
        <v>68963.772217014266</v>
      </c>
      <c r="AG280">
        <v>63465.766554681672</v>
      </c>
      <c r="AH280">
        <v>62620.722667259935</v>
      </c>
      <c r="AI280">
        <v>62979.753383335774</v>
      </c>
      <c r="AJ280">
        <v>57759.594068658764</v>
      </c>
      <c r="AK280">
        <v>63610.040788287355</v>
      </c>
      <c r="AL280">
        <v>65097.443265294169</v>
      </c>
      <c r="AM280">
        <v>64301.555883786437</v>
      </c>
      <c r="AN280">
        <v>63574.353937785345</v>
      </c>
      <c r="AO280">
        <v>62623.280606229331</v>
      </c>
      <c r="AP280">
        <v>69719.623089184854</v>
      </c>
      <c r="AQ280">
        <v>67282.714195244247</v>
      </c>
      <c r="AR280">
        <v>69658.392798857734</v>
      </c>
      <c r="AS280">
        <v>64218.497253908703</v>
      </c>
      <c r="AT280">
        <v>63424.228423371074</v>
      </c>
      <c r="AU280">
        <v>63835.687836047036</v>
      </c>
      <c r="AV280">
        <v>58676.803136124501</v>
      </c>
      <c r="AW280">
        <v>64600.619557509817</v>
      </c>
      <c r="AX280">
        <v>66172.386922947946</v>
      </c>
      <c r="AY280">
        <v>65467.629242454102</v>
      </c>
      <c r="AZ280">
        <v>64833.006180048877</v>
      </c>
      <c r="BA280">
        <v>63971.468032565084</v>
      </c>
      <c r="BB280">
        <v>71151.731454578461</v>
      </c>
      <c r="BC280">
        <v>68792.60190237654</v>
      </c>
      <c r="BD280">
        <v>71240.838024453013</v>
      </c>
      <c r="BE280">
        <v>65869.790097190693</v>
      </c>
      <c r="BF280">
        <v>65142.056895162503</v>
      </c>
      <c r="BG280">
        <v>65618.676640098711</v>
      </c>
      <c r="BH280">
        <v>60524.058944085009</v>
      </c>
      <c r="BI280">
        <v>66511.492880072416</v>
      </c>
      <c r="BJ280">
        <v>68146.485597040999</v>
      </c>
      <c r="BK280">
        <v>67504.992310688569</v>
      </c>
      <c r="BL280">
        <v>66934.298546854145</v>
      </c>
      <c r="BM280">
        <v>66138.070273386096</v>
      </c>
      <c r="BN280">
        <v>73385.640639839723</v>
      </c>
      <c r="BO280">
        <v>71096.099926736148</v>
      </c>
      <c r="BP280">
        <v>73615.917070162526</v>
      </c>
      <c r="BQ280">
        <v>68317.366163778162</v>
      </c>
      <c r="BR280">
        <v>67661.076169754684</v>
      </c>
      <c r="BS280">
        <v>68205.332665126523</v>
      </c>
      <c r="BT280">
        <v>63171.460405581223</v>
      </c>
      <c r="BU280">
        <v>69210.17702338325</v>
      </c>
      <c r="BV280">
        <v>70886.062259777391</v>
      </c>
      <c r="BW280">
        <v>70276.868182049089</v>
      </c>
      <c r="BX280">
        <v>69734.933953516389</v>
      </c>
      <c r="BY280">
        <v>68971.721118568996</v>
      </c>
      <c r="BZ280">
        <v>76265.292386542482</v>
      </c>
      <c r="CA280">
        <v>74041.554558960139</v>
      </c>
      <c r="CB280">
        <v>76648.890562416287</v>
      </c>
      <c r="CC280">
        <v>71454.675974814585</v>
      </c>
      <c r="CD280">
        <v>70908.006378959166</v>
      </c>
      <c r="CE280">
        <v>71551.61009187295</v>
      </c>
      <c r="CF280">
        <v>66591.687856563905</v>
      </c>
      <c r="CG280">
        <v>72668.263062930404</v>
      </c>
      <c r="CH280">
        <v>74343.652240285766</v>
      </c>
      <c r="CI280">
        <v>73701.224152012408</v>
      </c>
      <c r="CJ280">
        <v>73101.787192580872</v>
      </c>
      <c r="CK280">
        <v>72277.449553055267</v>
      </c>
      <c r="CL280">
        <v>79529.344319049473</v>
      </c>
      <c r="CM280">
        <v>77295.305353359159</v>
      </c>
      <c r="CN280">
        <v>79987.304406656214</v>
      </c>
      <c r="CO280">
        <v>74939.050974998114</v>
      </c>
      <c r="CP280">
        <v>74686.745994327473</v>
      </c>
      <c r="CQ280">
        <v>75921.119473743238</v>
      </c>
      <c r="CR280">
        <v>70953.618007468787</v>
      </c>
      <c r="CS280">
        <v>77692.037852419744</v>
      </c>
      <c r="CT280">
        <v>79967.58247775666</v>
      </c>
      <c r="CU280">
        <v>75055.608884566987</v>
      </c>
      <c r="CV280">
        <v>-1</v>
      </c>
      <c r="CW280">
        <f>'conditional forecasts_6'!CW280</f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f>'conditional forecasts_6'!CW281</f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6217.4370440793091</v>
      </c>
      <c r="E282">
        <v>7051.7548670028154</v>
      </c>
      <c r="F282">
        <v>8165.0725737763059</v>
      </c>
      <c r="G282">
        <v>8089.9063487337062</v>
      </c>
      <c r="H282">
        <v>8176.2536145221693</v>
      </c>
      <c r="I282">
        <v>8210.7437853343836</v>
      </c>
      <c r="J282">
        <v>8091.7168878708726</v>
      </c>
      <c r="K282">
        <v>8130.2936720944163</v>
      </c>
      <c r="L282">
        <v>7804.33821725299</v>
      </c>
      <c r="M282">
        <v>7491.2853756324939</v>
      </c>
      <c r="N282">
        <v>7112.3763528900608</v>
      </c>
      <c r="O282">
        <v>6072.8206363986519</v>
      </c>
      <c r="P282">
        <v>6818.7562777468638</v>
      </c>
      <c r="Q282">
        <v>7354.0292264558366</v>
      </c>
      <c r="R282">
        <v>8572.0007806501562</v>
      </c>
      <c r="S282">
        <v>8518.1168202173903</v>
      </c>
      <c r="T282">
        <v>8568.814388781233</v>
      </c>
      <c r="U282">
        <v>8497.2207324600295</v>
      </c>
      <c r="V282">
        <v>8264.4066998371545</v>
      </c>
      <c r="W282">
        <v>8238.9570066327542</v>
      </c>
      <c r="X282">
        <v>7914.9755326818704</v>
      </c>
      <c r="Y282">
        <v>7668.0952059425381</v>
      </c>
      <c r="Z282">
        <v>7383.4312737840964</v>
      </c>
      <c r="AA282">
        <v>6425.9773262131112</v>
      </c>
      <c r="AB282">
        <v>7218.3899001872014</v>
      </c>
      <c r="AC282">
        <v>7758.9798212729811</v>
      </c>
      <c r="AD282">
        <v>8951.0576273501883</v>
      </c>
      <c r="AE282">
        <v>8857.7405018487952</v>
      </c>
      <c r="AF282">
        <v>8871.5224633013167</v>
      </c>
      <c r="AG282">
        <v>8774.691585382694</v>
      </c>
      <c r="AH282">
        <v>8530.1740497215415</v>
      </c>
      <c r="AI282">
        <v>8503.6617237261107</v>
      </c>
      <c r="AJ282">
        <v>8184.9037029361416</v>
      </c>
      <c r="AK282">
        <v>7946.0022051995466</v>
      </c>
      <c r="AL282">
        <v>7669.9941713176113</v>
      </c>
      <c r="AM282">
        <v>6720.7570407016992</v>
      </c>
      <c r="AN282">
        <v>7520.07852486303</v>
      </c>
      <c r="AO282">
        <v>8065.3111182813827</v>
      </c>
      <c r="AP282">
        <v>9258.908454774366</v>
      </c>
      <c r="AQ282">
        <v>9163.6876841358553</v>
      </c>
      <c r="AR282">
        <v>9172.7083968199349</v>
      </c>
      <c r="AS282">
        <v>9069.6063404672477</v>
      </c>
      <c r="AT282">
        <v>8818.9903702814699</v>
      </c>
      <c r="AU282">
        <v>8787.9876919684975</v>
      </c>
      <c r="AV282">
        <v>8467.0927363367955</v>
      </c>
      <c r="AW282">
        <v>8228.3323502368421</v>
      </c>
      <c r="AX282">
        <v>7954.0313754576891</v>
      </c>
      <c r="AY282">
        <v>7007.0849678825443</v>
      </c>
      <c r="AZ282">
        <v>7808.3998246551346</v>
      </c>
      <c r="BA282">
        <v>8354.7883638302119</v>
      </c>
      <c r="BB282">
        <v>9548.5634594968724</v>
      </c>
      <c r="BC282">
        <v>9452.7112933722565</v>
      </c>
      <c r="BD282">
        <v>9460.6107711616423</v>
      </c>
      <c r="BE282">
        <v>9356.2156192233469</v>
      </c>
      <c r="BF282">
        <v>9104.3557943476717</v>
      </c>
      <c r="BG282">
        <v>9072.2544731422931</v>
      </c>
      <c r="BH282">
        <v>8750.4003119228764</v>
      </c>
      <c r="BI282">
        <v>8510.7617100018051</v>
      </c>
      <c r="BJ282">
        <v>8235.6041447765183</v>
      </c>
      <c r="BK282">
        <v>7287.8025705311666</v>
      </c>
      <c r="BL282">
        <v>8088.3044610214456</v>
      </c>
      <c r="BM282">
        <v>8634.0250237286091</v>
      </c>
      <c r="BN282">
        <v>9827.4210026675701</v>
      </c>
      <c r="BO282">
        <v>9731.620974194424</v>
      </c>
      <c r="BP282">
        <v>9740.0850794040562</v>
      </c>
      <c r="BQ282">
        <v>9636.7220276952048</v>
      </c>
      <c r="BR282">
        <v>9386.1403037039727</v>
      </c>
      <c r="BS282">
        <v>9355.1562403554944</v>
      </c>
      <c r="BT282">
        <v>9033.7233245758944</v>
      </c>
      <c r="BU282">
        <v>8793.2802035707009</v>
      </c>
      <c r="BV282">
        <v>8515.7609294023314</v>
      </c>
      <c r="BW282">
        <v>7564.1052156078731</v>
      </c>
      <c r="BX282">
        <v>8359.8442061316309</v>
      </c>
      <c r="BY282">
        <v>8900.968531407214</v>
      </c>
      <c r="BZ282">
        <v>10091.285548933893</v>
      </c>
      <c r="CA282">
        <v>9995.1677834045659</v>
      </c>
      <c r="CB282">
        <v>10006.767070586937</v>
      </c>
      <c r="CC282">
        <v>9909.7777968654045</v>
      </c>
      <c r="CD282">
        <v>9667.5808729205619</v>
      </c>
      <c r="CE282">
        <v>9644.9826532334955</v>
      </c>
      <c r="CF282">
        <v>9329.6200825411415</v>
      </c>
      <c r="CG282">
        <v>9090.8347816834612</v>
      </c>
      <c r="CH282">
        <v>8809.0966937958383</v>
      </c>
      <c r="CI282">
        <v>7846.9105830117496</v>
      </c>
      <c r="CJ282">
        <v>8626.4687886409483</v>
      </c>
      <c r="CK282">
        <v>9147.5264261473549</v>
      </c>
      <c r="CL282">
        <v>10318.392608406813</v>
      </c>
      <c r="CM282">
        <v>10209.454745811687</v>
      </c>
      <c r="CN282">
        <v>10217.588676985957</v>
      </c>
      <c r="CO282">
        <v>10135.692740935725</v>
      </c>
      <c r="CP282">
        <v>9930.9443208651883</v>
      </c>
      <c r="CQ282">
        <v>9960.6366848723446</v>
      </c>
      <c r="CR282">
        <v>9715.4334245694226</v>
      </c>
      <c r="CS282">
        <v>9455.6974307646979</v>
      </c>
      <c r="CT282">
        <v>9143.1315384999252</v>
      </c>
      <c r="CU282">
        <v>8383.6693501558148</v>
      </c>
      <c r="CV282">
        <v>1</v>
      </c>
      <c r="CW282">
        <f>'conditional forecasts_6'!CW282</f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f>'conditional forecasts_6'!CW283</f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7414.1552441315489</v>
      </c>
      <c r="E284">
        <v>7602.3570973553451</v>
      </c>
      <c r="F284">
        <v>8772.3827807000562</v>
      </c>
      <c r="G284">
        <v>8305.0309400095339</v>
      </c>
      <c r="H284">
        <v>8713.9213960090619</v>
      </c>
      <c r="I284">
        <v>8043.8455522935101</v>
      </c>
      <c r="J284">
        <v>8116.6281816960745</v>
      </c>
      <c r="K284">
        <v>8446.8762143810727</v>
      </c>
      <c r="L284">
        <v>7721.4636214304164</v>
      </c>
      <c r="M284">
        <v>8594.1000158348343</v>
      </c>
      <c r="N284">
        <v>8652.8228928231983</v>
      </c>
      <c r="O284">
        <v>8126.3837383445161</v>
      </c>
      <c r="P284">
        <v>7995.6730891964799</v>
      </c>
      <c r="Q284">
        <v>7701.2441152651454</v>
      </c>
      <c r="R284">
        <v>8818.0318935743999</v>
      </c>
      <c r="S284">
        <v>8280.6245677031784</v>
      </c>
      <c r="T284">
        <v>8676.0542000777405</v>
      </c>
      <c r="U284">
        <v>7995.0446793245346</v>
      </c>
      <c r="V284">
        <v>8030.0058124050802</v>
      </c>
      <c r="W284">
        <v>8339.3543930364431</v>
      </c>
      <c r="X284">
        <v>7624.5126166621949</v>
      </c>
      <c r="Y284">
        <v>8541.1148820262679</v>
      </c>
      <c r="Z284">
        <v>8662.6587430280724</v>
      </c>
      <c r="AA284">
        <v>8193.1921639033862</v>
      </c>
      <c r="AB284">
        <v>8095.6611814506559</v>
      </c>
      <c r="AC284">
        <v>7806.0577226350024</v>
      </c>
      <c r="AD284">
        <v>8906.6594168190277</v>
      </c>
      <c r="AE284">
        <v>8345.0635926414725</v>
      </c>
      <c r="AF284">
        <v>8720.3057175005833</v>
      </c>
      <c r="AG284">
        <v>8029.7060543997331</v>
      </c>
      <c r="AH284">
        <v>8066.18094919134</v>
      </c>
      <c r="AI284">
        <v>8384.7258521847634</v>
      </c>
      <c r="AJ284">
        <v>7682.261588927513</v>
      </c>
      <c r="AK284">
        <v>8610.9648459641812</v>
      </c>
      <c r="AL284">
        <v>8742.7322309324682</v>
      </c>
      <c r="AM284">
        <v>8281.4612630250031</v>
      </c>
      <c r="AN284">
        <v>8190.5005047464638</v>
      </c>
      <c r="AO284">
        <v>7906.1284940602554</v>
      </c>
      <c r="AP284">
        <v>9010.6317975728471</v>
      </c>
      <c r="AQ284">
        <v>8451.5649573281189</v>
      </c>
      <c r="AR284">
        <v>8828.1739994438976</v>
      </c>
      <c r="AS284">
        <v>8138.3598387276597</v>
      </c>
      <c r="AT284">
        <v>8175.8437409631033</v>
      </c>
      <c r="AU284">
        <v>8496.3492687126873</v>
      </c>
      <c r="AV284">
        <v>7797.17181460341</v>
      </c>
      <c r="AW284">
        <v>8730.3975814232672</v>
      </c>
      <c r="AX284">
        <v>8867.4575480744843</v>
      </c>
      <c r="AY284">
        <v>8411.6312949526291</v>
      </c>
      <c r="AZ284">
        <v>8325.7350086721508</v>
      </c>
      <c r="BA284">
        <v>8045.7534388023487</v>
      </c>
      <c r="BB284">
        <v>9153.9457758957324</v>
      </c>
      <c r="BC284">
        <v>8598.030471440863</v>
      </c>
      <c r="BD284">
        <v>8977.4892446087561</v>
      </c>
      <c r="BE284">
        <v>8290.4263091405046</v>
      </c>
      <c r="BF284">
        <v>8330.6804424968723</v>
      </c>
      <c r="BG284">
        <v>8654.0081908235588</v>
      </c>
      <c r="BH284">
        <v>7957.6897843865263</v>
      </c>
      <c r="BI284">
        <v>8893.7921452115806</v>
      </c>
      <c r="BJ284">
        <v>9033.7529383298643</v>
      </c>
      <c r="BK284">
        <v>8580.8916578524459</v>
      </c>
      <c r="BL284">
        <v>8498.0850502571739</v>
      </c>
      <c r="BM284">
        <v>8221.375874708403</v>
      </c>
      <c r="BN284">
        <v>9333.0541713023831</v>
      </c>
      <c r="BO284">
        <v>8780.8214847949675</v>
      </c>
      <c r="BP284">
        <v>9164.0799530256936</v>
      </c>
      <c r="BQ284">
        <v>8480.7834068353841</v>
      </c>
      <c r="BR284">
        <v>8524.5528775540952</v>
      </c>
      <c r="BS284">
        <v>8850.8846240799685</v>
      </c>
      <c r="BT284">
        <v>8156.8133009367384</v>
      </c>
      <c r="BU284">
        <v>9094.2671968186005</v>
      </c>
      <c r="BV284">
        <v>9234.7613264453503</v>
      </c>
      <c r="BW284">
        <v>8781.9906619167359</v>
      </c>
      <c r="BX284">
        <v>8699.5057613229947</v>
      </c>
      <c r="BY284">
        <v>8424.1953043660524</v>
      </c>
      <c r="BZ284">
        <v>9539.1098823395841</v>
      </c>
      <c r="CA284">
        <v>8992.2977002327789</v>
      </c>
      <c r="CB284">
        <v>9382.826191270573</v>
      </c>
      <c r="CC284">
        <v>8707.5698598596173</v>
      </c>
      <c r="CD284">
        <v>8758.5543424901152</v>
      </c>
      <c r="CE284">
        <v>9089.6479190701539</v>
      </c>
      <c r="CF284">
        <v>8396.800918615143</v>
      </c>
      <c r="CG284">
        <v>9331.727554029143</v>
      </c>
      <c r="CH284">
        <v>9466.8186164476392</v>
      </c>
      <c r="CI284">
        <v>9007.2821689003322</v>
      </c>
      <c r="CJ284">
        <v>8917.790968604204</v>
      </c>
      <c r="CK284">
        <v>8637.2873922128038</v>
      </c>
      <c r="CL284">
        <v>9750.96326152865</v>
      </c>
      <c r="CM284">
        <v>9206.1549184282376</v>
      </c>
      <c r="CN284">
        <v>9608.2491526514732</v>
      </c>
      <c r="CO284">
        <v>8949.4146917368435</v>
      </c>
      <c r="CP284">
        <v>9029.7933718073473</v>
      </c>
      <c r="CQ284">
        <v>9423.6520717479561</v>
      </c>
      <c r="CR284">
        <v>8704.4079866254779</v>
      </c>
      <c r="CS284">
        <v>9693.3325900687087</v>
      </c>
      <c r="CT284">
        <v>9914.1336399267238</v>
      </c>
      <c r="CU284">
        <v>8844.049081295032</v>
      </c>
      <c r="CV284">
        <v>-1</v>
      </c>
      <c r="CW284">
        <f>'conditional forecasts_6'!CW284</f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f>'conditional forecasts_6'!CW285</f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6733.5176768370793</v>
      </c>
      <c r="E286">
        <v>8181.3115578134084</v>
      </c>
      <c r="F286">
        <v>9750.4986335396261</v>
      </c>
      <c r="G286">
        <v>9738.401766171819</v>
      </c>
      <c r="H286">
        <v>9882.1149319824381</v>
      </c>
      <c r="I286">
        <v>10128.162457591989</v>
      </c>
      <c r="J286">
        <v>9723.6101331134723</v>
      </c>
      <c r="K286">
        <v>9234.5657676687679</v>
      </c>
      <c r="L286">
        <v>8518.1326327601219</v>
      </c>
      <c r="M286">
        <v>7301.6272655975208</v>
      </c>
      <c r="N286">
        <v>6242.9347223703626</v>
      </c>
      <c r="O286">
        <v>4958.8831778159265</v>
      </c>
      <c r="P286">
        <v>7163.8730754066801</v>
      </c>
      <c r="Q286">
        <v>8739.4646505271667</v>
      </c>
      <c r="R286">
        <v>10585.137552161348</v>
      </c>
      <c r="S286">
        <v>10461.06530808155</v>
      </c>
      <c r="T286">
        <v>10435.150027030915</v>
      </c>
      <c r="U286">
        <v>10412.734552662361</v>
      </c>
      <c r="V286">
        <v>9760.3183533937372</v>
      </c>
      <c r="W286">
        <v>9118.4670297197372</v>
      </c>
      <c r="X286">
        <v>8346.9331924970338</v>
      </c>
      <c r="Y286">
        <v>7172.8235864109347</v>
      </c>
      <c r="Z286">
        <v>6207.8485716939531</v>
      </c>
      <c r="AA286">
        <v>5023.5814891122936</v>
      </c>
      <c r="AB286">
        <v>7308.2871101644942</v>
      </c>
      <c r="AC286">
        <v>8930.4617871236514</v>
      </c>
      <c r="AD286">
        <v>10790.065011696202</v>
      </c>
      <c r="AE286">
        <v>10656.378274272687</v>
      </c>
      <c r="AF286">
        <v>10607.9645963068</v>
      </c>
      <c r="AG286">
        <v>10558.991391738586</v>
      </c>
      <c r="AH286">
        <v>9882.2609342631658</v>
      </c>
      <c r="AI286">
        <v>9222.4275223278928</v>
      </c>
      <c r="AJ286">
        <v>8441.7474455943066</v>
      </c>
      <c r="AK286">
        <v>7268.5048680270138</v>
      </c>
      <c r="AL286">
        <v>6313.9310466266043</v>
      </c>
      <c r="AM286">
        <v>5147.2614876515563</v>
      </c>
      <c r="AN286">
        <v>7452.9890361508551</v>
      </c>
      <c r="AO286">
        <v>9095.3721903228252</v>
      </c>
      <c r="AP286">
        <v>10970.842765618871</v>
      </c>
      <c r="AQ286">
        <v>10846.792419753721</v>
      </c>
      <c r="AR286">
        <v>10801.848079675907</v>
      </c>
      <c r="AS286">
        <v>10751.848524955842</v>
      </c>
      <c r="AT286">
        <v>10072.088502227911</v>
      </c>
      <c r="AU286">
        <v>9409.6528307916888</v>
      </c>
      <c r="AV286">
        <v>8628.5029059306362</v>
      </c>
      <c r="AW286">
        <v>7457.6252357262174</v>
      </c>
      <c r="AX286">
        <v>6508.0428900375609</v>
      </c>
      <c r="AY286">
        <v>5348.1961589646908</v>
      </c>
      <c r="AZ286">
        <v>7661.5797672611579</v>
      </c>
      <c r="BA286">
        <v>9311.5627981229609</v>
      </c>
      <c r="BB286">
        <v>11193.972455731335</v>
      </c>
      <c r="BC286">
        <v>11075.922816935967</v>
      </c>
      <c r="BD286">
        <v>11036.037636644563</v>
      </c>
      <c r="BE286">
        <v>10990.327648097245</v>
      </c>
      <c r="BF286">
        <v>10314.328363326069</v>
      </c>
      <c r="BG286">
        <v>9655.3465741443688</v>
      </c>
      <c r="BH286">
        <v>8877.4923359589193</v>
      </c>
      <c r="BI286">
        <v>7709.8126664204428</v>
      </c>
      <c r="BJ286">
        <v>6763.3273320856015</v>
      </c>
      <c r="BK286">
        <v>5606.4637492251859</v>
      </c>
      <c r="BL286">
        <v>7922.7593203900178</v>
      </c>
      <c r="BM286">
        <v>9575.7311173955841</v>
      </c>
      <c r="BN286">
        <v>11461.467627563201</v>
      </c>
      <c r="BO286">
        <v>11347.407136355685</v>
      </c>
      <c r="BP286">
        <v>11312.45412339229</v>
      </c>
      <c r="BQ286">
        <v>11272.719181502118</v>
      </c>
      <c r="BR286">
        <v>10603.532661774674</v>
      </c>
      <c r="BS286">
        <v>9951.6326134050814</v>
      </c>
      <c r="BT286">
        <v>9180.2477497397249</v>
      </c>
      <c r="BU286">
        <v>8017.4095793130082</v>
      </c>
      <c r="BV286">
        <v>7073.2712420261223</v>
      </c>
      <c r="BW286">
        <v>5915.8617711538</v>
      </c>
      <c r="BX286">
        <v>8229.0459876025652</v>
      </c>
      <c r="BY286">
        <v>9877.4978002778225</v>
      </c>
      <c r="BZ286">
        <v>11759.177782584044</v>
      </c>
      <c r="CA286">
        <v>11643.76253353416</v>
      </c>
      <c r="CB286">
        <v>11612.219492558328</v>
      </c>
      <c r="CC286">
        <v>11581.921081666977</v>
      </c>
      <c r="CD286">
        <v>10928.111170064865</v>
      </c>
      <c r="CE286">
        <v>10295.801887802174</v>
      </c>
      <c r="CF286">
        <v>9544.8841629778144</v>
      </c>
      <c r="CG286">
        <v>8398.8511295371718</v>
      </c>
      <c r="CH286">
        <v>7462.7503378077054</v>
      </c>
      <c r="CI286">
        <v>6300.4005361000709</v>
      </c>
      <c r="CJ286">
        <v>8594.0718924519024</v>
      </c>
      <c r="CK286">
        <v>10209.776325464572</v>
      </c>
      <c r="CL286">
        <v>12053.278696403875</v>
      </c>
      <c r="CM286">
        <v>11906.280417700997</v>
      </c>
      <c r="CN286">
        <v>11854.321537999283</v>
      </c>
      <c r="CO286">
        <v>11839.401475836828</v>
      </c>
      <c r="CP286">
        <v>11235.853868609034</v>
      </c>
      <c r="CQ286">
        <v>10662.848938314039</v>
      </c>
      <c r="CR286">
        <v>10049.112336534105</v>
      </c>
      <c r="CS286">
        <v>8839.6971099542625</v>
      </c>
      <c r="CT286">
        <v>7879.7564572722004</v>
      </c>
      <c r="CU286">
        <v>7433.0217853487184</v>
      </c>
      <c r="CV286">
        <v>1</v>
      </c>
      <c r="CW286">
        <f>'conditional forecasts_6'!CW286</f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f>'conditional forecasts_6'!CW287</f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8325.6552483532578</v>
      </c>
      <c r="E288">
        <v>7410.8142902680665</v>
      </c>
      <c r="F288">
        <v>8356.327879032995</v>
      </c>
      <c r="G288">
        <v>8497.8845665379595</v>
      </c>
      <c r="H288">
        <v>9307.963294333902</v>
      </c>
      <c r="I288">
        <v>7863.9044074391504</v>
      </c>
      <c r="J288">
        <v>8534.629869369337</v>
      </c>
      <c r="K288">
        <v>8775.5351501743116</v>
      </c>
      <c r="L288">
        <v>8138.8990701506782</v>
      </c>
      <c r="M288">
        <v>9898.6104239541455</v>
      </c>
      <c r="N288">
        <v>9604.1220724347531</v>
      </c>
      <c r="O288">
        <v>9718.490255307408</v>
      </c>
      <c r="P288">
        <v>7723.8223463111854</v>
      </c>
      <c r="Q288">
        <v>7308.3992396863441</v>
      </c>
      <c r="R288">
        <v>8427.4515402814359</v>
      </c>
      <c r="S288">
        <v>8504.3242372976183</v>
      </c>
      <c r="T288">
        <v>9355.4585453145428</v>
      </c>
      <c r="U288">
        <v>7882.6628172956925</v>
      </c>
      <c r="V288">
        <v>8425.2576375198187</v>
      </c>
      <c r="W288">
        <v>8566.7701911043405</v>
      </c>
      <c r="X288">
        <v>7896.2792954274692</v>
      </c>
      <c r="Y288">
        <v>9687.7839515485794</v>
      </c>
      <c r="Z288">
        <v>9468.5384104746609</v>
      </c>
      <c r="AA288">
        <v>9657.1372243784772</v>
      </c>
      <c r="AB288">
        <v>7703.8550938546668</v>
      </c>
      <c r="AC288">
        <v>7292.7357571612329</v>
      </c>
      <c r="AD288">
        <v>8392.5782338594836</v>
      </c>
      <c r="AE288">
        <v>8445.5493742116087</v>
      </c>
      <c r="AF288">
        <v>9283.1828201913304</v>
      </c>
      <c r="AG288">
        <v>7812.6189011839051</v>
      </c>
      <c r="AH288">
        <v>8369.3943331554383</v>
      </c>
      <c r="AI288">
        <v>8529.4649610444922</v>
      </c>
      <c r="AJ288">
        <v>7875.5375080664162</v>
      </c>
      <c r="AK288">
        <v>9678.994198741726</v>
      </c>
      <c r="AL288">
        <v>9468.1225310737791</v>
      </c>
      <c r="AM288">
        <v>9664.1703242044005</v>
      </c>
      <c r="AN288">
        <v>7719.4906418909595</v>
      </c>
      <c r="AO288">
        <v>7318.5548642569011</v>
      </c>
      <c r="AP288">
        <v>8429.1499033465952</v>
      </c>
      <c r="AQ288">
        <v>8491.9760016068576</v>
      </c>
      <c r="AR288">
        <v>9337.6535344368131</v>
      </c>
      <c r="AS288">
        <v>7873.417178164651</v>
      </c>
      <c r="AT288">
        <v>8435.7031828128402</v>
      </c>
      <c r="AU288">
        <v>8601.5914205774025</v>
      </c>
      <c r="AV288">
        <v>7954.5658228822604</v>
      </c>
      <c r="AW288">
        <v>9766.1587483516705</v>
      </c>
      <c r="AX288">
        <v>9564.2584215304214</v>
      </c>
      <c r="AY288">
        <v>9769.470551411905</v>
      </c>
      <c r="AZ288">
        <v>7833.5932432564614</v>
      </c>
      <c r="BA288">
        <v>7440.8253298215968</v>
      </c>
      <c r="BB288">
        <v>8558.9751230976672</v>
      </c>
      <c r="BC288">
        <v>8628.937706370245</v>
      </c>
      <c r="BD288">
        <v>9481.5471458147149</v>
      </c>
      <c r="BE288">
        <v>8024.1653294883181</v>
      </c>
      <c r="BF288">
        <v>8593.246912938077</v>
      </c>
      <c r="BG288">
        <v>8765.8255837633405</v>
      </c>
      <c r="BH288">
        <v>8125.3417039975539</v>
      </c>
      <c r="BI288">
        <v>9943.3351961907501</v>
      </c>
      <c r="BJ288">
        <v>9747.7625131746026</v>
      </c>
      <c r="BK288">
        <v>9959.333371065577</v>
      </c>
      <c r="BL288">
        <v>8029.9462558498453</v>
      </c>
      <c r="BM288">
        <v>7643.863619729671</v>
      </c>
      <c r="BN288">
        <v>8768.9043608253214</v>
      </c>
      <c r="BO288">
        <v>8845.9190271548032</v>
      </c>
      <c r="BP288">
        <v>9705.6435064559846</v>
      </c>
      <c r="BQ288">
        <v>8255.2848034832168</v>
      </c>
      <c r="BR288">
        <v>8831.0823505714561</v>
      </c>
      <c r="BS288">
        <v>9009.8078705340577</v>
      </c>
      <c r="BT288">
        <v>8374.6469065082638</v>
      </c>
      <c r="BU288">
        <v>10196.995568151164</v>
      </c>
      <c r="BV288">
        <v>10004.908189743524</v>
      </c>
      <c r="BW288">
        <v>10219.531781066768</v>
      </c>
      <c r="BX288">
        <v>8293.5321948354267</v>
      </c>
      <c r="BY288">
        <v>7912.0948481964433</v>
      </c>
      <c r="BZ288">
        <v>9043.7859731981825</v>
      </c>
      <c r="CA288">
        <v>9129.6440335918887</v>
      </c>
      <c r="CB288">
        <v>9999.7844360820291</v>
      </c>
      <c r="CC288">
        <v>8560.0381813102395</v>
      </c>
      <c r="CD288">
        <v>9144.9204908434986</v>
      </c>
      <c r="CE288">
        <v>9329.7662712303227</v>
      </c>
      <c r="CF288">
        <v>8697.211384404156</v>
      </c>
      <c r="CG288">
        <v>10519.087240914323</v>
      </c>
      <c r="CH288">
        <v>10324.908664037204</v>
      </c>
      <c r="CI288">
        <v>10537.129154900427</v>
      </c>
      <c r="CJ288">
        <v>8608.3950972127604</v>
      </c>
      <c r="CK288">
        <v>8225.8974490434666</v>
      </c>
      <c r="CL288">
        <v>9358.2250222313305</v>
      </c>
      <c r="CM288">
        <v>9444.7550754864387</v>
      </c>
      <c r="CN288">
        <v>10331.473803591876</v>
      </c>
      <c r="CO288">
        <v>8906.4194896072258</v>
      </c>
      <c r="CP288">
        <v>9530.4690464551859</v>
      </c>
      <c r="CQ288">
        <v>9801.4855691848607</v>
      </c>
      <c r="CR288">
        <v>9066.2209240601642</v>
      </c>
      <c r="CS288">
        <v>11090.360294661692</v>
      </c>
      <c r="CT288">
        <v>10951.907426057105</v>
      </c>
      <c r="CU288">
        <v>9940.8721399769001</v>
      </c>
      <c r="CV288">
        <v>-1</v>
      </c>
      <c r="CW288">
        <f>'conditional forecasts_6'!CW288</f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f>'conditional forecasts_6'!CW289</f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14466.998637941468</v>
      </c>
      <c r="E290">
        <v>15041.484941329283</v>
      </c>
      <c r="F290">
        <v>18382.656372383615</v>
      </c>
      <c r="G290">
        <v>20698.946323960641</v>
      </c>
      <c r="H290">
        <v>23173.326787108675</v>
      </c>
      <c r="I290">
        <v>25291.978079518263</v>
      </c>
      <c r="J290">
        <v>25081.123612438267</v>
      </c>
      <c r="K290">
        <v>24123.607121584821</v>
      </c>
      <c r="L290">
        <v>21095.692603234907</v>
      </c>
      <c r="M290">
        <v>16208.69589860473</v>
      </c>
      <c r="N290">
        <v>11403.281036705966</v>
      </c>
      <c r="O290">
        <v>5900.5639062137907</v>
      </c>
      <c r="P290">
        <v>9664.370648757269</v>
      </c>
      <c r="Q290">
        <v>14984.532514226954</v>
      </c>
      <c r="R290">
        <v>22503.794916806182</v>
      </c>
      <c r="S290">
        <v>25655.001251577305</v>
      </c>
      <c r="T290">
        <v>27246.266412153236</v>
      </c>
      <c r="U290">
        <v>27427.51262660469</v>
      </c>
      <c r="V290">
        <v>24993.168964635028</v>
      </c>
      <c r="W290">
        <v>22549.982366476372</v>
      </c>
      <c r="X290">
        <v>19255.995021393086</v>
      </c>
      <c r="Y290">
        <v>15089.61728766506</v>
      </c>
      <c r="Z290">
        <v>11328.00250580319</v>
      </c>
      <c r="AA290">
        <v>6638.3819185044576</v>
      </c>
      <c r="AB290">
        <v>10761.330803661142</v>
      </c>
      <c r="AC290">
        <v>16041.267066765744</v>
      </c>
      <c r="AD290">
        <v>23325.445561655815</v>
      </c>
      <c r="AE290">
        <v>26252.522850372803</v>
      </c>
      <c r="AF290">
        <v>27735.403836960795</v>
      </c>
      <c r="AG290">
        <v>27913.940064014372</v>
      </c>
      <c r="AH290">
        <v>25509.882229501818</v>
      </c>
      <c r="AI290">
        <v>23062.716142879617</v>
      </c>
      <c r="AJ290">
        <v>19710.685971278457</v>
      </c>
      <c r="AK290">
        <v>15460.867286133842</v>
      </c>
      <c r="AL290">
        <v>11639.052974691305</v>
      </c>
      <c r="AM290">
        <v>6947.5442584623779</v>
      </c>
      <c r="AN290">
        <v>11129.78344868806</v>
      </c>
      <c r="AO290">
        <v>16503.499233212639</v>
      </c>
      <c r="AP290">
        <v>23877.195138082934</v>
      </c>
      <c r="AQ290">
        <v>26858.635244841964</v>
      </c>
      <c r="AR290">
        <v>28349.625598836119</v>
      </c>
      <c r="AS290">
        <v>28498.956530285854</v>
      </c>
      <c r="AT290">
        <v>26048.791170556338</v>
      </c>
      <c r="AU290">
        <v>23559.350509808955</v>
      </c>
      <c r="AV290">
        <v>20181.87154285315</v>
      </c>
      <c r="AW290">
        <v>15926.293436000064</v>
      </c>
      <c r="AX290">
        <v>12113.64640393059</v>
      </c>
      <c r="AY290">
        <v>7438.5001189528884</v>
      </c>
      <c r="AZ290">
        <v>11637.637605723292</v>
      </c>
      <c r="BA290">
        <v>17025.123165411169</v>
      </c>
      <c r="BB290">
        <v>24408.621406650382</v>
      </c>
      <c r="BC290">
        <v>27396.608705214145</v>
      </c>
      <c r="BD290">
        <v>28891.885383006651</v>
      </c>
      <c r="BE290">
        <v>29043.886253782061</v>
      </c>
      <c r="BF290">
        <v>26595.087876272792</v>
      </c>
      <c r="BG290">
        <v>24105.991468707201</v>
      </c>
      <c r="BH290">
        <v>20728.266241338999</v>
      </c>
      <c r="BI290">
        <v>16472.35000781581</v>
      </c>
      <c r="BJ290">
        <v>12659.592753812103</v>
      </c>
      <c r="BK290">
        <v>7984.537602588829</v>
      </c>
      <c r="BL290">
        <v>12183.676477185494</v>
      </c>
      <c r="BM290">
        <v>17570.835119072781</v>
      </c>
      <c r="BN290">
        <v>24953.857936117191</v>
      </c>
      <c r="BO290">
        <v>27941.993652982295</v>
      </c>
      <c r="BP290">
        <v>29439.241775524253</v>
      </c>
      <c r="BQ290">
        <v>29596.190152590636</v>
      </c>
      <c r="BR290">
        <v>27155.84221490562</v>
      </c>
      <c r="BS290">
        <v>24678.176513303573</v>
      </c>
      <c r="BT290">
        <v>21313.214305202389</v>
      </c>
      <c r="BU290">
        <v>17068.918909410419</v>
      </c>
      <c r="BV290">
        <v>13263.876782666261</v>
      </c>
      <c r="BW290">
        <v>8590.1568120640804</v>
      </c>
      <c r="BX290">
        <v>12782.570777568651</v>
      </c>
      <c r="BY290">
        <v>18154.534801934806</v>
      </c>
      <c r="BZ290">
        <v>25515.308815682707</v>
      </c>
      <c r="CA290">
        <v>28477.998759188918</v>
      </c>
      <c r="CB290">
        <v>29953.26054858819</v>
      </c>
      <c r="CC290">
        <v>30100.599330481549</v>
      </c>
      <c r="CD290">
        <v>27672.159347439279</v>
      </c>
      <c r="CE290">
        <v>25233.71881601695</v>
      </c>
      <c r="CF290">
        <v>21933.419106384245</v>
      </c>
      <c r="CG290">
        <v>17766.501771885691</v>
      </c>
      <c r="CH290">
        <v>14028.290618271552</v>
      </c>
      <c r="CI290">
        <v>9383.2692023323762</v>
      </c>
      <c r="CJ290">
        <v>13545.494094030655</v>
      </c>
      <c r="CK290">
        <v>18825.255916989663</v>
      </c>
      <c r="CL290">
        <v>26054.793749470256</v>
      </c>
      <c r="CM290">
        <v>28884.802557836265</v>
      </c>
      <c r="CN290">
        <v>30256.944819702956</v>
      </c>
      <c r="CO290">
        <v>30394.875212363957</v>
      </c>
      <c r="CP290">
        <v>28046.392849749958</v>
      </c>
      <c r="CQ290">
        <v>25677.687350622517</v>
      </c>
      <c r="CR290">
        <v>22502.792704951109</v>
      </c>
      <c r="CS290">
        <v>18164.473633888785</v>
      </c>
      <c r="CT290">
        <v>14652.001634915327</v>
      </c>
      <c r="CU290">
        <v>11802.547909461933</v>
      </c>
      <c r="CV290">
        <v>1</v>
      </c>
      <c r="CW290">
        <f>'conditional forecasts_6'!CW290</f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f>'conditional forecasts_6'!CW291</f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17054.330295972704</v>
      </c>
      <c r="E292">
        <v>16496.71997259391</v>
      </c>
      <c r="F292">
        <v>17205.377454967951</v>
      </c>
      <c r="G292">
        <v>15433.315635456709</v>
      </c>
      <c r="H292">
        <v>16278.286498232024</v>
      </c>
      <c r="I292">
        <v>15957.416204533482</v>
      </c>
      <c r="J292">
        <v>18218.553357034802</v>
      </c>
      <c r="K292">
        <v>20729.55190247692</v>
      </c>
      <c r="L292">
        <v>21275.149967811503</v>
      </c>
      <c r="M292">
        <v>23939.73186310532</v>
      </c>
      <c r="N292">
        <v>23517.286547762193</v>
      </c>
      <c r="O292">
        <v>21260.729208613142</v>
      </c>
      <c r="P292">
        <v>17468.812091395925</v>
      </c>
      <c r="Q292">
        <v>13044.415256575845</v>
      </c>
      <c r="R292">
        <v>12589.275236578716</v>
      </c>
      <c r="S292">
        <v>12470.447417500938</v>
      </c>
      <c r="T292">
        <v>16494.695837406252</v>
      </c>
      <c r="U292">
        <v>18440.639692572564</v>
      </c>
      <c r="V292">
        <v>21169.400359271389</v>
      </c>
      <c r="W292">
        <v>22835.377617227459</v>
      </c>
      <c r="X292">
        <v>22001.883718230583</v>
      </c>
      <c r="Y292">
        <v>23503.818535267099</v>
      </c>
      <c r="Z292">
        <v>22586.819801435948</v>
      </c>
      <c r="AA292">
        <v>20522.075218002603</v>
      </c>
      <c r="AB292">
        <v>17291.391977255345</v>
      </c>
      <c r="AC292">
        <v>13401.929009248004</v>
      </c>
      <c r="AD292">
        <v>13211.198487762236</v>
      </c>
      <c r="AE292">
        <v>13065.746021566369</v>
      </c>
      <c r="AF292">
        <v>16907.075972380324</v>
      </c>
      <c r="AG292">
        <v>18680.383531503205</v>
      </c>
      <c r="AH292">
        <v>21348.019836942512</v>
      </c>
      <c r="AI292">
        <v>23068.994794219478</v>
      </c>
      <c r="AJ292">
        <v>22343.183318406751</v>
      </c>
      <c r="AK292">
        <v>23929.365754265873</v>
      </c>
      <c r="AL292">
        <v>23029.926946158361</v>
      </c>
      <c r="AM292">
        <v>20920.509284512205</v>
      </c>
      <c r="AN292">
        <v>17620.511761769158</v>
      </c>
      <c r="AO292">
        <v>13679.848175397721</v>
      </c>
      <c r="AP292">
        <v>13480.724005195356</v>
      </c>
      <c r="AQ292">
        <v>13368.379739197035</v>
      </c>
      <c r="AR292">
        <v>17264.123940499408</v>
      </c>
      <c r="AS292">
        <v>19088.453175542232</v>
      </c>
      <c r="AT292">
        <v>21787.068774974079</v>
      </c>
      <c r="AU292">
        <v>23515.573721434957</v>
      </c>
      <c r="AV292">
        <v>22781.216261340305</v>
      </c>
      <c r="AW292">
        <v>24354.297251190481</v>
      </c>
      <c r="AX292">
        <v>23446.481384176524</v>
      </c>
      <c r="AY292">
        <v>21337.217820061131</v>
      </c>
      <c r="AZ292">
        <v>18044.627062378157</v>
      </c>
      <c r="BA292">
        <v>14114.839941833477</v>
      </c>
      <c r="BB292">
        <v>13926.539370267854</v>
      </c>
      <c r="BC292">
        <v>13823.244489582195</v>
      </c>
      <c r="BD292">
        <v>17726.354595595432</v>
      </c>
      <c r="BE292">
        <v>19557.329331668105</v>
      </c>
      <c r="BF292">
        <v>22262.683354180175</v>
      </c>
      <c r="BG292">
        <v>23998.184200872594</v>
      </c>
      <c r="BH292">
        <v>23270.724586804543</v>
      </c>
      <c r="BI292">
        <v>24850.192198225643</v>
      </c>
      <c r="BJ292">
        <v>23948.171447152352</v>
      </c>
      <c r="BK292">
        <v>21844.431365610079</v>
      </c>
      <c r="BL292">
        <v>18557.568006657217</v>
      </c>
      <c r="BM292">
        <v>14633.994601690407</v>
      </c>
      <c r="BN292">
        <v>14452.269666458424</v>
      </c>
      <c r="BO292">
        <v>14355.425209445444</v>
      </c>
      <c r="BP292">
        <v>18264.26339573065</v>
      </c>
      <c r="BQ292">
        <v>20099.832438963567</v>
      </c>
      <c r="BR292">
        <v>22808.595124393651</v>
      </c>
      <c r="BS292">
        <v>24546.618420872241</v>
      </c>
      <c r="BT292">
        <v>23821.326721220175</v>
      </c>
      <c r="BU292">
        <v>25403.276832368523</v>
      </c>
      <c r="BV292">
        <v>24504.865866142143</v>
      </c>
      <c r="BW292">
        <v>22406.855015050973</v>
      </c>
      <c r="BX292">
        <v>19128.883580740152</v>
      </c>
      <c r="BY292">
        <v>15217.987220599245</v>
      </c>
      <c r="BZ292">
        <v>15052.143177232438</v>
      </c>
      <c r="CA292">
        <v>14971.871475399548</v>
      </c>
      <c r="CB292">
        <v>18893.489452051941</v>
      </c>
      <c r="CC292">
        <v>20732.768844832848</v>
      </c>
      <c r="CD292">
        <v>23432.506563089759</v>
      </c>
      <c r="CE292">
        <v>25149.488573271345</v>
      </c>
      <c r="CF292">
        <v>24397.822746476668</v>
      </c>
      <c r="CG292">
        <v>25959.409276859235</v>
      </c>
      <c r="CH292">
        <v>25058.713844138721</v>
      </c>
      <c r="CI292">
        <v>22982.935765009533</v>
      </c>
      <c r="CJ292">
        <v>19747.065517151452</v>
      </c>
      <c r="CK292">
        <v>15885.759701047909</v>
      </c>
      <c r="CL292">
        <v>15759.087939722926</v>
      </c>
      <c r="CM292">
        <v>15691.326853089999</v>
      </c>
      <c r="CN292">
        <v>19612.087582821536</v>
      </c>
      <c r="CO292">
        <v>21435.998307042202</v>
      </c>
      <c r="CP292">
        <v>24145.542420911122</v>
      </c>
      <c r="CQ292">
        <v>25931.339536766944</v>
      </c>
      <c r="CR292">
        <v>25045.788660546474</v>
      </c>
      <c r="CS292">
        <v>26690.520016067403</v>
      </c>
      <c r="CT292">
        <v>25809.532874157318</v>
      </c>
      <c r="CU292">
        <v>22388.37699073779</v>
      </c>
      <c r="CV292">
        <v>-1</v>
      </c>
      <c r="CW292">
        <f>'conditional forecasts_6'!CW292</f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f>'conditional forecasts_6'!CW293</f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1974.2006202232801</v>
      </c>
      <c r="E294">
        <v>2349.5442044773445</v>
      </c>
      <c r="F294">
        <v>2763.5224449451239</v>
      </c>
      <c r="G294">
        <v>2901.4017499264187</v>
      </c>
      <c r="H294">
        <v>3025.2372576079219</v>
      </c>
      <c r="I294">
        <v>3123.8358523434299</v>
      </c>
      <c r="J294">
        <v>3114.7046439087567</v>
      </c>
      <c r="K294">
        <v>3007.5774678661305</v>
      </c>
      <c r="L294">
        <v>2849.3180334037038</v>
      </c>
      <c r="M294">
        <v>2568.9896570606434</v>
      </c>
      <c r="N294">
        <v>2210.346958334485</v>
      </c>
      <c r="O294">
        <v>1867.698134696534</v>
      </c>
      <c r="P294">
        <v>2210.7022519015532</v>
      </c>
      <c r="Q294">
        <v>2645.0055689696901</v>
      </c>
      <c r="R294">
        <v>3098.4562496527142</v>
      </c>
      <c r="S294">
        <v>3152.7113814381373</v>
      </c>
      <c r="T294">
        <v>3186.4466656901659</v>
      </c>
      <c r="U294">
        <v>3195.9541828050887</v>
      </c>
      <c r="V294">
        <v>3132.7790853950019</v>
      </c>
      <c r="W294">
        <v>3007.8470097688214</v>
      </c>
      <c r="X294">
        <v>2846.6116352429358</v>
      </c>
      <c r="Y294">
        <v>2571.6434573407141</v>
      </c>
      <c r="Z294">
        <v>2220.3464072742231</v>
      </c>
      <c r="AA294">
        <v>1885.6378793051938</v>
      </c>
      <c r="AB294">
        <v>2239.6840459147861</v>
      </c>
      <c r="AC294">
        <v>2688.306242753597</v>
      </c>
      <c r="AD294">
        <v>3156.4428496641813</v>
      </c>
      <c r="AE294">
        <v>3221.5985006574074</v>
      </c>
      <c r="AF294">
        <v>3259.2348150815524</v>
      </c>
      <c r="AG294">
        <v>3265.0347080560523</v>
      </c>
      <c r="AH294">
        <v>3192.8156192457127</v>
      </c>
      <c r="AI294">
        <v>3057.4484116227986</v>
      </c>
      <c r="AJ294">
        <v>2888.2185985914584</v>
      </c>
      <c r="AK294">
        <v>2610.0272130243752</v>
      </c>
      <c r="AL294">
        <v>2260.5731015937226</v>
      </c>
      <c r="AM294">
        <v>1931.4000357195841</v>
      </c>
      <c r="AN294">
        <v>2292.5456675840346</v>
      </c>
      <c r="AO294">
        <v>2747.8711969827136</v>
      </c>
      <c r="AP294">
        <v>3221.0903659934347</v>
      </c>
      <c r="AQ294">
        <v>3289.3384908719217</v>
      </c>
      <c r="AR294">
        <v>3328.3499980103174</v>
      </c>
      <c r="AS294">
        <v>3334.3862249385966</v>
      </c>
      <c r="AT294">
        <v>3261.8672232804943</v>
      </c>
      <c r="AU294">
        <v>3126.1409123557278</v>
      </c>
      <c r="AV294">
        <v>2956.8116170041226</v>
      </c>
      <c r="AW294">
        <v>2678.9669152450656</v>
      </c>
      <c r="AX294">
        <v>2330.3900258754707</v>
      </c>
      <c r="AY294">
        <v>2002.6188346457297</v>
      </c>
      <c r="AZ294">
        <v>2365.597663971259</v>
      </c>
      <c r="BA294">
        <v>2823.020810225175</v>
      </c>
      <c r="BB294">
        <v>3298.3974468985048</v>
      </c>
      <c r="BC294">
        <v>3368.6720597554336</v>
      </c>
      <c r="BD294">
        <v>3409.4497671116951</v>
      </c>
      <c r="BE294">
        <v>3416.9489472982868</v>
      </c>
      <c r="BF294">
        <v>3345.6263426939522</v>
      </c>
      <c r="BG294">
        <v>3210.9139355805955</v>
      </c>
      <c r="BH294">
        <v>3042.5060066583706</v>
      </c>
      <c r="BI294">
        <v>2765.5535923120374</v>
      </c>
      <c r="BJ294">
        <v>2417.8655506023811</v>
      </c>
      <c r="BK294">
        <v>2090.9786975571965</v>
      </c>
      <c r="BL294">
        <v>2454.8345821283046</v>
      </c>
      <c r="BM294">
        <v>2913.1480146002341</v>
      </c>
      <c r="BN294">
        <v>3389.4836779284456</v>
      </c>
      <c r="BO294">
        <v>3460.8675749157351</v>
      </c>
      <c r="BP294">
        <v>3502.9838778280755</v>
      </c>
      <c r="BQ294">
        <v>3512.089066194334</v>
      </c>
      <c r="BR294">
        <v>3442.6029960707642</v>
      </c>
      <c r="BS294">
        <v>3309.8306348454071</v>
      </c>
      <c r="BT294">
        <v>3143.2620746599978</v>
      </c>
      <c r="BU294">
        <v>2867.8085735834297</v>
      </c>
      <c r="BV294">
        <v>2521.064975849084</v>
      </c>
      <c r="BW294">
        <v>2194.4451460383011</v>
      </c>
      <c r="BX294">
        <v>2557.9110463363963</v>
      </c>
      <c r="BY294">
        <v>3015.3688117434517</v>
      </c>
      <c r="BZ294">
        <v>3490.7420000681323</v>
      </c>
      <c r="CA294">
        <v>3561.5451390668914</v>
      </c>
      <c r="CB294">
        <v>3604.00349838901</v>
      </c>
      <c r="CC294">
        <v>3614.8453203229187</v>
      </c>
      <c r="CD294">
        <v>3548.7341881572752</v>
      </c>
      <c r="CE294">
        <v>3420.8294932761414</v>
      </c>
      <c r="CF294">
        <v>3259.9643751214762</v>
      </c>
      <c r="CG294">
        <v>2989.8575977722858</v>
      </c>
      <c r="CH294">
        <v>2646.5349967198422</v>
      </c>
      <c r="CI294">
        <v>2319.9207670461778</v>
      </c>
      <c r="CJ294">
        <v>2679.1681909405752</v>
      </c>
      <c r="CK294">
        <v>3128.4874520219514</v>
      </c>
      <c r="CL294">
        <v>3593.8815830559683</v>
      </c>
      <c r="CM294">
        <v>3656.078684943232</v>
      </c>
      <c r="CN294">
        <v>3693.7690297634517</v>
      </c>
      <c r="CO294">
        <v>3707.8138852629027</v>
      </c>
      <c r="CP294">
        <v>3652.7841778925604</v>
      </c>
      <c r="CQ294">
        <v>3539.5217222634383</v>
      </c>
      <c r="CR294">
        <v>3401.4391477458685</v>
      </c>
      <c r="CS294">
        <v>3115.0548745034139</v>
      </c>
      <c r="CT294">
        <v>2770.9856231664885</v>
      </c>
      <c r="CU294">
        <v>2598.1917766875417</v>
      </c>
      <c r="CV294">
        <v>1</v>
      </c>
      <c r="CW294">
        <f>'conditional forecasts_6'!CW294</f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f>'conditional forecasts_6'!CW295</f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2669.6438240956618</v>
      </c>
      <c r="E296">
        <v>2665.1930212176212</v>
      </c>
      <c r="F296">
        <v>2849.6377589911781</v>
      </c>
      <c r="G296">
        <v>2602.5657365225707</v>
      </c>
      <c r="H296">
        <v>2768.4128177984635</v>
      </c>
      <c r="I296">
        <v>2607.049646674895</v>
      </c>
      <c r="J296">
        <v>2702.6741183527402</v>
      </c>
      <c r="K296">
        <v>2792.5926365790838</v>
      </c>
      <c r="L296">
        <v>2679.6259594996327</v>
      </c>
      <c r="M296">
        <v>2975.5308057386719</v>
      </c>
      <c r="N296">
        <v>2958.8149855321162</v>
      </c>
      <c r="O296">
        <v>2860.3624703556288</v>
      </c>
      <c r="P296">
        <v>2821.6615015247539</v>
      </c>
      <c r="Q296">
        <v>2641.0189289640703</v>
      </c>
      <c r="R296">
        <v>2833.4929818549317</v>
      </c>
      <c r="S296">
        <v>2602.0135271001313</v>
      </c>
      <c r="T296">
        <v>2757.9081415404949</v>
      </c>
      <c r="U296">
        <v>2582.2309601097386</v>
      </c>
      <c r="V296">
        <v>2662.309262500044</v>
      </c>
      <c r="W296">
        <v>2743.9269178722593</v>
      </c>
      <c r="X296">
        <v>2635.3248813852842</v>
      </c>
      <c r="Y296">
        <v>2944.5459739035491</v>
      </c>
      <c r="Z296">
        <v>2941.9743985021551</v>
      </c>
      <c r="AA296">
        <v>2851.0056167682824</v>
      </c>
      <c r="AB296">
        <v>2811.4215516753511</v>
      </c>
      <c r="AC296">
        <v>2624.5102422580703</v>
      </c>
      <c r="AD296">
        <v>2809.890243320865</v>
      </c>
      <c r="AE296">
        <v>2574.5291091436425</v>
      </c>
      <c r="AF296">
        <v>2731.6486568678388</v>
      </c>
      <c r="AG296">
        <v>2561.5788843262771</v>
      </c>
      <c r="AH296">
        <v>2649.3342398761833</v>
      </c>
      <c r="AI296">
        <v>2738.3048749175255</v>
      </c>
      <c r="AJ296">
        <v>2635.2868838930726</v>
      </c>
      <c r="AK296">
        <v>2948.0885717309311</v>
      </c>
      <c r="AL296">
        <v>2947.7144875236554</v>
      </c>
      <c r="AM296">
        <v>2858.428303269121</v>
      </c>
      <c r="AN296">
        <v>2820.6480448764805</v>
      </c>
      <c r="AO296">
        <v>2635.8911403472466</v>
      </c>
      <c r="AP296">
        <v>2823.6943454431002</v>
      </c>
      <c r="AQ296">
        <v>2590.8475339571464</v>
      </c>
      <c r="AR296">
        <v>2750.4734854095054</v>
      </c>
      <c r="AS296">
        <v>2582.9308810842349</v>
      </c>
      <c r="AT296">
        <v>2673.3301352206358</v>
      </c>
      <c r="AU296">
        <v>2765.1276560770666</v>
      </c>
      <c r="AV296">
        <v>2665.0936644083927</v>
      </c>
      <c r="AW296">
        <v>2980.9225572596033</v>
      </c>
      <c r="AX296">
        <v>2983.4736737923772</v>
      </c>
      <c r="AY296">
        <v>2896.9031221917326</v>
      </c>
      <c r="AZ296">
        <v>2861.6016924734163</v>
      </c>
      <c r="BA296">
        <v>2679.139339416723</v>
      </c>
      <c r="BB296">
        <v>2869.1492878443787</v>
      </c>
      <c r="BC296">
        <v>2638.5140165105586</v>
      </c>
      <c r="BD296">
        <v>2800.4090485012516</v>
      </c>
      <c r="BE296">
        <v>2635.194825025138</v>
      </c>
      <c r="BF296">
        <v>2727.9453735666048</v>
      </c>
      <c r="BG296">
        <v>2822.0684140811723</v>
      </c>
      <c r="BH296">
        <v>2724.2983040023851</v>
      </c>
      <c r="BI296">
        <v>3042.3207450296377</v>
      </c>
      <c r="BJ296">
        <v>3047.0138264933166</v>
      </c>
      <c r="BK296">
        <v>2962.5690737720797</v>
      </c>
      <c r="BL296">
        <v>2929.4139837456441</v>
      </c>
      <c r="BM296">
        <v>2749.1429933696318</v>
      </c>
      <c r="BN296">
        <v>2941.3938257987916</v>
      </c>
      <c r="BO296">
        <v>2713.031893532238</v>
      </c>
      <c r="BP296">
        <v>2877.1965177637421</v>
      </c>
      <c r="BQ296">
        <v>2714.1966345894393</v>
      </c>
      <c r="BR296">
        <v>2809.0440611194872</v>
      </c>
      <c r="BS296">
        <v>2905.0814833878276</v>
      </c>
      <c r="BT296">
        <v>2808.9909744971092</v>
      </c>
      <c r="BU296">
        <v>3128.4442222934717</v>
      </c>
      <c r="BV296">
        <v>3134.37399823036</v>
      </c>
      <c r="BW296">
        <v>3051.115835186401</v>
      </c>
      <c r="BX296">
        <v>3019.321485298834</v>
      </c>
      <c r="BY296">
        <v>2840.8361981284274</v>
      </c>
      <c r="BZ296">
        <v>3035.4795812612215</v>
      </c>
      <c r="CA296">
        <v>2810.1211116519908</v>
      </c>
      <c r="CB296">
        <v>2977.6556906186643</v>
      </c>
      <c r="CC296">
        <v>2817.9204583425526</v>
      </c>
      <c r="CD296">
        <v>2915.3633829376213</v>
      </c>
      <c r="CE296">
        <v>3012.887953433366</v>
      </c>
      <c r="CF296">
        <v>2917.0678007374927</v>
      </c>
      <c r="CG296">
        <v>3235.8640255317468</v>
      </c>
      <c r="CH296">
        <v>3240.8264234595672</v>
      </c>
      <c r="CI296">
        <v>3156.9473013647366</v>
      </c>
      <c r="CJ296">
        <v>3125.2150433215511</v>
      </c>
      <c r="CK296">
        <v>2947.7203675635742</v>
      </c>
      <c r="CL296">
        <v>3144.2507123959817</v>
      </c>
      <c r="CM296">
        <v>2921.5133373840995</v>
      </c>
      <c r="CN296">
        <v>3093.9386836521744</v>
      </c>
      <c r="CO296">
        <v>2939.9418949985411</v>
      </c>
      <c r="CP296">
        <v>3046.9990384665434</v>
      </c>
      <c r="CQ296">
        <v>3160.7251215701685</v>
      </c>
      <c r="CR296">
        <v>3058.6750054311501</v>
      </c>
      <c r="CS296">
        <v>3391.7114656484246</v>
      </c>
      <c r="CT296">
        <v>3395.3983320041179</v>
      </c>
      <c r="CU296">
        <v>3173.0713105921968</v>
      </c>
      <c r="CV296">
        <v>-1</v>
      </c>
      <c r="CW296">
        <f>'conditional forecasts_6'!CW296</f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f>'conditional forecasts_6'!CW297</f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8803.4298999419116</v>
      </c>
      <c r="E298">
        <v>9841.2035940695641</v>
      </c>
      <c r="F298">
        <v>12164.316714374181</v>
      </c>
      <c r="G298">
        <v>12155.797567577549</v>
      </c>
      <c r="H298">
        <v>12929.898580261182</v>
      </c>
      <c r="I298">
        <v>13222.843176186783</v>
      </c>
      <c r="J298">
        <v>13096.236268747951</v>
      </c>
      <c r="K298">
        <v>12795.658085666686</v>
      </c>
      <c r="L298">
        <v>11728.143004995891</v>
      </c>
      <c r="M298">
        <v>10713.038377635981</v>
      </c>
      <c r="N298">
        <v>9318.7014690460928</v>
      </c>
      <c r="O298">
        <v>7448.3659347568473</v>
      </c>
      <c r="P298">
        <v>9525.9525868348301</v>
      </c>
      <c r="Q298">
        <v>10735.624795094127</v>
      </c>
      <c r="R298">
        <v>13228.325058410004</v>
      </c>
      <c r="S298">
        <v>13083.819393279897</v>
      </c>
      <c r="T298">
        <v>13642.835890477638</v>
      </c>
      <c r="U298">
        <v>13649.657442287589</v>
      </c>
      <c r="V298">
        <v>13270.883657883162</v>
      </c>
      <c r="W298">
        <v>12799.053087852477</v>
      </c>
      <c r="X298">
        <v>11628.137501779018</v>
      </c>
      <c r="Y298">
        <v>10589.854829987335</v>
      </c>
      <c r="Z298">
        <v>9238.9595444333772</v>
      </c>
      <c r="AA298">
        <v>7458.4474105257723</v>
      </c>
      <c r="AB298">
        <v>9648.9256435066854</v>
      </c>
      <c r="AC298">
        <v>10964.98009797116</v>
      </c>
      <c r="AD298">
        <v>13532.194477189874</v>
      </c>
      <c r="AE298">
        <v>13417.551415377038</v>
      </c>
      <c r="AF298">
        <v>13963.987661457555</v>
      </c>
      <c r="AG298">
        <v>13929.995010046321</v>
      </c>
      <c r="AH298">
        <v>13501.656369693066</v>
      </c>
      <c r="AI298">
        <v>12988.97568663612</v>
      </c>
      <c r="AJ298">
        <v>11796.497662096474</v>
      </c>
      <c r="AK298">
        <v>10758.406858564491</v>
      </c>
      <c r="AL298">
        <v>9425.4938904497394</v>
      </c>
      <c r="AM298">
        <v>7673.47939117643</v>
      </c>
      <c r="AN298">
        <v>9895.450147050442</v>
      </c>
      <c r="AO298">
        <v>11240.204504451758</v>
      </c>
      <c r="AP298">
        <v>13829.967436476742</v>
      </c>
      <c r="AQ298">
        <v>13730.587843440175</v>
      </c>
      <c r="AR298">
        <v>14285.502020604883</v>
      </c>
      <c r="AS298">
        <v>14254.730878553819</v>
      </c>
      <c r="AT298">
        <v>13826.43588095727</v>
      </c>
      <c r="AU298">
        <v>13312.855044967953</v>
      </c>
      <c r="AV298">
        <v>12120.553480802355</v>
      </c>
      <c r="AW298">
        <v>11085.182323040244</v>
      </c>
      <c r="AX298">
        <v>9758.2036569982374</v>
      </c>
      <c r="AY298">
        <v>8015.1560921169603</v>
      </c>
      <c r="AZ298">
        <v>10248.250358224228</v>
      </c>
      <c r="BA298">
        <v>11605.04465679758</v>
      </c>
      <c r="BB298">
        <v>14206.546772511592</v>
      </c>
      <c r="BC298">
        <v>14117.727052276401</v>
      </c>
      <c r="BD298">
        <v>14681.636575018136</v>
      </c>
      <c r="BE298">
        <v>14658.378026785391</v>
      </c>
      <c r="BF298">
        <v>14236.500668068864</v>
      </c>
      <c r="BG298">
        <v>13728.72444775461</v>
      </c>
      <c r="BH298">
        <v>12542.011175300611</v>
      </c>
      <c r="BI298">
        <v>11512.230512231286</v>
      </c>
      <c r="BJ298">
        <v>10190.890638364166</v>
      </c>
      <c r="BK298">
        <v>8453.4837496768687</v>
      </c>
      <c r="BL298">
        <v>10692.190142104726</v>
      </c>
      <c r="BM298">
        <v>12054.642130936514</v>
      </c>
      <c r="BN298">
        <v>14662.05837113923</v>
      </c>
      <c r="BO298">
        <v>14579.717213319585</v>
      </c>
      <c r="BP298">
        <v>15150.971539214139</v>
      </c>
      <c r="BQ298">
        <v>15136.081414405044</v>
      </c>
      <c r="BR298">
        <v>14723.478365053346</v>
      </c>
      <c r="BS298">
        <v>14225.412671579081</v>
      </c>
      <c r="BT298">
        <v>13048.040767311984</v>
      </c>
      <c r="BU298">
        <v>12026.221948640979</v>
      </c>
      <c r="BV298">
        <v>10710.487943288676</v>
      </c>
      <c r="BW298">
        <v>8975.6943886420941</v>
      </c>
      <c r="BX298">
        <v>11214.024375128854</v>
      </c>
      <c r="BY298">
        <v>12573.957215174965</v>
      </c>
      <c r="BZ298">
        <v>15178.425111731391</v>
      </c>
      <c r="CA298">
        <v>15095.059699880754</v>
      </c>
      <c r="CB298">
        <v>15669.709509146844</v>
      </c>
      <c r="CC298">
        <v>15664.564577605905</v>
      </c>
      <c r="CD298">
        <v>15268.661398339973</v>
      </c>
      <c r="CE298">
        <v>14792.970551090773</v>
      </c>
      <c r="CF298">
        <v>13640.309832349947</v>
      </c>
      <c r="CG298">
        <v>12640.550167205569</v>
      </c>
      <c r="CH298">
        <v>11338.468802377645</v>
      </c>
      <c r="CI298">
        <v>9604.0204527839305</v>
      </c>
      <c r="CJ298">
        <v>11827.216101247564</v>
      </c>
      <c r="CK298">
        <v>13157.625828707813</v>
      </c>
      <c r="CL298">
        <v>15724.770984445919</v>
      </c>
      <c r="CM298">
        <v>15608.155036671431</v>
      </c>
      <c r="CN298">
        <v>16159.358980450934</v>
      </c>
      <c r="CO298">
        <v>16158.952703549929</v>
      </c>
      <c r="CP298">
        <v>15803.43003864616</v>
      </c>
      <c r="CQ298">
        <v>15378.528708204041</v>
      </c>
      <c r="CR298">
        <v>14348.068326423057</v>
      </c>
      <c r="CS298">
        <v>13363.82319141908</v>
      </c>
      <c r="CT298">
        <v>12050.65677387401</v>
      </c>
      <c r="CU298">
        <v>10921.292422348866</v>
      </c>
      <c r="CV298">
        <v>1</v>
      </c>
      <c r="CW298">
        <f>'conditional forecasts_6'!CW298</f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f>'conditional forecasts_6'!CW299</f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11475.847375502088</v>
      </c>
      <c r="E300">
        <v>11406.065695700512</v>
      </c>
      <c r="F300">
        <v>12385.497617015222</v>
      </c>
      <c r="G300">
        <v>11679.578143033739</v>
      </c>
      <c r="H300">
        <v>12292.471233976148</v>
      </c>
      <c r="I300">
        <v>11381.139125582167</v>
      </c>
      <c r="J300">
        <v>11486.852252469362</v>
      </c>
      <c r="K300">
        <v>11793.735392716306</v>
      </c>
      <c r="L300">
        <v>11150.147064954925</v>
      </c>
      <c r="M300">
        <v>12171.835025332355</v>
      </c>
      <c r="N300">
        <v>12301.59883491357</v>
      </c>
      <c r="O300">
        <v>11977.274841521816</v>
      </c>
      <c r="P300">
        <v>11681.769356446955</v>
      </c>
      <c r="Q300">
        <v>11021.475125058822</v>
      </c>
      <c r="R300">
        <v>12270.296306259952</v>
      </c>
      <c r="S300">
        <v>11673.095021263451</v>
      </c>
      <c r="T300">
        <v>12289.88383174007</v>
      </c>
      <c r="U300">
        <v>11295.402231816402</v>
      </c>
      <c r="V300">
        <v>11281.650951567965</v>
      </c>
      <c r="W300">
        <v>11502.664869261549</v>
      </c>
      <c r="X300">
        <v>10845.004332421118</v>
      </c>
      <c r="Y300">
        <v>11921.56842631088</v>
      </c>
      <c r="Z300">
        <v>12138.460505041308</v>
      </c>
      <c r="AA300">
        <v>11889.510955034224</v>
      </c>
      <c r="AB300">
        <v>11632.394978673599</v>
      </c>
      <c r="AC300">
        <v>10973.488144288736</v>
      </c>
      <c r="AD300">
        <v>12203.037072763271</v>
      </c>
      <c r="AE300">
        <v>11585.921063556791</v>
      </c>
      <c r="AF300">
        <v>12195.59550756884</v>
      </c>
      <c r="AG300">
        <v>11209.535565955493</v>
      </c>
      <c r="AH300">
        <v>11214.586657089421</v>
      </c>
      <c r="AI300">
        <v>11457.43211098591</v>
      </c>
      <c r="AJ300">
        <v>10819.52247361823</v>
      </c>
      <c r="AK300">
        <v>11912.463293174642</v>
      </c>
      <c r="AL300">
        <v>12143.886705051613</v>
      </c>
      <c r="AM300">
        <v>11909.783421519009</v>
      </c>
      <c r="AN300">
        <v>11668.846780058077</v>
      </c>
      <c r="AO300">
        <v>11026.844530695153</v>
      </c>
      <c r="AP300">
        <v>12272.476435994085</v>
      </c>
      <c r="AQ300">
        <v>11669.271665135897</v>
      </c>
      <c r="AR300">
        <v>12290.34623362708</v>
      </c>
      <c r="AS300">
        <v>11313.948761138347</v>
      </c>
      <c r="AT300">
        <v>11328.304962743983</v>
      </c>
      <c r="AU300">
        <v>11581.369146867013</v>
      </c>
      <c r="AV300">
        <v>10955.228842439159</v>
      </c>
      <c r="AW300">
        <v>12061.366086771932</v>
      </c>
      <c r="AX300">
        <v>12306.763601347557</v>
      </c>
      <c r="AY300">
        <v>12086.63356502086</v>
      </c>
      <c r="AZ300">
        <v>11859.099654469279</v>
      </c>
      <c r="BA300">
        <v>11229.71603685815</v>
      </c>
      <c r="BB300">
        <v>12487.274674743116</v>
      </c>
      <c r="BC300">
        <v>11895.539790578128</v>
      </c>
      <c r="BD300">
        <v>12527.839234705889</v>
      </c>
      <c r="BE300">
        <v>11562.517231638572</v>
      </c>
      <c r="BF300">
        <v>11587.777787057272</v>
      </c>
      <c r="BG300">
        <v>11851.498454626131</v>
      </c>
      <c r="BH300">
        <v>11235.712552135376</v>
      </c>
      <c r="BI300">
        <v>12351.923294262311</v>
      </c>
      <c r="BJ300">
        <v>12607.220745270037</v>
      </c>
      <c r="BK300">
        <v>12396.984510472921</v>
      </c>
      <c r="BL300">
        <v>12179.520509315416</v>
      </c>
      <c r="BM300">
        <v>11560.533423600213</v>
      </c>
      <c r="BN300">
        <v>12828.896228106685</v>
      </c>
      <c r="BO300">
        <v>12248.356595266938</v>
      </c>
      <c r="BP300">
        <v>12892.106559350581</v>
      </c>
      <c r="BQ300">
        <v>11938.220146658954</v>
      </c>
      <c r="BR300">
        <v>11974.498932577064</v>
      </c>
      <c r="BS300">
        <v>12248.326771598766</v>
      </c>
      <c r="BT300">
        <v>11641.254788878399</v>
      </c>
      <c r="BU300">
        <v>12764.485567142692</v>
      </c>
      <c r="BV300">
        <v>13025.193802174865</v>
      </c>
      <c r="BW300">
        <v>12819.385817755645</v>
      </c>
      <c r="BX300">
        <v>12606.543727234468</v>
      </c>
      <c r="BY300">
        <v>11993.876747966902</v>
      </c>
      <c r="BZ300">
        <v>13271.637574610253</v>
      </c>
      <c r="CA300">
        <v>12704.253243698176</v>
      </c>
      <c r="CB300">
        <v>13364.423384924155</v>
      </c>
      <c r="CC300">
        <v>12428.442794749863</v>
      </c>
      <c r="CD300">
        <v>12481.435838175494</v>
      </c>
      <c r="CE300">
        <v>12768.032150849396</v>
      </c>
      <c r="CF300">
        <v>12167.900311967938</v>
      </c>
      <c r="CG300">
        <v>13291.763395306825</v>
      </c>
      <c r="CH300">
        <v>13547.94550665421</v>
      </c>
      <c r="CI300">
        <v>13334.634158480905</v>
      </c>
      <c r="CJ300">
        <v>13113.111751534241</v>
      </c>
      <c r="CK300">
        <v>12493.492881636541</v>
      </c>
      <c r="CL300">
        <v>13769.782494374645</v>
      </c>
      <c r="CM300">
        <v>13207.720918446446</v>
      </c>
      <c r="CN300">
        <v>13889.318709853098</v>
      </c>
      <c r="CO300">
        <v>12987.319243845395</v>
      </c>
      <c r="CP300">
        <v>13096.411528384173</v>
      </c>
      <c r="CQ300">
        <v>13486.255512906348</v>
      </c>
      <c r="CR300">
        <v>12879.921469228522</v>
      </c>
      <c r="CS300">
        <v>14049.329013040602</v>
      </c>
      <c r="CT300">
        <v>14394.902253434833</v>
      </c>
      <c r="CU300">
        <v>13496.357362289356</v>
      </c>
      <c r="CV300">
        <v>-1</v>
      </c>
      <c r="CW300">
        <f>'conditional forecasts_6'!CW300</f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f>'conditional forecasts_6'!CW301</f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1613.8931001778049</v>
      </c>
      <c r="E302">
        <v>2046.2283283584502</v>
      </c>
      <c r="F302">
        <v>2676.9984584642561</v>
      </c>
      <c r="G302">
        <v>2630.383110699684</v>
      </c>
      <c r="H302">
        <v>2856.7827757323785</v>
      </c>
      <c r="I302">
        <v>2865.7346270102576</v>
      </c>
      <c r="J302">
        <v>2890.0043218805886</v>
      </c>
      <c r="K302">
        <v>2663.4568846553029</v>
      </c>
      <c r="L302">
        <v>2302.2891029248535</v>
      </c>
      <c r="M302">
        <v>2023.3884340897616</v>
      </c>
      <c r="N302">
        <v>1514.4766025704948</v>
      </c>
      <c r="O302">
        <v>1057.9605557553577</v>
      </c>
      <c r="P302">
        <v>1752.7565284013292</v>
      </c>
      <c r="Q302">
        <v>2207.0426553818306</v>
      </c>
      <c r="R302">
        <v>2867.3656615887758</v>
      </c>
      <c r="S302">
        <v>2755.5991225812777</v>
      </c>
      <c r="T302">
        <v>2983.9323671636657</v>
      </c>
      <c r="U302">
        <v>2974.4458608999312</v>
      </c>
      <c r="V302">
        <v>2956.7697159379154</v>
      </c>
      <c r="W302">
        <v>2683.9540176917262</v>
      </c>
      <c r="X302">
        <v>2281.1104209268724</v>
      </c>
      <c r="Y302">
        <v>1982.6352767996839</v>
      </c>
      <c r="Z302">
        <v>1480.0693927874663</v>
      </c>
      <c r="AA302">
        <v>1051.354621424392</v>
      </c>
      <c r="AB302">
        <v>1785.5198761472236</v>
      </c>
      <c r="AC302">
        <v>2277.320184221986</v>
      </c>
      <c r="AD302">
        <v>2962.6242893767112</v>
      </c>
      <c r="AE302">
        <v>2858.8989240534524</v>
      </c>
      <c r="AF302">
        <v>3080.3088186479654</v>
      </c>
      <c r="AG302">
        <v>3055.0516029096616</v>
      </c>
      <c r="AH302">
        <v>3019.8188413824055</v>
      </c>
      <c r="AI302">
        <v>2733.0454763331581</v>
      </c>
      <c r="AJ302">
        <v>2322.4159226781167</v>
      </c>
      <c r="AK302">
        <v>2022.3703011154757</v>
      </c>
      <c r="AL302">
        <v>1522.952547606887</v>
      </c>
      <c r="AM302">
        <v>1100.1010698164012</v>
      </c>
      <c r="AN302">
        <v>1841.0434068260013</v>
      </c>
      <c r="AO302">
        <v>2339.2164345807764</v>
      </c>
      <c r="AP302">
        <v>3029.6407981864068</v>
      </c>
      <c r="AQ302">
        <v>2929.3054392747322</v>
      </c>
      <c r="AR302">
        <v>3152.2116128766002</v>
      </c>
      <c r="AS302">
        <v>3126.7084661287254</v>
      </c>
      <c r="AT302">
        <v>3089.9466647135755</v>
      </c>
      <c r="AU302">
        <v>2801.0458354877173</v>
      </c>
      <c r="AV302">
        <v>2388.4353398639046</v>
      </c>
      <c r="AW302">
        <v>2087.1643870368353</v>
      </c>
      <c r="AX302">
        <v>1587.5990892510513</v>
      </c>
      <c r="AY302">
        <v>1165.6630767863644</v>
      </c>
      <c r="AZ302">
        <v>1908.2934142622371</v>
      </c>
      <c r="BA302">
        <v>2408.4979826120543</v>
      </c>
      <c r="BB302">
        <v>3100.8833977677541</v>
      </c>
      <c r="BC302">
        <v>3002.1540796722447</v>
      </c>
      <c r="BD302">
        <v>3226.2020260472541</v>
      </c>
      <c r="BE302">
        <v>3201.4208803890692</v>
      </c>
      <c r="BF302">
        <v>3165.0955358259512</v>
      </c>
      <c r="BG302">
        <v>2876.4959813372602</v>
      </c>
      <c r="BH302">
        <v>2464.1622012386456</v>
      </c>
      <c r="BI302">
        <v>2163.1901505617348</v>
      </c>
      <c r="BJ302">
        <v>1663.9363913608252</v>
      </c>
      <c r="BK302">
        <v>1242.2879484855175</v>
      </c>
      <c r="BL302">
        <v>1985.1547058517033</v>
      </c>
      <c r="BM302">
        <v>2485.5567218623783</v>
      </c>
      <c r="BN302">
        <v>3178.1656122642271</v>
      </c>
      <c r="BO302">
        <v>3079.7960264771518</v>
      </c>
      <c r="BP302">
        <v>3304.4677276868952</v>
      </c>
      <c r="BQ302">
        <v>3280.6777592345406</v>
      </c>
      <c r="BR302">
        <v>3245.7435888322598</v>
      </c>
      <c r="BS302">
        <v>2958.8579709547448</v>
      </c>
      <c r="BT302">
        <v>2548.3552553947984</v>
      </c>
      <c r="BU302">
        <v>2249.0110471849275</v>
      </c>
      <c r="BV302">
        <v>1750.8007023168664</v>
      </c>
      <c r="BW302">
        <v>1329.2631539363424</v>
      </c>
      <c r="BX302">
        <v>2071.1140262271465</v>
      </c>
      <c r="BY302">
        <v>2569.4518300151772</v>
      </c>
      <c r="BZ302">
        <v>3259.3752044495518</v>
      </c>
      <c r="CA302">
        <v>3158.4630365979374</v>
      </c>
      <c r="CB302">
        <v>3381.7039860701243</v>
      </c>
      <c r="CC302">
        <v>3358.5162919594627</v>
      </c>
      <c r="CD302">
        <v>3326.7710551785804</v>
      </c>
      <c r="CE302">
        <v>3045.5643601138254</v>
      </c>
      <c r="CF302">
        <v>2642.3329654093504</v>
      </c>
      <c r="CG302">
        <v>2350.2644605664477</v>
      </c>
      <c r="CH302">
        <v>1857.3595780635292</v>
      </c>
      <c r="CI302">
        <v>1437.2541234977271</v>
      </c>
      <c r="CJ302">
        <v>2175.59229753093</v>
      </c>
      <c r="CK302">
        <v>2665.4538447293025</v>
      </c>
      <c r="CL302">
        <v>3342.8350228789509</v>
      </c>
      <c r="CM302">
        <v>3228.5116232084038</v>
      </c>
      <c r="CN302">
        <v>3439.0396476680007</v>
      </c>
      <c r="CO302">
        <v>3408.7422733565745</v>
      </c>
      <c r="CP302">
        <v>3383.0567823181391</v>
      </c>
      <c r="CQ302">
        <v>3105.7517702564214</v>
      </c>
      <c r="CR302">
        <v>2732.1161875864113</v>
      </c>
      <c r="CS302">
        <v>2485.8238742058902</v>
      </c>
      <c r="CT302">
        <v>1968.6994036438296</v>
      </c>
      <c r="CU302">
        <v>1740.3818767052721</v>
      </c>
      <c r="CV302">
        <v>1</v>
      </c>
      <c r="CW302">
        <f>'conditional forecasts_6'!CW302</f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f>'conditional forecasts_6'!CW303</f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2087.7211416798837</v>
      </c>
      <c r="E304">
        <v>2139.7532911351686</v>
      </c>
      <c r="F304">
        <v>2507.0745113924181</v>
      </c>
      <c r="G304">
        <v>2559.8842269298834</v>
      </c>
      <c r="H304">
        <v>2690.3337585852078</v>
      </c>
      <c r="I304">
        <v>2492.4576174186514</v>
      </c>
      <c r="J304">
        <v>2565.6582330384958</v>
      </c>
      <c r="K304">
        <v>2705.1101727562818</v>
      </c>
      <c r="L304">
        <v>2300.4528758189754</v>
      </c>
      <c r="M304">
        <v>2573.1292103021401</v>
      </c>
      <c r="N304">
        <v>2506.8068273295016</v>
      </c>
      <c r="O304">
        <v>2216.6252293194807</v>
      </c>
      <c r="P304">
        <v>1860.4464738509521</v>
      </c>
      <c r="Q304">
        <v>2071.9394910149308</v>
      </c>
      <c r="R304">
        <v>2561.6751718763007</v>
      </c>
      <c r="S304">
        <v>2614.486616666677</v>
      </c>
      <c r="T304">
        <v>2686.590970510661</v>
      </c>
      <c r="U304">
        <v>2494.9909478852219</v>
      </c>
      <c r="V304">
        <v>2555.5616732193589</v>
      </c>
      <c r="W304">
        <v>2673.2274589769404</v>
      </c>
      <c r="X304">
        <v>2249.8112589964267</v>
      </c>
      <c r="Y304">
        <v>2508.990141897671</v>
      </c>
      <c r="Z304">
        <v>2441.2139405129865</v>
      </c>
      <c r="AA304">
        <v>2159.9662599930084</v>
      </c>
      <c r="AB304">
        <v>1819.9891166456787</v>
      </c>
      <c r="AC304">
        <v>2051.2499689123156</v>
      </c>
      <c r="AD304">
        <v>2559.2147948943625</v>
      </c>
      <c r="AE304">
        <v>2624.4340101110206</v>
      </c>
      <c r="AF304">
        <v>2701.2310159899853</v>
      </c>
      <c r="AG304">
        <v>2507.3572089554627</v>
      </c>
      <c r="AH304">
        <v>2561.3516280560925</v>
      </c>
      <c r="AI304">
        <v>2671.465404009738</v>
      </c>
      <c r="AJ304">
        <v>2242.2421808802601</v>
      </c>
      <c r="AK304">
        <v>2498.7930798487046</v>
      </c>
      <c r="AL304">
        <v>2431.7420139873652</v>
      </c>
      <c r="AM304">
        <v>2153.8607953910914</v>
      </c>
      <c r="AN304">
        <v>1818.7641674686577</v>
      </c>
      <c r="AO304">
        <v>2055.303541277367</v>
      </c>
      <c r="AP304">
        <v>2568.0995333215442</v>
      </c>
      <c r="AQ304">
        <v>2637.2038867290948</v>
      </c>
      <c r="AR304">
        <v>2716.7518201309158</v>
      </c>
      <c r="AS304">
        <v>2524.5434520044278</v>
      </c>
      <c r="AT304">
        <v>2579.3353896463614</v>
      </c>
      <c r="AU304">
        <v>2689.7069849617642</v>
      </c>
      <c r="AV304">
        <v>2260.5771263255906</v>
      </c>
      <c r="AW304">
        <v>2517.405449239483</v>
      </c>
      <c r="AX304">
        <v>2451.0675143541839</v>
      </c>
      <c r="AY304">
        <v>2174.4437103107516</v>
      </c>
      <c r="AZ304">
        <v>1841.1067935379942</v>
      </c>
      <c r="BA304">
        <v>2079.7487714022327</v>
      </c>
      <c r="BB304">
        <v>2594.7745669217402</v>
      </c>
      <c r="BC304">
        <v>2666.0311458420756</v>
      </c>
      <c r="BD304">
        <v>2747.5114652308794</v>
      </c>
      <c r="BE304">
        <v>2556.9587394528407</v>
      </c>
      <c r="BF304">
        <v>2613.1510522876838</v>
      </c>
      <c r="BG304">
        <v>2724.7398386942227</v>
      </c>
      <c r="BH304">
        <v>2296.7317301016446</v>
      </c>
      <c r="BI304">
        <v>2554.6602164817664</v>
      </c>
      <c r="BJ304">
        <v>2489.4445318967382</v>
      </c>
      <c r="BK304">
        <v>2213.9774912944276</v>
      </c>
      <c r="BL304">
        <v>1881.8240339443132</v>
      </c>
      <c r="BM304">
        <v>2121.6647400896809</v>
      </c>
      <c r="BN304">
        <v>2637.9042868667466</v>
      </c>
      <c r="BO304">
        <v>2710.4072106436233</v>
      </c>
      <c r="BP304">
        <v>2793.1970422770037</v>
      </c>
      <c r="BQ304">
        <v>2604.0453839884995</v>
      </c>
      <c r="BR304">
        <v>2661.7367003225854</v>
      </c>
      <c r="BS304">
        <v>2774.8911253903825</v>
      </c>
      <c r="BT304">
        <v>2348.4433070996697</v>
      </c>
      <c r="BU304">
        <v>2607.8277948013151</v>
      </c>
      <c r="BV304">
        <v>2543.8647535234368</v>
      </c>
      <c r="BW304">
        <v>2269.3777653166048</v>
      </c>
      <c r="BX304">
        <v>1937.9157346030133</v>
      </c>
      <c r="BY304">
        <v>2178.2058469707681</v>
      </c>
      <c r="BZ304">
        <v>2694.7556363211047</v>
      </c>
      <c r="CA304">
        <v>2767.5729827029313</v>
      </c>
      <c r="CB304">
        <v>2850.8533149213927</v>
      </c>
      <c r="CC304">
        <v>2662.5604884911254</v>
      </c>
      <c r="CD304">
        <v>2721.672034637405</v>
      </c>
      <c r="CE304">
        <v>2836.9502558462646</v>
      </c>
      <c r="CF304">
        <v>2413.3315610015643</v>
      </c>
      <c r="CG304">
        <v>2675.9678848080348</v>
      </c>
      <c r="CH304">
        <v>2615.1612099593485</v>
      </c>
      <c r="CI304">
        <v>2342.907284901969</v>
      </c>
      <c r="CJ304">
        <v>2011.6272452901514</v>
      </c>
      <c r="CK304">
        <v>2250.1071308919909</v>
      </c>
      <c r="CL304">
        <v>2763.1809403066527</v>
      </c>
      <c r="CM304">
        <v>2830.3576239405133</v>
      </c>
      <c r="CN304">
        <v>2910.7235055185661</v>
      </c>
      <c r="CO304">
        <v>2719.581851610068</v>
      </c>
      <c r="CP304">
        <v>2783.903650884758</v>
      </c>
      <c r="CQ304">
        <v>2920.9292270628721</v>
      </c>
      <c r="CR304">
        <v>2463.0736619971622</v>
      </c>
      <c r="CS304">
        <v>2777.4881257697443</v>
      </c>
      <c r="CT304">
        <v>2782.6908200134594</v>
      </c>
      <c r="CU304">
        <v>2190.8995667571007</v>
      </c>
      <c r="CV304">
        <v>-1</v>
      </c>
      <c r="CW304">
        <f>'conditional forecasts_6'!CW304</f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f>'conditional forecasts_6'!CW305</f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4568.6235013871046</v>
      </c>
      <c r="E306">
        <v>5336.2069265053105</v>
      </c>
      <c r="F306">
        <v>7274.1306226861607</v>
      </c>
      <c r="G306">
        <v>7448.5565779087274</v>
      </c>
      <c r="H306">
        <v>7953.3531982187205</v>
      </c>
      <c r="I306">
        <v>7949.9390736685864</v>
      </c>
      <c r="J306">
        <v>7749.3653161845668</v>
      </c>
      <c r="K306">
        <v>7032.5607889892899</v>
      </c>
      <c r="L306">
        <v>5560.3139951110034</v>
      </c>
      <c r="M306">
        <v>4488.3070584759307</v>
      </c>
      <c r="N306">
        <v>3230.0979372044781</v>
      </c>
      <c r="O306">
        <v>1904.903842099638</v>
      </c>
      <c r="P306">
        <v>4392.7277862508527</v>
      </c>
      <c r="Q306">
        <v>6135.1688241227093</v>
      </c>
      <c r="R306">
        <v>8228.7220391281935</v>
      </c>
      <c r="S306">
        <v>7804.8681299388572</v>
      </c>
      <c r="T306">
        <v>8118.2909863566529</v>
      </c>
      <c r="U306">
        <v>8121.2271858783934</v>
      </c>
      <c r="V306">
        <v>7881.4278778731941</v>
      </c>
      <c r="W306">
        <v>7038.2839160095727</v>
      </c>
      <c r="X306">
        <v>5394.4014998528692</v>
      </c>
      <c r="Y306">
        <v>4201.6181845478277</v>
      </c>
      <c r="Z306">
        <v>2919.7236084284918</v>
      </c>
      <c r="AA306">
        <v>1674.0009825533725</v>
      </c>
      <c r="AB306">
        <v>4310.2372729634444</v>
      </c>
      <c r="AC306">
        <v>6209.4204415612003</v>
      </c>
      <c r="AD306">
        <v>8414.7260585322074</v>
      </c>
      <c r="AE306">
        <v>8031.1846620902306</v>
      </c>
      <c r="AF306">
        <v>8318.0537352917381</v>
      </c>
      <c r="AG306">
        <v>8254.4298372338562</v>
      </c>
      <c r="AH306">
        <v>7940.9224178765244</v>
      </c>
      <c r="AI306">
        <v>7041.6368373285595</v>
      </c>
      <c r="AJ306">
        <v>5369.6185126399851</v>
      </c>
      <c r="AK306">
        <v>4174.6260476624975</v>
      </c>
      <c r="AL306">
        <v>2907.710946788884</v>
      </c>
      <c r="AM306">
        <v>1684.6030825000985</v>
      </c>
      <c r="AN306">
        <v>4344.1399342040386</v>
      </c>
      <c r="AO306">
        <v>6263.6256141190297</v>
      </c>
      <c r="AP306">
        <v>8484.7721939021667</v>
      </c>
      <c r="AQ306">
        <v>8112.025257656378</v>
      </c>
      <c r="AR306">
        <v>8404.2634871901537</v>
      </c>
      <c r="AS306">
        <v>8340.5602219965294</v>
      </c>
      <c r="AT306">
        <v>8022.3391474637883</v>
      </c>
      <c r="AU306">
        <v>7115.5639306771209</v>
      </c>
      <c r="AV306">
        <v>5435.8277340914319</v>
      </c>
      <c r="AW306">
        <v>4235.3534750719027</v>
      </c>
      <c r="AX306">
        <v>2966.7801253071943</v>
      </c>
      <c r="AY306">
        <v>1746.1140950463796</v>
      </c>
      <c r="AZ306">
        <v>4411.2464769247808</v>
      </c>
      <c r="BA306">
        <v>6337.8239472150408</v>
      </c>
      <c r="BB306">
        <v>8565.8591594243771</v>
      </c>
      <c r="BC306">
        <v>8198.5989578821573</v>
      </c>
      <c r="BD306">
        <v>8494.4661716680603</v>
      </c>
      <c r="BE306">
        <v>8432.7469018010961</v>
      </c>
      <c r="BF306">
        <v>8115.4648351468659</v>
      </c>
      <c r="BG306">
        <v>7209.2402725149641</v>
      </c>
      <c r="BH306">
        <v>5530.1315924776945</v>
      </c>
      <c r="BI306">
        <v>4330.5341947958304</v>
      </c>
      <c r="BJ306">
        <v>3063.0062416986189</v>
      </c>
      <c r="BK306">
        <v>1843.3481109622517</v>
      </c>
      <c r="BL306">
        <v>4509.2700118756165</v>
      </c>
      <c r="BM306">
        <v>6436.3804755485635</v>
      </c>
      <c r="BN306">
        <v>8664.8502288620512</v>
      </c>
      <c r="BO306">
        <v>8298.2626808376826</v>
      </c>
      <c r="BP306">
        <v>8595.4771479649589</v>
      </c>
      <c r="BQ306">
        <v>8536.1960266813494</v>
      </c>
      <c r="BR306">
        <v>8222.6991432710947</v>
      </c>
      <c r="BS306">
        <v>7321.5654004153221</v>
      </c>
      <c r="BT306">
        <v>5648.4064135985363</v>
      </c>
      <c r="BU306">
        <v>4454.7246820142764</v>
      </c>
      <c r="BV306">
        <v>3191.813767340293</v>
      </c>
      <c r="BW306">
        <v>1974.0734390642647</v>
      </c>
      <c r="BX306">
        <v>4638.0840362535018</v>
      </c>
      <c r="BY306">
        <v>6559.1076532837515</v>
      </c>
      <c r="BZ306">
        <v>8778.2128160682623</v>
      </c>
      <c r="CA306">
        <v>8401.3166463124653</v>
      </c>
      <c r="CB306">
        <v>8690.7570117895084</v>
      </c>
      <c r="CC306">
        <v>8630.0002935065022</v>
      </c>
      <c r="CD306">
        <v>8324.0941739793016</v>
      </c>
      <c r="CE306">
        <v>7440.1072625682591</v>
      </c>
      <c r="CF306">
        <v>5791.0755637311377</v>
      </c>
      <c r="CG306">
        <v>4623.2138471232074</v>
      </c>
      <c r="CH306">
        <v>3381.0718362009766</v>
      </c>
      <c r="CI306">
        <v>2172.5865243783073</v>
      </c>
      <c r="CJ306">
        <v>4830.5668505513859</v>
      </c>
      <c r="CK306">
        <v>6729.9179504408994</v>
      </c>
      <c r="CL306">
        <v>8913.3979557627863</v>
      </c>
      <c r="CM306">
        <v>8493.9622128872452</v>
      </c>
      <c r="CN306">
        <v>8736.1690491426798</v>
      </c>
      <c r="CO306">
        <v>8638.3623632699928</v>
      </c>
      <c r="CP306">
        <v>8328.0263673276095</v>
      </c>
      <c r="CQ306">
        <v>7430.5867188629973</v>
      </c>
      <c r="CR306">
        <v>5852.5474501677481</v>
      </c>
      <c r="CS306">
        <v>4877.4667633407962</v>
      </c>
      <c r="CT306">
        <v>3654.4000024275047</v>
      </c>
      <c r="CU306">
        <v>2954.5770025887159</v>
      </c>
      <c r="CV306">
        <v>1</v>
      </c>
      <c r="CW306">
        <f>'conditional forecasts_6'!CW306</f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f>'conditional forecasts_6'!CW307</f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5121.8982389357261</v>
      </c>
      <c r="E308">
        <v>5019.385837252672</v>
      </c>
      <c r="F308">
        <v>6076.4160121940276</v>
      </c>
      <c r="G308">
        <v>6499.3254419529421</v>
      </c>
      <c r="H308">
        <v>7119.6333308374824</v>
      </c>
      <c r="I308">
        <v>6882.2797970000938</v>
      </c>
      <c r="J308">
        <v>6996.3371752487901</v>
      </c>
      <c r="K308">
        <v>7306.4539436829082</v>
      </c>
      <c r="L308">
        <v>6266.7355638210192</v>
      </c>
      <c r="M308">
        <v>6272.0368478565651</v>
      </c>
      <c r="N308">
        <v>5764.2733623406912</v>
      </c>
      <c r="O308">
        <v>4634.0094275033962</v>
      </c>
      <c r="P308">
        <v>3839.2847573682575</v>
      </c>
      <c r="Q308">
        <v>4545.7327845895788</v>
      </c>
      <c r="R308">
        <v>6409.5090537066608</v>
      </c>
      <c r="S308">
        <v>6986.9590945441132</v>
      </c>
      <c r="T308">
        <v>7269.1140389713182</v>
      </c>
      <c r="U308">
        <v>6896.3210133675984</v>
      </c>
      <c r="V308">
        <v>6997.9053865299411</v>
      </c>
      <c r="W308">
        <v>7292.2256033052472</v>
      </c>
      <c r="X308">
        <v>6194.0703250516108</v>
      </c>
      <c r="Y308">
        <v>6108.7697626897771</v>
      </c>
      <c r="Z308">
        <v>5530.0644915111852</v>
      </c>
      <c r="AA308">
        <v>4379.7840108129994</v>
      </c>
      <c r="AB308">
        <v>3624.0586522914309</v>
      </c>
      <c r="AC308">
        <v>4413.8196429832597</v>
      </c>
      <c r="AD308">
        <v>6373.0367232215158</v>
      </c>
      <c r="AE308">
        <v>7025.5119522081577</v>
      </c>
      <c r="AF308">
        <v>7342.859829604784</v>
      </c>
      <c r="AG308">
        <v>6964.1709460218053</v>
      </c>
      <c r="AH308">
        <v>7032.2418854586722</v>
      </c>
      <c r="AI308">
        <v>7284.7626394919516</v>
      </c>
      <c r="AJ308">
        <v>6152.7240887264788</v>
      </c>
      <c r="AK308">
        <v>6049.6389096437724</v>
      </c>
      <c r="AL308">
        <v>5469.4952698581565</v>
      </c>
      <c r="AM308">
        <v>4329.5005346002936</v>
      </c>
      <c r="AN308">
        <v>3589.8564006735869</v>
      </c>
      <c r="AO308">
        <v>4396.7231820522211</v>
      </c>
      <c r="AP308">
        <v>6371.3033972959611</v>
      </c>
      <c r="AQ308">
        <v>7036.2480998524516</v>
      </c>
      <c r="AR308">
        <v>7362.8253361003854</v>
      </c>
      <c r="AS308">
        <v>6990.0255298427428</v>
      </c>
      <c r="AT308">
        <v>7060.7182889213109</v>
      </c>
      <c r="AU308">
        <v>7313.058351274989</v>
      </c>
      <c r="AV308">
        <v>6179.0500360460037</v>
      </c>
      <c r="AW308">
        <v>6073.6392286607579</v>
      </c>
      <c r="AX308">
        <v>5492.2739568317547</v>
      </c>
      <c r="AY308">
        <v>4353.1893807385841</v>
      </c>
      <c r="AZ308">
        <v>3616.8844019073076</v>
      </c>
      <c r="BA308">
        <v>4429.0740082868597</v>
      </c>
      <c r="BB308">
        <v>6410.0260625434203</v>
      </c>
      <c r="BC308">
        <v>7081.3508114752458</v>
      </c>
      <c r="BD308">
        <v>7413.5151574202337</v>
      </c>
      <c r="BE308">
        <v>7045.1364751941337</v>
      </c>
      <c r="BF308">
        <v>7119.1383338401547</v>
      </c>
      <c r="BG308">
        <v>7374.0137107802502</v>
      </c>
      <c r="BH308">
        <v>6242.1930383305698</v>
      </c>
      <c r="BI308">
        <v>6138.969250033022</v>
      </c>
      <c r="BJ308">
        <v>5559.9698364334645</v>
      </c>
      <c r="BK308">
        <v>4423.4393761755327</v>
      </c>
      <c r="BL308">
        <v>3689.7761794917415</v>
      </c>
      <c r="BM308">
        <v>4504.5698137475483</v>
      </c>
      <c r="BN308">
        <v>6488.0131455569463</v>
      </c>
      <c r="BO308">
        <v>7161.7342995892286</v>
      </c>
      <c r="BP308">
        <v>7496.3129059275225</v>
      </c>
      <c r="BQ308">
        <v>7130.5408854226898</v>
      </c>
      <c r="BR308">
        <v>7207.5238585968846</v>
      </c>
      <c r="BS308">
        <v>7465.8843222541036</v>
      </c>
      <c r="BT308">
        <v>6338.075856962083</v>
      </c>
      <c r="BU308">
        <v>6239.2669520329573</v>
      </c>
      <c r="BV308">
        <v>5664.7885816695125</v>
      </c>
      <c r="BW308">
        <v>4532.4187207525301</v>
      </c>
      <c r="BX308">
        <v>3801.9707266835403</v>
      </c>
      <c r="BY308">
        <v>4618.4569066916156</v>
      </c>
      <c r="BZ308">
        <v>6601.7031910228889</v>
      </c>
      <c r="CA308">
        <v>7273.4217760295905</v>
      </c>
      <c r="CB308">
        <v>7604.9287202489704</v>
      </c>
      <c r="CC308">
        <v>7236.4432641138392</v>
      </c>
      <c r="CD308">
        <v>7312.9386472671695</v>
      </c>
      <c r="CE308">
        <v>7574.775391551344</v>
      </c>
      <c r="CF308">
        <v>6455.2769295905382</v>
      </c>
      <c r="CG308">
        <v>6368.9100055484405</v>
      </c>
      <c r="CH308">
        <v>5808.7835294036322</v>
      </c>
      <c r="CI308">
        <v>4689.2679722196208</v>
      </c>
      <c r="CJ308">
        <v>3966.082839762289</v>
      </c>
      <c r="CK308">
        <v>4782.6433796472393</v>
      </c>
      <c r="CL308">
        <v>6758.7579106157127</v>
      </c>
      <c r="CM308">
        <v>7414.9883938512576</v>
      </c>
      <c r="CN308">
        <v>7731.1807676333574</v>
      </c>
      <c r="CO308">
        <v>7341.7181845827508</v>
      </c>
      <c r="CP308">
        <v>7406.0573980748404</v>
      </c>
      <c r="CQ308">
        <v>7691.1280315566355</v>
      </c>
      <c r="CR308">
        <v>6492.0214930979155</v>
      </c>
      <c r="CS308">
        <v>6483.6370147048692</v>
      </c>
      <c r="CT308">
        <v>6126.1694103055806</v>
      </c>
      <c r="CU308">
        <v>4479.2698944640815</v>
      </c>
      <c r="CV308">
        <v>-1</v>
      </c>
      <c r="CW308">
        <f>'conditional forecasts_6'!CW308</f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f>'conditional forecasts_6'!CW309</f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15441.834861677376</v>
      </c>
      <c r="E310">
        <v>16789.780999514078</v>
      </c>
      <c r="F310">
        <v>18685.731738413207</v>
      </c>
      <c r="G310">
        <v>18441.767309996449</v>
      </c>
      <c r="H310">
        <v>18082.981115394363</v>
      </c>
      <c r="I310">
        <v>18082.932734941496</v>
      </c>
      <c r="J310">
        <v>16924.197699447672</v>
      </c>
      <c r="K310">
        <v>17146.217278675318</v>
      </c>
      <c r="L310">
        <v>16498.427824502825</v>
      </c>
      <c r="M310">
        <v>15929.249975633124</v>
      </c>
      <c r="N310">
        <v>16587.656633744078</v>
      </c>
      <c r="O310">
        <v>15100.85492946154</v>
      </c>
      <c r="P310">
        <v>16684.035489031019</v>
      </c>
      <c r="Q310">
        <v>16946.568585502235</v>
      </c>
      <c r="R310">
        <v>18812.460454033677</v>
      </c>
      <c r="S310">
        <v>18740.873885443634</v>
      </c>
      <c r="T310">
        <v>18333.14468247518</v>
      </c>
      <c r="U310">
        <v>18183.656749930939</v>
      </c>
      <c r="V310">
        <v>16827.864979228831</v>
      </c>
      <c r="W310">
        <v>16914.684396179473</v>
      </c>
      <c r="X310">
        <v>16278.462829348307</v>
      </c>
      <c r="Y310">
        <v>15884.0150510483</v>
      </c>
      <c r="Z310">
        <v>16811.525858713801</v>
      </c>
      <c r="AA310">
        <v>15585.184446587607</v>
      </c>
      <c r="AB310">
        <v>17339.552156745791</v>
      </c>
      <c r="AC310">
        <v>17651.24891827309</v>
      </c>
      <c r="AD310">
        <v>19462.088225791911</v>
      </c>
      <c r="AE310">
        <v>19281.386156669418</v>
      </c>
      <c r="AF310">
        <v>18764.489352423836</v>
      </c>
      <c r="AG310">
        <v>18542.508125165812</v>
      </c>
      <c r="AH310">
        <v>17163.175660499626</v>
      </c>
      <c r="AI310">
        <v>17268.052176250367</v>
      </c>
      <c r="AJ310">
        <v>16675.009655692204</v>
      </c>
      <c r="AK310">
        <v>16332.792264296033</v>
      </c>
      <c r="AL310">
        <v>17310.831741654107</v>
      </c>
      <c r="AM310">
        <v>16128.216110675985</v>
      </c>
      <c r="AN310">
        <v>17917.865915877093</v>
      </c>
      <c r="AO310">
        <v>18255.928342485273</v>
      </c>
      <c r="AP310">
        <v>20083.973745208517</v>
      </c>
      <c r="AQ310">
        <v>19911.696923831125</v>
      </c>
      <c r="AR310">
        <v>19396.216159571741</v>
      </c>
      <c r="AS310">
        <v>19172.00982035046</v>
      </c>
      <c r="AT310">
        <v>17791.060163780683</v>
      </c>
      <c r="AU310">
        <v>17898.747279373747</v>
      </c>
      <c r="AV310">
        <v>17315.109346425259</v>
      </c>
      <c r="AW310">
        <v>16988.850023474719</v>
      </c>
      <c r="AX310">
        <v>17987.463331597733</v>
      </c>
      <c r="AY310">
        <v>16827.14261234794</v>
      </c>
      <c r="AZ310">
        <v>18638.058134172868</v>
      </c>
      <c r="BA310">
        <v>18994.565110433072</v>
      </c>
      <c r="BB310">
        <v>20837.690923868722</v>
      </c>
      <c r="BC310">
        <v>20677.630288401851</v>
      </c>
      <c r="BD310">
        <v>20172.551547797128</v>
      </c>
      <c r="BE310">
        <v>19958.013286655416</v>
      </c>
      <c r="BF310">
        <v>18586.753609467421</v>
      </c>
      <c r="BG310">
        <v>18704.467706702224</v>
      </c>
      <c r="BH310">
        <v>18131.153824958485</v>
      </c>
      <c r="BI310">
        <v>17815.31313334229</v>
      </c>
      <c r="BJ310">
        <v>18824.273445230367</v>
      </c>
      <c r="BK310">
        <v>17674.233565894749</v>
      </c>
      <c r="BL310">
        <v>19495.583901158847</v>
      </c>
      <c r="BM310">
        <v>19863.068301437601</v>
      </c>
      <c r="BN310">
        <v>21718.155888408684</v>
      </c>
      <c r="BO310">
        <v>21571.37705266961</v>
      </c>
      <c r="BP310">
        <v>21080.955135633863</v>
      </c>
      <c r="BQ310">
        <v>20882.068311475967</v>
      </c>
      <c r="BR310">
        <v>19526.552267350649</v>
      </c>
      <c r="BS310">
        <v>19658.719891437308</v>
      </c>
      <c r="BT310">
        <v>19096.93522422044</v>
      </c>
      <c r="BU310">
        <v>18788.248794865838</v>
      </c>
      <c r="BV310">
        <v>19799.308103064326</v>
      </c>
      <c r="BW310">
        <v>18646.975120690098</v>
      </c>
      <c r="BX310">
        <v>20463.957547546182</v>
      </c>
      <c r="BY310">
        <v>20828.780474482064</v>
      </c>
      <c r="BZ310">
        <v>22687.343440173659</v>
      </c>
      <c r="CA310">
        <v>22553.906220659454</v>
      </c>
      <c r="CB310">
        <v>22088.202752052384</v>
      </c>
      <c r="CC310">
        <v>21923.59574758396</v>
      </c>
      <c r="CD310">
        <v>20606.63384795425</v>
      </c>
      <c r="CE310">
        <v>20773.959943800917</v>
      </c>
      <c r="CF310">
        <v>20235.932493047454</v>
      </c>
      <c r="CG310">
        <v>19933.441949299933</v>
      </c>
      <c r="CH310">
        <v>20930.411898843322</v>
      </c>
      <c r="CI310">
        <v>19745.554758615392</v>
      </c>
      <c r="CJ310">
        <v>21516.969655675362</v>
      </c>
      <c r="CK310">
        <v>21830.76843109083</v>
      </c>
      <c r="CL310">
        <v>23647.370544756908</v>
      </c>
      <c r="CM310">
        <v>23496.882653314082</v>
      </c>
      <c r="CN310">
        <v>23047.532355583509</v>
      </c>
      <c r="CO310">
        <v>22954.209815875554</v>
      </c>
      <c r="CP310">
        <v>21763.740132184714</v>
      </c>
      <c r="CQ310">
        <v>22126.782413117049</v>
      </c>
      <c r="CR310">
        <v>21817.518250791101</v>
      </c>
      <c r="CS310">
        <v>21450.937099522762</v>
      </c>
      <c r="CT310">
        <v>22509.925783523424</v>
      </c>
      <c r="CU310">
        <v>21486.741353552439</v>
      </c>
      <c r="CV310">
        <v>1</v>
      </c>
      <c r="CW310">
        <f>'conditional forecasts_6'!CW310</f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f>'conditional forecasts_6'!CW311</f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18445.326280145051</v>
      </c>
      <c r="E312">
        <v>19195.301863280347</v>
      </c>
      <c r="F312">
        <v>20858.560574332885</v>
      </c>
      <c r="G312">
        <v>19515.046737706172</v>
      </c>
      <c r="H312">
        <v>19687.84107603037</v>
      </c>
      <c r="I312">
        <v>17852.106813948223</v>
      </c>
      <c r="J312">
        <v>17137.559681706509</v>
      </c>
      <c r="K312">
        <v>17295.556916281046</v>
      </c>
      <c r="L312">
        <v>15851.586336772159</v>
      </c>
      <c r="M312">
        <v>17636.606087525655</v>
      </c>
      <c r="N312">
        <v>18793.993982922824</v>
      </c>
      <c r="O312">
        <v>19069.092183449538</v>
      </c>
      <c r="P312">
        <v>19657.23197214034</v>
      </c>
      <c r="Q312">
        <v>19105.13488005842</v>
      </c>
      <c r="R312">
        <v>20642.13294381338</v>
      </c>
      <c r="S312">
        <v>19108.841570654698</v>
      </c>
      <c r="T312">
        <v>19119.961879145088</v>
      </c>
      <c r="U312">
        <v>17160.303560314915</v>
      </c>
      <c r="V312">
        <v>16297.127956108066</v>
      </c>
      <c r="W312">
        <v>16379.039261610282</v>
      </c>
      <c r="X312">
        <v>14978.449568855436</v>
      </c>
      <c r="Y312">
        <v>16930.045314001014</v>
      </c>
      <c r="Z312">
        <v>18328.215308198367</v>
      </c>
      <c r="AA312">
        <v>18834.842006135183</v>
      </c>
      <c r="AB312">
        <v>19578.883980505132</v>
      </c>
      <c r="AC312">
        <v>19080.963245782987</v>
      </c>
      <c r="AD312">
        <v>20585.537816686621</v>
      </c>
      <c r="AE312">
        <v>18974.355945900727</v>
      </c>
      <c r="AF312">
        <v>18906.98184574259</v>
      </c>
      <c r="AG312">
        <v>16899.308888159303</v>
      </c>
      <c r="AH312">
        <v>16029.524599626227</v>
      </c>
      <c r="AI312">
        <v>16140.691001173534</v>
      </c>
      <c r="AJ312">
        <v>14791.484682998193</v>
      </c>
      <c r="AK312">
        <v>16802.565049135679</v>
      </c>
      <c r="AL312">
        <v>18258.566535210957</v>
      </c>
      <c r="AM312">
        <v>18816.532605314824</v>
      </c>
      <c r="AN312">
        <v>19603.821778863559</v>
      </c>
      <c r="AO312">
        <v>19140.797505699189</v>
      </c>
      <c r="AP312">
        <v>20672.085515394145</v>
      </c>
      <c r="AQ312">
        <v>19080.152368743875</v>
      </c>
      <c r="AR312">
        <v>19026.318430693093</v>
      </c>
      <c r="AS312">
        <v>17029.379431197824</v>
      </c>
      <c r="AT312">
        <v>16171.005923170365</v>
      </c>
      <c r="AU312">
        <v>16297.315132822165</v>
      </c>
      <c r="AV312">
        <v>14968.668954914534</v>
      </c>
      <c r="AW312">
        <v>17005.620818576455</v>
      </c>
      <c r="AX312">
        <v>18491.167029447195</v>
      </c>
      <c r="AY312">
        <v>19079.943295681929</v>
      </c>
      <c r="AZ312">
        <v>19897.023479999909</v>
      </c>
      <c r="BA312">
        <v>19461.271730992932</v>
      </c>
      <c r="BB312">
        <v>21016.839233483752</v>
      </c>
      <c r="BC312">
        <v>19446.578131418395</v>
      </c>
      <c r="BD312">
        <v>19412.655436304522</v>
      </c>
      <c r="BE312">
        <v>17434.752795927463</v>
      </c>
      <c r="BF312">
        <v>16595.179881075044</v>
      </c>
      <c r="BG312">
        <v>16740.355398279658</v>
      </c>
      <c r="BH312">
        <v>15430.677641751392</v>
      </c>
      <c r="BI312">
        <v>17486.625102936305</v>
      </c>
      <c r="BJ312">
        <v>18991.157071564576</v>
      </c>
      <c r="BK312">
        <v>19598.997792871858</v>
      </c>
      <c r="BL312">
        <v>20435.442257104485</v>
      </c>
      <c r="BM312">
        <v>20019.645760814285</v>
      </c>
      <c r="BN312">
        <v>21596.013949266104</v>
      </c>
      <c r="BO312">
        <v>20047.493212865484</v>
      </c>
      <c r="BP312">
        <v>20036.068922431376</v>
      </c>
      <c r="BQ312">
        <v>18080.882993193554</v>
      </c>
      <c r="BR312">
        <v>17263.332076652223</v>
      </c>
      <c r="BS312">
        <v>17428.642623013613</v>
      </c>
      <c r="BT312">
        <v>16135.982238598033</v>
      </c>
      <c r="BU312">
        <v>18204.950868200664</v>
      </c>
      <c r="BV312">
        <v>19718.4532001099</v>
      </c>
      <c r="BW312">
        <v>20332.377846581338</v>
      </c>
      <c r="BX312">
        <v>21174.511917601852</v>
      </c>
      <c r="BY312">
        <v>20767.470725389489</v>
      </c>
      <c r="BZ312">
        <v>22359.202120174428</v>
      </c>
      <c r="CA312">
        <v>20835.021049615541</v>
      </c>
      <c r="CB312">
        <v>20856.895137282743</v>
      </c>
      <c r="CC312">
        <v>18940.92504046168</v>
      </c>
      <c r="CD312">
        <v>18162.794953228251</v>
      </c>
      <c r="CE312">
        <v>18360.75588455137</v>
      </c>
      <c r="CF312">
        <v>17087.811834503627</v>
      </c>
      <c r="CG312">
        <v>19159.956208814412</v>
      </c>
      <c r="CH312">
        <v>20660.45270331973</v>
      </c>
      <c r="CI312">
        <v>21249.316878432139</v>
      </c>
      <c r="CJ312">
        <v>22059.956880795504</v>
      </c>
      <c r="CK312">
        <v>21624.221471895296</v>
      </c>
      <c r="CL312">
        <v>23201.35997867566</v>
      </c>
      <c r="CM312">
        <v>21682.446906648711</v>
      </c>
      <c r="CN312">
        <v>21747.338510920701</v>
      </c>
      <c r="CO312">
        <v>19907.142205011347</v>
      </c>
      <c r="CP312">
        <v>19255.909287883958</v>
      </c>
      <c r="CQ312">
        <v>19676.434623233308</v>
      </c>
      <c r="CR312">
        <v>18434.77790557954</v>
      </c>
      <c r="CS312">
        <v>20622.252927604131</v>
      </c>
      <c r="CT312">
        <v>22336.000634517135</v>
      </c>
      <c r="CU312">
        <v>21651.890388705724</v>
      </c>
      <c r="CV312">
        <v>-1</v>
      </c>
      <c r="CW312">
        <f>'conditional forecasts_6'!CW312</f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f>'conditional forecasts_6'!CW313</f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1874.6208345095226</v>
      </c>
      <c r="E314">
        <v>2187.4251183963997</v>
      </c>
      <c r="F314">
        <v>2571.0508554192793</v>
      </c>
      <c r="G314">
        <v>2659.5837018130683</v>
      </c>
      <c r="H314">
        <v>2656.2099032476453</v>
      </c>
      <c r="I314">
        <v>2645.0333829232591</v>
      </c>
      <c r="J314">
        <v>2513.8741818394019</v>
      </c>
      <c r="K314">
        <v>2459.3540248580171</v>
      </c>
      <c r="L314">
        <v>2247.2036226035034</v>
      </c>
      <c r="M314">
        <v>2073.3406897371005</v>
      </c>
      <c r="N314">
        <v>2026.5669079473705</v>
      </c>
      <c r="O314">
        <v>1724.2249620924945</v>
      </c>
      <c r="P314">
        <v>1998.7355094218033</v>
      </c>
      <c r="Q314">
        <v>2229.5592215716083</v>
      </c>
      <c r="R314">
        <v>2657.2813177439311</v>
      </c>
      <c r="S314">
        <v>2708.2787068591701</v>
      </c>
      <c r="T314">
        <v>2688.5833921379822</v>
      </c>
      <c r="U314">
        <v>2653.7017776019279</v>
      </c>
      <c r="V314">
        <v>2493.4102594424544</v>
      </c>
      <c r="W314">
        <v>2410.6535017724273</v>
      </c>
      <c r="X314">
        <v>2181.2164862287104</v>
      </c>
      <c r="Y314">
        <v>2008.0990128034398</v>
      </c>
      <c r="Z314">
        <v>1977.1628468689778</v>
      </c>
      <c r="AA314">
        <v>1699.0468246085024</v>
      </c>
      <c r="AB314">
        <v>1998.3161337209747</v>
      </c>
      <c r="AC314">
        <v>2247.3110786907282</v>
      </c>
      <c r="AD314">
        <v>2683.4037141032331</v>
      </c>
      <c r="AE314">
        <v>2733.690734504049</v>
      </c>
      <c r="AF314">
        <v>2707.4003382002638</v>
      </c>
      <c r="AG314">
        <v>2664.0392565240008</v>
      </c>
      <c r="AH314">
        <v>2496.6785050092049</v>
      </c>
      <c r="AI314">
        <v>2410.0615275522855</v>
      </c>
      <c r="AJ314">
        <v>2180.3102146032879</v>
      </c>
      <c r="AK314">
        <v>2009.7943474901767</v>
      </c>
      <c r="AL314">
        <v>1983.3493212165133</v>
      </c>
      <c r="AM314">
        <v>1710.602502435321</v>
      </c>
      <c r="AN314">
        <v>2015.3012321861988</v>
      </c>
      <c r="AO314">
        <v>2269.1831443556493</v>
      </c>
      <c r="AP314">
        <v>2709.214831137997</v>
      </c>
      <c r="AQ314">
        <v>2762.2863269097734</v>
      </c>
      <c r="AR314">
        <v>2737.6366379519336</v>
      </c>
      <c r="AS314">
        <v>2695.0025905872858</v>
      </c>
      <c r="AT314">
        <v>2527.8555416686731</v>
      </c>
      <c r="AU314">
        <v>2441.4057635848812</v>
      </c>
      <c r="AV314">
        <v>2212.1818650856167</v>
      </c>
      <c r="AW314">
        <v>2042.7976668589422</v>
      </c>
      <c r="AX314">
        <v>2018.1274547479604</v>
      </c>
      <c r="AY314">
        <v>1747.6589073073192</v>
      </c>
      <c r="AZ314">
        <v>2054.8974154876892</v>
      </c>
      <c r="BA314">
        <v>2311.3275388939119</v>
      </c>
      <c r="BB314">
        <v>2753.7242771599745</v>
      </c>
      <c r="BC314">
        <v>2808.8823828904374</v>
      </c>
      <c r="BD314">
        <v>2786.0376636920851</v>
      </c>
      <c r="BE314">
        <v>2744.9851256363954</v>
      </c>
      <c r="BF314">
        <v>2579.2765788151646</v>
      </c>
      <c r="BG314">
        <v>2494.1930511123687</v>
      </c>
      <c r="BH314">
        <v>2266.3077249910557</v>
      </c>
      <c r="BI314">
        <v>2098.2524060404548</v>
      </c>
      <c r="BJ314">
        <v>2074.9035723924362</v>
      </c>
      <c r="BK314">
        <v>1805.7502679142381</v>
      </c>
      <c r="BL314">
        <v>2114.3111030046762</v>
      </c>
      <c r="BM314">
        <v>2372.1017027235957</v>
      </c>
      <c r="BN314">
        <v>2815.9432481423978</v>
      </c>
      <c r="BO314">
        <v>2872.680417406611</v>
      </c>
      <c r="BP314">
        <v>2851.5845544109316</v>
      </c>
      <c r="BQ314">
        <v>2812.4505323297617</v>
      </c>
      <c r="BR314">
        <v>2648.775456018825</v>
      </c>
      <c r="BS314">
        <v>2565.7219048100496</v>
      </c>
      <c r="BT314">
        <v>2339.689448940775</v>
      </c>
      <c r="BU314">
        <v>2173.1134457938592</v>
      </c>
      <c r="BV314">
        <v>2150.7069315612703</v>
      </c>
      <c r="BW314">
        <v>1881.89732121364</v>
      </c>
      <c r="BX314">
        <v>2190.3039974035023</v>
      </c>
      <c r="BY314">
        <v>2447.7317037216426</v>
      </c>
      <c r="BZ314">
        <v>2891.4464051841092</v>
      </c>
      <c r="CA314">
        <v>2948.7923236727293</v>
      </c>
      <c r="CB314">
        <v>2929.4430973861236</v>
      </c>
      <c r="CC314">
        <v>2893.3402841013858</v>
      </c>
      <c r="CD314">
        <v>2733.7645644749255</v>
      </c>
      <c r="CE314">
        <v>2655.2951287714909</v>
      </c>
      <c r="CF314">
        <v>2433.4918894751681</v>
      </c>
      <c r="CG314">
        <v>2269.8923124488174</v>
      </c>
      <c r="CH314">
        <v>2248.4693867335964</v>
      </c>
      <c r="CI314">
        <v>1978.2602222406738</v>
      </c>
      <c r="CJ314">
        <v>2282.9284004930996</v>
      </c>
      <c r="CK314">
        <v>2534.7927023013704</v>
      </c>
      <c r="CL314">
        <v>2972.3971280983278</v>
      </c>
      <c r="CM314">
        <v>3024.8339328566185</v>
      </c>
      <c r="CN314">
        <v>3002.7292379079217</v>
      </c>
      <c r="CO314">
        <v>2969.107803263114</v>
      </c>
      <c r="CP314">
        <v>2820.2203229918537</v>
      </c>
      <c r="CQ314">
        <v>2758.3883850274542</v>
      </c>
      <c r="CR314">
        <v>2561.218164887518</v>
      </c>
      <c r="CS314">
        <v>2410.2317079036079</v>
      </c>
      <c r="CT314">
        <v>2393.3160783541975</v>
      </c>
      <c r="CU314">
        <v>2155.8190798805044</v>
      </c>
      <c r="CV314">
        <v>1</v>
      </c>
      <c r="CW314">
        <f>'conditional forecasts_6'!CW314</f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f>'conditional forecasts_6'!CW315</f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2336.6740739975644</v>
      </c>
      <c r="E316">
        <v>2340.5556059687201</v>
      </c>
      <c r="F316">
        <v>2477.5249653570781</v>
      </c>
      <c r="G316">
        <v>2252.0680863060743</v>
      </c>
      <c r="H316">
        <v>2395.0431703129457</v>
      </c>
      <c r="I316">
        <v>2128.080403714222</v>
      </c>
      <c r="J316">
        <v>2227.2211624530228</v>
      </c>
      <c r="K316">
        <v>2294.3652217024724</v>
      </c>
      <c r="L316">
        <v>2158.128706474221</v>
      </c>
      <c r="M316">
        <v>2500.3601915735649</v>
      </c>
      <c r="N316">
        <v>2533.1473033361035</v>
      </c>
      <c r="O316">
        <v>2553.0858964196591</v>
      </c>
      <c r="P316">
        <v>2396.9999021177605</v>
      </c>
      <c r="Q316">
        <v>2224.641612662509</v>
      </c>
      <c r="R316">
        <v>2393.4309933733698</v>
      </c>
      <c r="S316">
        <v>2165.4575009651453</v>
      </c>
      <c r="T316">
        <v>2303.3509454218233</v>
      </c>
      <c r="U316">
        <v>2032.9345535118327</v>
      </c>
      <c r="V316">
        <v>2131.8741816426768</v>
      </c>
      <c r="W316">
        <v>2207.1694514117903</v>
      </c>
      <c r="X316">
        <v>2085.631263826519</v>
      </c>
      <c r="Y316">
        <v>2444.7840648949291</v>
      </c>
      <c r="Z316">
        <v>2492.9295421616371</v>
      </c>
      <c r="AA316">
        <v>2521.3346997123153</v>
      </c>
      <c r="AB316">
        <v>2365.4606486708085</v>
      </c>
      <c r="AC316">
        <v>2187.3740922325283</v>
      </c>
      <c r="AD316">
        <v>2348.4683430121781</v>
      </c>
      <c r="AE316">
        <v>2114.7725576894609</v>
      </c>
      <c r="AF316">
        <v>2251.2775893346375</v>
      </c>
      <c r="AG316">
        <v>1983.9931659352653</v>
      </c>
      <c r="AH316">
        <v>2089.17991322127</v>
      </c>
      <c r="AI316">
        <v>2171.8878069573852</v>
      </c>
      <c r="AJ316">
        <v>2057.2954658737117</v>
      </c>
      <c r="AK316">
        <v>2422.0454863119576</v>
      </c>
      <c r="AL316">
        <v>2474.3036454521007</v>
      </c>
      <c r="AM316">
        <v>2505.6538594869976</v>
      </c>
      <c r="AN316">
        <v>2351.9965786987773</v>
      </c>
      <c r="AO316">
        <v>2175.7567838818859</v>
      </c>
      <c r="AP316">
        <v>2338.5578889247258</v>
      </c>
      <c r="AQ316">
        <v>2106.5819669295179</v>
      </c>
      <c r="AR316">
        <v>2244.9560104310276</v>
      </c>
      <c r="AS316">
        <v>1979.8212332988383</v>
      </c>
      <c r="AT316">
        <v>2087.5299213299904</v>
      </c>
      <c r="AU316">
        <v>2173.1381913753548</v>
      </c>
      <c r="AV316">
        <v>2061.7271218781507</v>
      </c>
      <c r="AW316">
        <v>2429.7641855732709</v>
      </c>
      <c r="AX316">
        <v>2485.2218528022577</v>
      </c>
      <c r="AY316">
        <v>2519.5365778978157</v>
      </c>
      <c r="AZ316">
        <v>2368.5476384756139</v>
      </c>
      <c r="BA316">
        <v>2194.708331521233</v>
      </c>
      <c r="BB316">
        <v>2359.7306454085146</v>
      </c>
      <c r="BC316">
        <v>2129.9014793863917</v>
      </c>
      <c r="BD316">
        <v>2270.4301783060791</v>
      </c>
      <c r="BE316">
        <v>2007.4977493894835</v>
      </c>
      <c r="BF316">
        <v>2117.4550725744089</v>
      </c>
      <c r="BG316">
        <v>2205.3322795582976</v>
      </c>
      <c r="BH316">
        <v>2096.1813436542452</v>
      </c>
      <c r="BI316">
        <v>2466.4542517096525</v>
      </c>
      <c r="BJ316">
        <v>2524.1282425381896</v>
      </c>
      <c r="BK316">
        <v>2560.6609045533078</v>
      </c>
      <c r="BL316">
        <v>2411.9179080204531</v>
      </c>
      <c r="BM316">
        <v>2240.3707482721829</v>
      </c>
      <c r="BN316">
        <v>2407.7300831094185</v>
      </c>
      <c r="BO316">
        <v>2180.2556687295823</v>
      </c>
      <c r="BP316">
        <v>2323.1039452066329</v>
      </c>
      <c r="BQ316">
        <v>2062.3838822857142</v>
      </c>
      <c r="BR316">
        <v>2174.3683649248892</v>
      </c>
      <c r="BS316">
        <v>2264.0231051942574</v>
      </c>
      <c r="BT316">
        <v>2156.3738566368602</v>
      </c>
      <c r="BU316">
        <v>2527.9100582141004</v>
      </c>
      <c r="BV316">
        <v>2586.727646977612</v>
      </c>
      <c r="BW316">
        <v>2624.4816041569679</v>
      </c>
      <c r="BX316">
        <v>2477.2804067721031</v>
      </c>
      <c r="BY316">
        <v>2307.816891680834</v>
      </c>
      <c r="BZ316">
        <v>2477.9127651726162</v>
      </c>
      <c r="CA316">
        <v>2253.7453439071433</v>
      </c>
      <c r="CB316">
        <v>2400.1577842651695</v>
      </c>
      <c r="CC316">
        <v>2142.7582005157301</v>
      </c>
      <c r="CD316">
        <v>2257.260772860579</v>
      </c>
      <c r="CE316">
        <v>2348.1968850366429</v>
      </c>
      <c r="CF316">
        <v>2240.4578908679036</v>
      </c>
      <c r="CG316">
        <v>2610.7671646798685</v>
      </c>
      <c r="CH316">
        <v>2667.8418910638557</v>
      </c>
      <c r="CI316">
        <v>2704.1342781762023</v>
      </c>
      <c r="CJ316">
        <v>2556.3974526664806</v>
      </c>
      <c r="CK316">
        <v>2388.178361356534</v>
      </c>
      <c r="CL316">
        <v>2561.6410054127127</v>
      </c>
      <c r="CM316">
        <v>2342.4465909337678</v>
      </c>
      <c r="CN316">
        <v>2497.1305900817547</v>
      </c>
      <c r="CO316">
        <v>2247.2498118277081</v>
      </c>
      <c r="CP316">
        <v>2371.3516250585849</v>
      </c>
      <c r="CQ316">
        <v>2478.2992790533458</v>
      </c>
      <c r="CR316">
        <v>2350.7410069743287</v>
      </c>
      <c r="CS316">
        <v>2742.6204223164832</v>
      </c>
      <c r="CT316">
        <v>2818.0503321519091</v>
      </c>
      <c r="CU316">
        <v>2643.9257895680325</v>
      </c>
      <c r="CV316">
        <v>-1</v>
      </c>
      <c r="CW316">
        <f>'conditional forecasts_6'!CW316</f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f>'conditional forecasts_6'!CW317</f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1178.5836177846693</v>
      </c>
      <c r="E318">
        <v>1123.6762153169955</v>
      </c>
      <c r="F318">
        <v>1283.4691653238133</v>
      </c>
      <c r="G318">
        <v>1240.0527651619775</v>
      </c>
      <c r="H318">
        <v>1211.2301030133278</v>
      </c>
      <c r="I318">
        <v>1228.7700445083747</v>
      </c>
      <c r="J318">
        <v>1125.779209194445</v>
      </c>
      <c r="K318">
        <v>1101.8284659260257</v>
      </c>
      <c r="L318">
        <v>1015.2699386386311</v>
      </c>
      <c r="M318">
        <v>933.4451233426762</v>
      </c>
      <c r="N318">
        <v>941.37841101681363</v>
      </c>
      <c r="O318">
        <v>821.98409763951702</v>
      </c>
      <c r="P318">
        <v>1087.6303958538124</v>
      </c>
      <c r="Q318">
        <v>1135.1420639185399</v>
      </c>
      <c r="R318">
        <v>1279.226968958536</v>
      </c>
      <c r="S318">
        <v>1223.7177165637831</v>
      </c>
      <c r="T318">
        <v>1195.4204676898603</v>
      </c>
      <c r="U318">
        <v>1200.485058154778</v>
      </c>
      <c r="V318">
        <v>1084.0179838818183</v>
      </c>
      <c r="W318">
        <v>1050.5822741665827</v>
      </c>
      <c r="X318">
        <v>960.34310015790618</v>
      </c>
      <c r="Y318">
        <v>882.80251082583345</v>
      </c>
      <c r="Z318">
        <v>900.63359516108414</v>
      </c>
      <c r="AA318">
        <v>793.38932802045167</v>
      </c>
      <c r="AB318">
        <v>1069.7493651309699</v>
      </c>
      <c r="AC318">
        <v>1123.8919682483752</v>
      </c>
      <c r="AD318">
        <v>1269.981747229092</v>
      </c>
      <c r="AE318">
        <v>1212.9371159676484</v>
      </c>
      <c r="AF318">
        <v>1181.4412495571908</v>
      </c>
      <c r="AG318">
        <v>1183.4699138546282</v>
      </c>
      <c r="AH318">
        <v>1065.2937322293976</v>
      </c>
      <c r="AI318">
        <v>1031.8414889704745</v>
      </c>
      <c r="AJ318">
        <v>943.06167684907155</v>
      </c>
      <c r="AK318">
        <v>867.9700375724135</v>
      </c>
      <c r="AL318">
        <v>888.73513378274981</v>
      </c>
      <c r="AM318">
        <v>784.5187963448243</v>
      </c>
      <c r="AN318">
        <v>1063.7388485449947</v>
      </c>
      <c r="AO318">
        <v>1120.4035499029942</v>
      </c>
      <c r="AP318">
        <v>1268.5714870631641</v>
      </c>
      <c r="AQ318">
        <v>1213.120396826871</v>
      </c>
      <c r="AR318">
        <v>1182.7740737281813</v>
      </c>
      <c r="AS318">
        <v>1185.6344954167034</v>
      </c>
      <c r="AT318">
        <v>1068.1589112865854</v>
      </c>
      <c r="AU318">
        <v>1035.4721722677225</v>
      </c>
      <c r="AV318">
        <v>947.67228801074384</v>
      </c>
      <c r="AW318">
        <v>873.84015350113521</v>
      </c>
      <c r="AX318">
        <v>896.11893841456458</v>
      </c>
      <c r="AY318">
        <v>793.57867725692131</v>
      </c>
      <c r="AZ318">
        <v>1074.5199614593976</v>
      </c>
      <c r="BA318">
        <v>1132.8484412856808</v>
      </c>
      <c r="BB318">
        <v>1282.5601841643888</v>
      </c>
      <c r="BC318">
        <v>1228.5163082056597</v>
      </c>
      <c r="BD318">
        <v>1199.4594483438184</v>
      </c>
      <c r="BE318">
        <v>1203.5275221557399</v>
      </c>
      <c r="BF318">
        <v>1087.2132727244793</v>
      </c>
      <c r="BG318">
        <v>1055.665674281574</v>
      </c>
      <c r="BH318">
        <v>968.99290157027201</v>
      </c>
      <c r="BI318">
        <v>896.27612329342048</v>
      </c>
      <c r="BJ318">
        <v>919.65618671787206</v>
      </c>
      <c r="BK318">
        <v>818.20521802257656</v>
      </c>
      <c r="BL318">
        <v>1100.2345034272071</v>
      </c>
      <c r="BM318">
        <v>1159.6691435582063</v>
      </c>
      <c r="BN318">
        <v>1310.5294725392503</v>
      </c>
      <c r="BO318">
        <v>1257.6984496376865</v>
      </c>
      <c r="BP318">
        <v>1229.9289859391631</v>
      </c>
      <c r="BQ318">
        <v>1235.34863469008</v>
      </c>
      <c r="BR318">
        <v>1120.412690837019</v>
      </c>
      <c r="BS318">
        <v>1090.2048963451571</v>
      </c>
      <c r="BT318">
        <v>1004.7485076881678</v>
      </c>
      <c r="BU318">
        <v>933.03876595346128</v>
      </c>
      <c r="BV318">
        <v>957.15750609857139</v>
      </c>
      <c r="BW318">
        <v>856.17577202502127</v>
      </c>
      <c r="BX318">
        <v>1138.4848861347803</v>
      </c>
      <c r="BY318">
        <v>1198.1742996964424</v>
      </c>
      <c r="BZ318">
        <v>1349.4868089864297</v>
      </c>
      <c r="CA318">
        <v>1297.5292184747777</v>
      </c>
      <c r="CB318">
        <v>1271.2038007352405</v>
      </c>
      <c r="CC318">
        <v>1278.6424648690249</v>
      </c>
      <c r="CD318">
        <v>1166.1228563805673</v>
      </c>
      <c r="CE318">
        <v>1138.3895168446913</v>
      </c>
      <c r="CF318">
        <v>1055.0394667510354</v>
      </c>
      <c r="CG318">
        <v>984.66559429146355</v>
      </c>
      <c r="CH318">
        <v>1009.0650460664393</v>
      </c>
      <c r="CI318">
        <v>907.2475809615803</v>
      </c>
      <c r="CJ318">
        <v>1187.7914715572642</v>
      </c>
      <c r="CK318">
        <v>1245.0970032262321</v>
      </c>
      <c r="CL318">
        <v>1394.0947815830382</v>
      </c>
      <c r="CM318">
        <v>1340.9488427622009</v>
      </c>
      <c r="CN318">
        <v>1314.7345073687641</v>
      </c>
      <c r="CO318">
        <v>1325.2495426891307</v>
      </c>
      <c r="CP318">
        <v>1218.8536069677905</v>
      </c>
      <c r="CQ318">
        <v>1198.7498964858223</v>
      </c>
      <c r="CR318">
        <v>1130.7769052764634</v>
      </c>
      <c r="CS318">
        <v>1058.0854920215452</v>
      </c>
      <c r="CT318">
        <v>1078.3098083711857</v>
      </c>
      <c r="CU318">
        <v>1026.8707822166903</v>
      </c>
      <c r="CV318">
        <v>1</v>
      </c>
      <c r="CW318">
        <f>'conditional forecasts_6'!CW318</f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f>'conditional forecasts_6'!CW319</f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1252.8123232080857</v>
      </c>
      <c r="E320">
        <v>1173.4271348349844</v>
      </c>
      <c r="F320">
        <v>1297.3764878556751</v>
      </c>
      <c r="G320">
        <v>1125.0309596741042</v>
      </c>
      <c r="H320">
        <v>1202.6117053818637</v>
      </c>
      <c r="I320">
        <v>1030.5586252374062</v>
      </c>
      <c r="J320">
        <v>1012.201519164399</v>
      </c>
      <c r="K320">
        <v>1032.4155233623974</v>
      </c>
      <c r="L320">
        <v>924.9322302749332</v>
      </c>
      <c r="M320">
        <v>1108.2696853555799</v>
      </c>
      <c r="N320">
        <v>1144.2576436860336</v>
      </c>
      <c r="O320">
        <v>1236.8380515501706</v>
      </c>
      <c r="P320">
        <v>1240.0591368346759</v>
      </c>
      <c r="Q320">
        <v>1121.2803034677331</v>
      </c>
      <c r="R320">
        <v>1219.9539663471407</v>
      </c>
      <c r="S320">
        <v>1068.1093581333257</v>
      </c>
      <c r="T320">
        <v>1138.7976014050837</v>
      </c>
      <c r="U320">
        <v>958.44777630346289</v>
      </c>
      <c r="V320">
        <v>934.59104109961436</v>
      </c>
      <c r="W320">
        <v>952.78902703547112</v>
      </c>
      <c r="X320">
        <v>849.24974244166094</v>
      </c>
      <c r="Y320">
        <v>1040.7676332035162</v>
      </c>
      <c r="Z320">
        <v>1086.9634972097756</v>
      </c>
      <c r="AA320">
        <v>1188.3135723746805</v>
      </c>
      <c r="AB320">
        <v>1196.5427050872993</v>
      </c>
      <c r="AC320">
        <v>1078.9981390249341</v>
      </c>
      <c r="AD320">
        <v>1176.3524639984778</v>
      </c>
      <c r="AE320">
        <v>1022.3641362754659</v>
      </c>
      <c r="AF320">
        <v>1091.6155467006613</v>
      </c>
      <c r="AG320">
        <v>911.2941785591205</v>
      </c>
      <c r="AH320">
        <v>888.92075322854657</v>
      </c>
      <c r="AI320">
        <v>909.61782957254218</v>
      </c>
      <c r="AJ320">
        <v>809.05395679857725</v>
      </c>
      <c r="AK320">
        <v>1003.6061237601452</v>
      </c>
      <c r="AL320">
        <v>1052.6789737305799</v>
      </c>
      <c r="AM320">
        <v>1156.6783244693218</v>
      </c>
      <c r="AN320">
        <v>1167.3103325543734</v>
      </c>
      <c r="AO320">
        <v>1051.9030077947914</v>
      </c>
      <c r="AP320">
        <v>1151.1100573275426</v>
      </c>
      <c r="AQ320">
        <v>998.70243092098212</v>
      </c>
      <c r="AR320">
        <v>1069.3320303290438</v>
      </c>
      <c r="AS320">
        <v>890.30695803859089</v>
      </c>
      <c r="AT320">
        <v>869.28334062131887</v>
      </c>
      <c r="AU320">
        <v>891.48794907972524</v>
      </c>
      <c r="AV320">
        <v>792.6296504365688</v>
      </c>
      <c r="AW320">
        <v>989.05625669994561</v>
      </c>
      <c r="AX320">
        <v>1040.0946585388929</v>
      </c>
      <c r="AY320">
        <v>1146.0590451756525</v>
      </c>
      <c r="AZ320">
        <v>1158.5821867386835</v>
      </c>
      <c r="BA320">
        <v>1044.9548092595178</v>
      </c>
      <c r="BB320">
        <v>1145.8299302412772</v>
      </c>
      <c r="BC320">
        <v>995.00215107318502</v>
      </c>
      <c r="BD320">
        <v>1067.1547448182034</v>
      </c>
      <c r="BE320">
        <v>889.62152223673274</v>
      </c>
      <c r="BF320">
        <v>870.07253502294839</v>
      </c>
      <c r="BG320">
        <v>893.73780506274477</v>
      </c>
      <c r="BH320">
        <v>796.32429787938872</v>
      </c>
      <c r="BI320">
        <v>994.17906755680121</v>
      </c>
      <c r="BJ320">
        <v>1046.6336304931785</v>
      </c>
      <c r="BK320">
        <v>1154.0131031127685</v>
      </c>
      <c r="BL320">
        <v>1167.965267214393</v>
      </c>
      <c r="BM320">
        <v>1055.7956199530593</v>
      </c>
      <c r="BN320">
        <v>1158.1664838974123</v>
      </c>
      <c r="BO320">
        <v>1008.871194114402</v>
      </c>
      <c r="BP320">
        <v>1082.5770707028105</v>
      </c>
      <c r="BQ320">
        <v>906.5852076389059</v>
      </c>
      <c r="BR320">
        <v>888.51768060665074</v>
      </c>
      <c r="BS320">
        <v>913.54820820426028</v>
      </c>
      <c r="BT320">
        <v>817.33275297656155</v>
      </c>
      <c r="BU320">
        <v>1016.192150282174</v>
      </c>
      <c r="BV320">
        <v>1069.477296463474</v>
      </c>
      <c r="BW320">
        <v>1177.5919288449456</v>
      </c>
      <c r="BX320">
        <v>1192.3185432407695</v>
      </c>
      <c r="BY320">
        <v>1081.1267193043941</v>
      </c>
      <c r="BZ320">
        <v>1184.8231515884479</v>
      </c>
      <c r="CA320">
        <v>1037.2666439894092</v>
      </c>
      <c r="CB320">
        <v>1113.0646191997753</v>
      </c>
      <c r="CC320">
        <v>939.3219619699305</v>
      </c>
      <c r="CD320">
        <v>923.36650680681669</v>
      </c>
      <c r="CE320">
        <v>950.06004367757396</v>
      </c>
      <c r="CF320">
        <v>854.8311877076577</v>
      </c>
      <c r="CG320">
        <v>1053.9156087443905</v>
      </c>
      <c r="CH320">
        <v>1106.7700846092014</v>
      </c>
      <c r="CI320">
        <v>1214.0581416432246</v>
      </c>
      <c r="CJ320">
        <v>1227.8035435766383</v>
      </c>
      <c r="CK320">
        <v>1115.9449598422766</v>
      </c>
      <c r="CL320">
        <v>1219.8890064647535</v>
      </c>
      <c r="CM320">
        <v>1073.3807963579993</v>
      </c>
      <c r="CN320">
        <v>1152.535708317889</v>
      </c>
      <c r="CO320">
        <v>983.45679962904478</v>
      </c>
      <c r="CP320">
        <v>973.25745418222391</v>
      </c>
      <c r="CQ320">
        <v>1013.629604352945</v>
      </c>
      <c r="CR320">
        <v>913.94423962887799</v>
      </c>
      <c r="CS320">
        <v>1115.317328388945</v>
      </c>
      <c r="CT320">
        <v>1195.6300688592678</v>
      </c>
      <c r="CU320">
        <v>1191.9686688857191</v>
      </c>
      <c r="CV320">
        <v>-1</v>
      </c>
      <c r="CW320">
        <f>'conditional forecasts_6'!CW320</f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f>'conditional forecasts_6'!CW321</f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4386.8116780565406</v>
      </c>
      <c r="E322">
        <v>5137.4063683933355</v>
      </c>
      <c r="F322">
        <v>6618.2380726898882</v>
      </c>
      <c r="G322">
        <v>6528.5721729485322</v>
      </c>
      <c r="H322">
        <v>6847.38576301987</v>
      </c>
      <c r="I322">
        <v>6651.796350764731</v>
      </c>
      <c r="J322">
        <v>6546.7274586943131</v>
      </c>
      <c r="K322">
        <v>6421.5790346038684</v>
      </c>
      <c r="L322">
        <v>5704.6726511388069</v>
      </c>
      <c r="M322">
        <v>5538.5161544738412</v>
      </c>
      <c r="N322">
        <v>5103.2423733288979</v>
      </c>
      <c r="O322">
        <v>4278.3998230962115</v>
      </c>
      <c r="P322">
        <v>5109.0233897052876</v>
      </c>
      <c r="Q322">
        <v>5624.3839487170553</v>
      </c>
      <c r="R322">
        <v>6987.4102967847011</v>
      </c>
      <c r="S322">
        <v>6805.7841211085588</v>
      </c>
      <c r="T322">
        <v>7063.2993292503616</v>
      </c>
      <c r="U322">
        <v>6774.0600020124566</v>
      </c>
      <c r="V322">
        <v>6557.0678860249172</v>
      </c>
      <c r="W322">
        <v>6337.6183640968611</v>
      </c>
      <c r="X322">
        <v>5572.0431326114758</v>
      </c>
      <c r="Y322">
        <v>5421.290572481319</v>
      </c>
      <c r="Z322">
        <v>5055.8961371917849</v>
      </c>
      <c r="AA322">
        <v>4326.2056710327615</v>
      </c>
      <c r="AB322">
        <v>5244.8364834470985</v>
      </c>
      <c r="AC322">
        <v>5817.2788619693183</v>
      </c>
      <c r="AD322">
        <v>7198.1386956945953</v>
      </c>
      <c r="AE322">
        <v>7001.6630510071591</v>
      </c>
      <c r="AF322">
        <v>7226.8679121281803</v>
      </c>
      <c r="AG322">
        <v>6903.8748000945297</v>
      </c>
      <c r="AH322">
        <v>6662.8485337029033</v>
      </c>
      <c r="AI322">
        <v>6433.4931330346089</v>
      </c>
      <c r="AJ322">
        <v>5671.0198976239735</v>
      </c>
      <c r="AK322">
        <v>5532.4037182607972</v>
      </c>
      <c r="AL322">
        <v>5183.7911131017563</v>
      </c>
      <c r="AM322">
        <v>4472.0490283452764</v>
      </c>
      <c r="AN322">
        <v>5407.4826181263152</v>
      </c>
      <c r="AO322">
        <v>5994.1388863386364</v>
      </c>
      <c r="AP322">
        <v>7385.7344435732903</v>
      </c>
      <c r="AQ322">
        <v>7196.1150138552539</v>
      </c>
      <c r="AR322">
        <v>7424.5046559479415</v>
      </c>
      <c r="AS322">
        <v>7101.924857297895</v>
      </c>
      <c r="AT322">
        <v>6859.9944466930747</v>
      </c>
      <c r="AU322">
        <v>6630.0510188026565</v>
      </c>
      <c r="AV322">
        <v>5868.6500367080052</v>
      </c>
      <c r="AW322">
        <v>5733.4584140355182</v>
      </c>
      <c r="AX322">
        <v>5390.5482119546305</v>
      </c>
      <c r="AY322">
        <v>4686.0983436565748</v>
      </c>
      <c r="AZ322">
        <v>5629.4377717860862</v>
      </c>
      <c r="BA322">
        <v>6223.7000248192016</v>
      </c>
      <c r="BB322">
        <v>7621.9998630291338</v>
      </c>
      <c r="BC322">
        <v>7437.9791160555615</v>
      </c>
      <c r="BD322">
        <v>7670.9932860291328</v>
      </c>
      <c r="BE322">
        <v>7352.3820660867295</v>
      </c>
      <c r="BF322">
        <v>7114.1096194479387</v>
      </c>
      <c r="BG322">
        <v>6887.7713365309946</v>
      </c>
      <c r="BH322">
        <v>6130.0466312915723</v>
      </c>
      <c r="BI322">
        <v>5998.6082599390602</v>
      </c>
      <c r="BJ322">
        <v>5659.4700943210773</v>
      </c>
      <c r="BK322">
        <v>4958.7535205523536</v>
      </c>
      <c r="BL322">
        <v>5905.7832286302082</v>
      </c>
      <c r="BM322">
        <v>6503.7679542740761</v>
      </c>
      <c r="BN322">
        <v>7905.9708540020129</v>
      </c>
      <c r="BO322">
        <v>7726.2170598502344</v>
      </c>
      <c r="BP322">
        <v>7964.0164978608209</v>
      </c>
      <c r="BQ322">
        <v>7650.7578906931412</v>
      </c>
      <c r="BR322">
        <v>7418.2791857632792</v>
      </c>
      <c r="BS322">
        <v>7197.835981757562</v>
      </c>
      <c r="BT322">
        <v>6445.5735038245903</v>
      </c>
      <c r="BU322">
        <v>6318.531298818134</v>
      </c>
      <c r="BV322">
        <v>5982.1622016342289</v>
      </c>
      <c r="BW322">
        <v>5282.3157139708501</v>
      </c>
      <c r="BX322">
        <v>6228.5344928360646</v>
      </c>
      <c r="BY322">
        <v>6824.8381544159256</v>
      </c>
      <c r="BZ322">
        <v>8225.8246363084545</v>
      </c>
      <c r="CA322">
        <v>8046.9023520466671</v>
      </c>
      <c r="CB322">
        <v>8288.966343309934</v>
      </c>
      <c r="CC322">
        <v>7984.089481869305</v>
      </c>
      <c r="CD322">
        <v>7763.7002855850242</v>
      </c>
      <c r="CE322">
        <v>7557.4400495042564</v>
      </c>
      <c r="CF322">
        <v>6818.8752156018609</v>
      </c>
      <c r="CG322">
        <v>6702.0612781680811</v>
      </c>
      <c r="CH322">
        <v>6369.8012840947076</v>
      </c>
      <c r="CI322">
        <v>5666.2253122771835</v>
      </c>
      <c r="CJ322">
        <v>6600.6365855238782</v>
      </c>
      <c r="CK322">
        <v>7178.8733075903765</v>
      </c>
      <c r="CL322">
        <v>8559.0410193281677</v>
      </c>
      <c r="CM322">
        <v>8362.3774557188917</v>
      </c>
      <c r="CN322">
        <v>8595.7778969260235</v>
      </c>
      <c r="CO322">
        <v>8296.1818016505113</v>
      </c>
      <c r="CP322">
        <v>8108.8854806124291</v>
      </c>
      <c r="CQ322">
        <v>7952.3559904827598</v>
      </c>
      <c r="CR322">
        <v>7263.6297690628307</v>
      </c>
      <c r="CS322">
        <v>7224.9606058007212</v>
      </c>
      <c r="CT322">
        <v>6913.9974432017025</v>
      </c>
      <c r="CU322">
        <v>6238.7060174274502</v>
      </c>
      <c r="CV322">
        <v>1</v>
      </c>
      <c r="CW322">
        <f>'conditional forecasts_6'!CW322</f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f>'conditional forecasts_6'!CW323</f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6748.1757505578125</v>
      </c>
      <c r="E324">
        <v>6622.7815227935971</v>
      </c>
      <c r="F324">
        <v>7013.2628791319548</v>
      </c>
      <c r="G324">
        <v>6712.3375823651804</v>
      </c>
      <c r="H324">
        <v>6971.3754724266346</v>
      </c>
      <c r="I324">
        <v>6270.2547845732561</v>
      </c>
      <c r="J324">
        <v>6309.4447514713656</v>
      </c>
      <c r="K324">
        <v>6480.4199526007396</v>
      </c>
      <c r="L324">
        <v>5998.616196723774</v>
      </c>
      <c r="M324">
        <v>6865.8274298865636</v>
      </c>
      <c r="N324">
        <v>7215.2397044084128</v>
      </c>
      <c r="O324">
        <v>7349.9031168046458</v>
      </c>
      <c r="P324">
        <v>6862.393936456323</v>
      </c>
      <c r="Q324">
        <v>6406.0977588010019</v>
      </c>
      <c r="R324">
        <v>6835.1837536067487</v>
      </c>
      <c r="S324">
        <v>6472.2997106131279</v>
      </c>
      <c r="T324">
        <v>6707.7169236676264</v>
      </c>
      <c r="U324">
        <v>5998.5625050616582</v>
      </c>
      <c r="V324">
        <v>6012.3648878090207</v>
      </c>
      <c r="W324">
        <v>6174.4104131268368</v>
      </c>
      <c r="X324">
        <v>5705.6486419190805</v>
      </c>
      <c r="Y324">
        <v>6603.072778580974</v>
      </c>
      <c r="Z324">
        <v>6993.0270986443556</v>
      </c>
      <c r="AA324">
        <v>7166.1687378741153</v>
      </c>
      <c r="AB324">
        <v>6704.8429188474702</v>
      </c>
      <c r="AC324">
        <v>6259.5881386965602</v>
      </c>
      <c r="AD324">
        <v>6688.0466180171434</v>
      </c>
      <c r="AE324">
        <v>6319.2456227809853</v>
      </c>
      <c r="AF324">
        <v>6549.8213749012621</v>
      </c>
      <c r="AG324">
        <v>5840.9533989005604</v>
      </c>
      <c r="AH324">
        <v>5861.1678797945142</v>
      </c>
      <c r="AI324">
        <v>6034.5422425235001</v>
      </c>
      <c r="AJ324">
        <v>5579.8651795697442</v>
      </c>
      <c r="AK324">
        <v>6492.0923229515192</v>
      </c>
      <c r="AL324">
        <v>6896.2716644365582</v>
      </c>
      <c r="AM324">
        <v>7082.5078383317123</v>
      </c>
      <c r="AN324">
        <v>6633.0123285529899</v>
      </c>
      <c r="AO324">
        <v>6198.3304019888565</v>
      </c>
      <c r="AP324">
        <v>6636.1493338875416</v>
      </c>
      <c r="AQ324">
        <v>6275.6191238334122</v>
      </c>
      <c r="AR324">
        <v>6513.6529458308078</v>
      </c>
      <c r="AS324">
        <v>5811.8677677617616</v>
      </c>
      <c r="AT324">
        <v>5839.2917162566873</v>
      </c>
      <c r="AU324">
        <v>6020.4180611429983</v>
      </c>
      <c r="AV324">
        <v>5574.2364788133227</v>
      </c>
      <c r="AW324">
        <v>6495.6426998895822</v>
      </c>
      <c r="AX324">
        <v>6909.4170844441205</v>
      </c>
      <c r="AY324">
        <v>7105.308323840638</v>
      </c>
      <c r="AZ324">
        <v>6665.2113569437715</v>
      </c>
      <c r="BA324">
        <v>6239.4800539389817</v>
      </c>
      <c r="BB324">
        <v>6685.7571053665561</v>
      </c>
      <c r="BC324">
        <v>6333.2610360402532</v>
      </c>
      <c r="BD324">
        <v>6579.0258285966265</v>
      </c>
      <c r="BE324">
        <v>5884.7844827956778</v>
      </c>
      <c r="BF324">
        <v>5919.6433967818839</v>
      </c>
      <c r="BG324">
        <v>6108.1321422730471</v>
      </c>
      <c r="BH324">
        <v>5669.2510701789224</v>
      </c>
      <c r="BI324">
        <v>6597.9038144819906</v>
      </c>
      <c r="BJ324">
        <v>7018.8927047650104</v>
      </c>
      <c r="BK324">
        <v>7222.006680650853</v>
      </c>
      <c r="BL324">
        <v>6789.1907615107184</v>
      </c>
      <c r="BM324">
        <v>6370.8420207158797</v>
      </c>
      <c r="BN324">
        <v>6824.6202603473994</v>
      </c>
      <c r="BO324">
        <v>6479.718122296109</v>
      </c>
      <c r="BP324">
        <v>6733.0894564682421</v>
      </c>
      <c r="BQ324">
        <v>6046.3303506945567</v>
      </c>
      <c r="BR324">
        <v>6088.3641636643761</v>
      </c>
      <c r="BS324">
        <v>6283.5207097090497</v>
      </c>
      <c r="BT324">
        <v>5850.6356669775851</v>
      </c>
      <c r="BU324">
        <v>6784.5532776398795</v>
      </c>
      <c r="BV324">
        <v>7210.1929671270655</v>
      </c>
      <c r="BW324">
        <v>7417.6787227036893</v>
      </c>
      <c r="BX324">
        <v>6989.4860108852408</v>
      </c>
      <c r="BY324">
        <v>6576.6264568326851</v>
      </c>
      <c r="BZ324">
        <v>7037.2641871822543</v>
      </c>
      <c r="CA324">
        <v>6700.7601538406807</v>
      </c>
      <c r="CB324">
        <v>6963.7364702411796</v>
      </c>
      <c r="CC324">
        <v>6286.9463447487833</v>
      </c>
      <c r="CD324">
        <v>6338.1340417456577</v>
      </c>
      <c r="CE324">
        <v>6540.4471884180293</v>
      </c>
      <c r="CF324">
        <v>6111.9281517080508</v>
      </c>
      <c r="CG324">
        <v>7047.2437994806987</v>
      </c>
      <c r="CH324">
        <v>7472.0067342243383</v>
      </c>
      <c r="CI324">
        <v>7677.5554593608776</v>
      </c>
      <c r="CJ324">
        <v>7247.3150277119448</v>
      </c>
      <c r="CK324">
        <v>6834.6072646406319</v>
      </c>
      <c r="CL324">
        <v>7298.7730206116285</v>
      </c>
      <c r="CM324">
        <v>6968.3859102929437</v>
      </c>
      <c r="CN324">
        <v>7247.5842771080033</v>
      </c>
      <c r="CO324">
        <v>6586.4524816730482</v>
      </c>
      <c r="CP324">
        <v>6663.7412341426325</v>
      </c>
      <c r="CQ324">
        <v>6924.0425651414234</v>
      </c>
      <c r="CR324">
        <v>6445.0361301485209</v>
      </c>
      <c r="CS324">
        <v>7474.3873109328997</v>
      </c>
      <c r="CT324">
        <v>7981.1947200330487</v>
      </c>
      <c r="CU324">
        <v>7542.678015127638</v>
      </c>
      <c r="CV324">
        <v>-1</v>
      </c>
      <c r="CW324">
        <f>'conditional forecasts_6'!CW324</f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f>'conditional forecasts_6'!CW325</f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2175.8920358808273</v>
      </c>
      <c r="E326">
        <v>2472.2263352256755</v>
      </c>
      <c r="F326">
        <v>3151.195935936762</v>
      </c>
      <c r="G326">
        <v>3247.6338501954524</v>
      </c>
      <c r="H326">
        <v>3306.7389708496171</v>
      </c>
      <c r="I326">
        <v>3381.9091861817424</v>
      </c>
      <c r="J326">
        <v>3263.1214536435982</v>
      </c>
      <c r="K326">
        <v>3274.766707899797</v>
      </c>
      <c r="L326">
        <v>3075.5126975845346</v>
      </c>
      <c r="M326">
        <v>2829.7478380489529</v>
      </c>
      <c r="N326">
        <v>2719.3057289255416</v>
      </c>
      <c r="O326">
        <v>2220.1154897736601</v>
      </c>
      <c r="P326">
        <v>2583.4459872076277</v>
      </c>
      <c r="Q326">
        <v>2819.6133851021027</v>
      </c>
      <c r="R326">
        <v>3420.490588462304</v>
      </c>
      <c r="S326">
        <v>3469.7190267545234</v>
      </c>
      <c r="T326">
        <v>3473.0300389512095</v>
      </c>
      <c r="U326">
        <v>3494.343233546454</v>
      </c>
      <c r="V326">
        <v>3320.9668437802193</v>
      </c>
      <c r="W326">
        <v>3290.4270997706399</v>
      </c>
      <c r="X326">
        <v>3076.462328473548</v>
      </c>
      <c r="Y326">
        <v>2844.5825589273441</v>
      </c>
      <c r="Z326">
        <v>2767.8447781928453</v>
      </c>
      <c r="AA326">
        <v>2308.3030602794593</v>
      </c>
      <c r="AB326">
        <v>2704.0976257408902</v>
      </c>
      <c r="AC326">
        <v>2957.8617005633619</v>
      </c>
      <c r="AD326">
        <v>3560.5836373166039</v>
      </c>
      <c r="AE326">
        <v>3600.2761191211948</v>
      </c>
      <c r="AF326">
        <v>3589.1840758949052</v>
      </c>
      <c r="AG326">
        <v>3596.9979060120017</v>
      </c>
      <c r="AH326">
        <v>3414.4610274610136</v>
      </c>
      <c r="AI326">
        <v>3380.0481268150497</v>
      </c>
      <c r="AJ326">
        <v>3166.7602903676525</v>
      </c>
      <c r="AK326">
        <v>2938.6831302769319</v>
      </c>
      <c r="AL326">
        <v>2867.4577759129934</v>
      </c>
      <c r="AM326">
        <v>2414.0061997938828</v>
      </c>
      <c r="AN326">
        <v>2815.6072386236251</v>
      </c>
      <c r="AO326">
        <v>3074.2173223223308</v>
      </c>
      <c r="AP326">
        <v>3680.3239586222971</v>
      </c>
      <c r="AQ326">
        <v>3721.6987844243085</v>
      </c>
      <c r="AR326">
        <v>3710.6976206570625</v>
      </c>
      <c r="AS326">
        <v>3717.477058880133</v>
      </c>
      <c r="AT326">
        <v>3533.4780055208753</v>
      </c>
      <c r="AU326">
        <v>3497.8927043828849</v>
      </c>
      <c r="AV326">
        <v>3284.2494264582219</v>
      </c>
      <c r="AW326">
        <v>3056.8438475373259</v>
      </c>
      <c r="AX326">
        <v>2987.2048798659866</v>
      </c>
      <c r="AY326">
        <v>2535.9193456570092</v>
      </c>
      <c r="AZ326">
        <v>2939.8570641293059</v>
      </c>
      <c r="BA326">
        <v>3200.6281432879969</v>
      </c>
      <c r="BB326">
        <v>3808.5174497563958</v>
      </c>
      <c r="BC326">
        <v>3851.251093451815</v>
      </c>
      <c r="BD326">
        <v>3841.2575655491537</v>
      </c>
      <c r="BE326">
        <v>3848.8218516054039</v>
      </c>
      <c r="BF326">
        <v>3665.5106818465774</v>
      </c>
      <c r="BG326">
        <v>3630.6027261479062</v>
      </c>
      <c r="BH326">
        <v>3417.6625236184068</v>
      </c>
      <c r="BI326">
        <v>3190.9821795297257</v>
      </c>
      <c r="BJ326">
        <v>3122.0691347533902</v>
      </c>
      <c r="BK326">
        <v>2671.4948084314842</v>
      </c>
      <c r="BL326">
        <v>3076.1382800236092</v>
      </c>
      <c r="BM326">
        <v>3337.6520297407906</v>
      </c>
      <c r="BN326">
        <v>3946.3921642313762</v>
      </c>
      <c r="BO326">
        <v>3990.1674377167037</v>
      </c>
      <c r="BP326">
        <v>3981.4716472725058</v>
      </c>
      <c r="BQ326">
        <v>3990.6029680492002</v>
      </c>
      <c r="BR326">
        <v>3809.0575204413976</v>
      </c>
      <c r="BS326">
        <v>3775.9434939956427</v>
      </c>
      <c r="BT326">
        <v>3564.5678552509685</v>
      </c>
      <c r="BU326">
        <v>3338.9286937107981</v>
      </c>
      <c r="BV326">
        <v>3270.2897266035443</v>
      </c>
      <c r="BW326">
        <v>2819.1334282527473</v>
      </c>
      <c r="BX326">
        <v>3222.4923318805122</v>
      </c>
      <c r="BY326">
        <v>3482.4458168401707</v>
      </c>
      <c r="BZ326">
        <v>4089.994088119025</v>
      </c>
      <c r="CA326">
        <v>4133.6567009517985</v>
      </c>
      <c r="CB326">
        <v>4126.4880830895409</v>
      </c>
      <c r="CC326">
        <v>4138.9794777781026</v>
      </c>
      <c r="CD326">
        <v>3962.3134798111878</v>
      </c>
      <c r="CE326">
        <v>3934.7843052405742</v>
      </c>
      <c r="CF326">
        <v>3728.5395360850434</v>
      </c>
      <c r="CG326">
        <v>3506.3251564635593</v>
      </c>
      <c r="CH326">
        <v>3438.3044218129126</v>
      </c>
      <c r="CI326">
        <v>2984.3295652841184</v>
      </c>
      <c r="CJ326">
        <v>3381.4179081729876</v>
      </c>
      <c r="CK326">
        <v>3632.1703599886819</v>
      </c>
      <c r="CL326">
        <v>4229.4458495646122</v>
      </c>
      <c r="CM326">
        <v>4264.901294417924</v>
      </c>
      <c r="CN326">
        <v>4253.6141916129118</v>
      </c>
      <c r="CO326">
        <v>4270.5592462411969</v>
      </c>
      <c r="CP326">
        <v>4107.9191470334918</v>
      </c>
      <c r="CQ326">
        <v>4104.7533240013354</v>
      </c>
      <c r="CR326">
        <v>3938.8976620018116</v>
      </c>
      <c r="CS326">
        <v>3713.4081431740533</v>
      </c>
      <c r="CT326">
        <v>3645.439153534639</v>
      </c>
      <c r="CU326">
        <v>3295.9915912794268</v>
      </c>
      <c r="CV326">
        <v>1</v>
      </c>
      <c r="CW326">
        <f>'conditional forecasts_6'!CW326</f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f>'conditional forecasts_6'!CW327</f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3089.5099060387893</v>
      </c>
      <c r="E328">
        <v>3187.8490531045964</v>
      </c>
      <c r="F328">
        <v>3645.1978939019459</v>
      </c>
      <c r="G328">
        <v>3415.8652588044947</v>
      </c>
      <c r="H328">
        <v>3537.2953613275995</v>
      </c>
      <c r="I328">
        <v>3257.0716249448005</v>
      </c>
      <c r="J328">
        <v>3178.9010784128232</v>
      </c>
      <c r="K328">
        <v>3235.7643503492382</v>
      </c>
      <c r="L328">
        <v>2895.1203094544294</v>
      </c>
      <c r="M328">
        <v>3182.5464847625285</v>
      </c>
      <c r="N328">
        <v>3226.3345432388305</v>
      </c>
      <c r="O328">
        <v>3125.4244169814015</v>
      </c>
      <c r="P328">
        <v>3310.3081694334496</v>
      </c>
      <c r="Q328">
        <v>3282.403959311092</v>
      </c>
      <c r="R328">
        <v>3709.413874249371</v>
      </c>
      <c r="S328">
        <v>3428.3774303727664</v>
      </c>
      <c r="T328">
        <v>3515.034131188937</v>
      </c>
      <c r="U328">
        <v>3203.0231235403294</v>
      </c>
      <c r="V328">
        <v>3088.2364493691302</v>
      </c>
      <c r="W328">
        <v>3124.3416871430118</v>
      </c>
      <c r="X328">
        <v>2783.8016582873906</v>
      </c>
      <c r="Y328">
        <v>3090.4812012175621</v>
      </c>
      <c r="Z328">
        <v>3165.2898327696093</v>
      </c>
      <c r="AA328">
        <v>3095.6815596123733</v>
      </c>
      <c r="AB328">
        <v>3303.0201512281715</v>
      </c>
      <c r="AC328">
        <v>3284.9614863364741</v>
      </c>
      <c r="AD328">
        <v>3710.6013630721118</v>
      </c>
      <c r="AE328">
        <v>3421.5426324737846</v>
      </c>
      <c r="AF328">
        <v>3498.742213653728</v>
      </c>
      <c r="AG328">
        <v>3179.7296986342494</v>
      </c>
      <c r="AH328">
        <v>3062.1554478030221</v>
      </c>
      <c r="AI328">
        <v>3099.6336657330894</v>
      </c>
      <c r="AJ328">
        <v>2763.5543697491485</v>
      </c>
      <c r="AK328">
        <v>3076.4630631863756</v>
      </c>
      <c r="AL328">
        <v>3158.175940053909</v>
      </c>
      <c r="AM328">
        <v>3095.3869570026154</v>
      </c>
      <c r="AN328">
        <v>3308.9377199085775</v>
      </c>
      <c r="AO328">
        <v>3296.1049918664294</v>
      </c>
      <c r="AP328">
        <v>3725.743092140488</v>
      </c>
      <c r="AQ328">
        <v>3439.4141000555064</v>
      </c>
      <c r="AR328">
        <v>3518.2872763427454</v>
      </c>
      <c r="AS328">
        <v>3200.3299445109974</v>
      </c>
      <c r="AT328">
        <v>3083.7370735641198</v>
      </c>
      <c r="AU328">
        <v>3122.6118687858402</v>
      </c>
      <c r="AV328">
        <v>2788.6400329609319</v>
      </c>
      <c r="AW328">
        <v>3104.4098372608228</v>
      </c>
      <c r="AX328">
        <v>3189.5599651687498</v>
      </c>
      <c r="AY328">
        <v>3130.4850587887563</v>
      </c>
      <c r="AZ328">
        <v>3347.7218125950703</v>
      </c>
      <c r="BA328">
        <v>3338.3256848673022</v>
      </c>
      <c r="BB328">
        <v>3771.0516048288155</v>
      </c>
      <c r="BC328">
        <v>3487.4727525284356</v>
      </c>
      <c r="BD328">
        <v>3568.8377275671783</v>
      </c>
      <c r="BE328">
        <v>3253.2125743447818</v>
      </c>
      <c r="BF328">
        <v>3138.8737524411122</v>
      </c>
      <c r="BG328">
        <v>3179.972654111622</v>
      </c>
      <c r="BH328">
        <v>2848.2126311385637</v>
      </c>
      <c r="BI328">
        <v>3166.1830948752977</v>
      </c>
      <c r="BJ328">
        <v>3253.5239704197647</v>
      </c>
      <c r="BK328">
        <v>3196.6438817834432</v>
      </c>
      <c r="BL328">
        <v>3416.1114821399342</v>
      </c>
      <c r="BM328">
        <v>3409.0290219621274</v>
      </c>
      <c r="BN328">
        <v>3844.2019094002571</v>
      </c>
      <c r="BO328">
        <v>3563.2395724789558</v>
      </c>
      <c r="BP328">
        <v>3647.3904883082178</v>
      </c>
      <c r="BQ328">
        <v>3334.6628157669393</v>
      </c>
      <c r="BR328">
        <v>3223.2049314265173</v>
      </c>
      <c r="BS328">
        <v>3266.9769088229327</v>
      </c>
      <c r="BT328">
        <v>2937.4628177557242</v>
      </c>
      <c r="BU328">
        <v>3257.0696449849725</v>
      </c>
      <c r="BV328">
        <v>3345.3735517181562</v>
      </c>
      <c r="BW328">
        <v>3288.9092703601527</v>
      </c>
      <c r="BX328">
        <v>3508.5878769910778</v>
      </c>
      <c r="BY328">
        <v>3502.0239468063223</v>
      </c>
      <c r="BZ328">
        <v>3938.5784191180492</v>
      </c>
      <c r="CA328">
        <v>3660.2775763701743</v>
      </c>
      <c r="CB328">
        <v>3748.4723637258548</v>
      </c>
      <c r="CC328">
        <v>3440.8615159121432</v>
      </c>
      <c r="CD328">
        <v>3334.9029595363409</v>
      </c>
      <c r="CE328">
        <v>3383.6460671158165</v>
      </c>
      <c r="CF328">
        <v>3057.678678702483</v>
      </c>
      <c r="CG328">
        <v>3378.6979394241889</v>
      </c>
      <c r="CH328">
        <v>3465.9586253590023</v>
      </c>
      <c r="CI328">
        <v>3406.088536546546</v>
      </c>
      <c r="CJ328">
        <v>3620.3347867639768</v>
      </c>
      <c r="CK328">
        <v>3607.6301757263227</v>
      </c>
      <c r="CL328">
        <v>4039.2210719600707</v>
      </c>
      <c r="CM328">
        <v>3758.3260940874375</v>
      </c>
      <c r="CN328">
        <v>3850.9629449624972</v>
      </c>
      <c r="CO328">
        <v>3553.9679635159646</v>
      </c>
      <c r="CP328">
        <v>3468.0208124146784</v>
      </c>
      <c r="CQ328">
        <v>3553.7220984043079</v>
      </c>
      <c r="CR328">
        <v>3225.3743812126745</v>
      </c>
      <c r="CS328">
        <v>3563.7371945503</v>
      </c>
      <c r="CT328">
        <v>3696.6527827844702</v>
      </c>
      <c r="CU328">
        <v>3430.9982059664844</v>
      </c>
      <c r="CV328">
        <v>-1</v>
      </c>
      <c r="CW328">
        <f>'conditional forecasts_6'!CW328</f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f>'conditional forecasts_6'!CW329</f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4439.2687211950242</v>
      </c>
      <c r="E330">
        <v>3956.5997901226719</v>
      </c>
      <c r="F330">
        <v>4033.3157950542541</v>
      </c>
      <c r="G330">
        <v>3850.7504901621114</v>
      </c>
      <c r="H330">
        <v>3796.3183058107088</v>
      </c>
      <c r="I330">
        <v>3684.1218611961094</v>
      </c>
      <c r="J330">
        <v>3501.2282306183388</v>
      </c>
      <c r="K330">
        <v>3589.4044939419923</v>
      </c>
      <c r="L330">
        <v>3457.9242418916315</v>
      </c>
      <c r="M330">
        <v>3589.2971294883105</v>
      </c>
      <c r="N330">
        <v>3932.8985137647451</v>
      </c>
      <c r="O330">
        <v>3908.7097786846293</v>
      </c>
      <c r="P330">
        <v>4077.7867229876542</v>
      </c>
      <c r="Q330">
        <v>3818.451070908241</v>
      </c>
      <c r="R330">
        <v>3894.8635926515481</v>
      </c>
      <c r="S330">
        <v>3709.2383970480241</v>
      </c>
      <c r="T330">
        <v>3633.1210983074802</v>
      </c>
      <c r="U330">
        <v>3509.4758372408787</v>
      </c>
      <c r="V330">
        <v>3317.0396127018798</v>
      </c>
      <c r="W330">
        <v>3401.9306853048433</v>
      </c>
      <c r="X330">
        <v>3283.0243356019769</v>
      </c>
      <c r="Y330">
        <v>3440.1350361579384</v>
      </c>
      <c r="Z330">
        <v>3814.6657008507327</v>
      </c>
      <c r="AA330">
        <v>3818.5139156976811</v>
      </c>
      <c r="AB330">
        <v>4006.1512076428771</v>
      </c>
      <c r="AC330">
        <v>3753.5953693739157</v>
      </c>
      <c r="AD330">
        <v>3827.5550026505921</v>
      </c>
      <c r="AE330">
        <v>3635.316074985456</v>
      </c>
      <c r="AF330">
        <v>3553.3422193209526</v>
      </c>
      <c r="AG330">
        <v>3427.7805399047893</v>
      </c>
      <c r="AH330">
        <v>3238.2963346375655</v>
      </c>
      <c r="AI330">
        <v>3330.1726047714237</v>
      </c>
      <c r="AJ330">
        <v>3220.6551889613825</v>
      </c>
      <c r="AK330">
        <v>3387.9569231268351</v>
      </c>
      <c r="AL330">
        <v>3772.3529662235173</v>
      </c>
      <c r="AM330">
        <v>3785.1614877733014</v>
      </c>
      <c r="AN330">
        <v>3980.6512935816522</v>
      </c>
      <c r="AO330">
        <v>3734.8172594533407</v>
      </c>
      <c r="AP330">
        <v>3814.435648759677</v>
      </c>
      <c r="AQ330">
        <v>3626.9565011735904</v>
      </c>
      <c r="AR330">
        <v>3549.1299041787483</v>
      </c>
      <c r="AS330">
        <v>3427.4930386417932</v>
      </c>
      <c r="AT330">
        <v>3242.1220970253162</v>
      </c>
      <c r="AU330">
        <v>3338.6179731520674</v>
      </c>
      <c r="AV330">
        <v>3234.3619932128149</v>
      </c>
      <c r="AW330">
        <v>3407.4958596173287</v>
      </c>
      <c r="AX330">
        <v>3798.0651768525927</v>
      </c>
      <c r="AY330">
        <v>3817.0952011880045</v>
      </c>
      <c r="AZ330">
        <v>4018.5979651221442</v>
      </c>
      <c r="BA330">
        <v>3778.4145091986452</v>
      </c>
      <c r="BB330">
        <v>3863.2877083770645</v>
      </c>
      <c r="BC330">
        <v>3680.7290165559134</v>
      </c>
      <c r="BD330">
        <v>3607.5966550421886</v>
      </c>
      <c r="BE330">
        <v>3490.5353993263575</v>
      </c>
      <c r="BF330">
        <v>3309.6981622433209</v>
      </c>
      <c r="BG330">
        <v>3410.7232591497582</v>
      </c>
      <c r="BH330">
        <v>3310.9990952777021</v>
      </c>
      <c r="BI330">
        <v>3488.6610828506118</v>
      </c>
      <c r="BJ330">
        <v>3883.7509040190353</v>
      </c>
      <c r="BK330">
        <v>3907.3008460668261</v>
      </c>
      <c r="BL330">
        <v>4113.3406653147749</v>
      </c>
      <c r="BM330">
        <v>3877.732325947858</v>
      </c>
      <c r="BN330">
        <v>3967.2313799959702</v>
      </c>
      <c r="BO330">
        <v>3789.3418451691423</v>
      </c>
      <c r="BP330">
        <v>3720.8852018197349</v>
      </c>
      <c r="BQ330">
        <v>3608.4363824198545</v>
      </c>
      <c r="BR330">
        <v>3432.0496784054058</v>
      </c>
      <c r="BS330">
        <v>3537.251121637184</v>
      </c>
      <c r="BT330">
        <v>3441.3305310359883</v>
      </c>
      <c r="BU330">
        <v>3622.3761263183628</v>
      </c>
      <c r="BV330">
        <v>4020.4738780035964</v>
      </c>
      <c r="BW330">
        <v>4046.8194010824118</v>
      </c>
      <c r="BX330">
        <v>4255.7213055692755</v>
      </c>
      <c r="BY330">
        <v>4023.3870143190679</v>
      </c>
      <c r="BZ330">
        <v>4116.8878935673947</v>
      </c>
      <c r="CA330">
        <v>3943.8902752393697</v>
      </c>
      <c r="CB330">
        <v>3881.1155147336176</v>
      </c>
      <c r="CC330">
        <v>3774.7345485472292</v>
      </c>
      <c r="CD330">
        <v>3604.1513041409189</v>
      </c>
      <c r="CE330">
        <v>3714.1599174159546</v>
      </c>
      <c r="CF330">
        <v>3621.4587106388267</v>
      </c>
      <c r="CG330">
        <v>3803.8851496597304</v>
      </c>
      <c r="CH330">
        <v>4201.7580911089108</v>
      </c>
      <c r="CI330">
        <v>4226.9390774089698</v>
      </c>
      <c r="CJ330">
        <v>4434.5482840164996</v>
      </c>
      <c r="CK330">
        <v>4201.9272787915188</v>
      </c>
      <c r="CL330">
        <v>4297.1826211164371</v>
      </c>
      <c r="CM330">
        <v>4128.7575352342446</v>
      </c>
      <c r="CN330">
        <v>4074.336519191037</v>
      </c>
      <c r="CO330">
        <v>3978.3767378856237</v>
      </c>
      <c r="CP330">
        <v>3823.3287112757139</v>
      </c>
      <c r="CQ330">
        <v>3953.3612530507835</v>
      </c>
      <c r="CR330">
        <v>3861.0830475089633</v>
      </c>
      <c r="CS330">
        <v>4063.3920022730113</v>
      </c>
      <c r="CT330">
        <v>4482.3212779916475</v>
      </c>
      <c r="CU330">
        <v>4400.0894635623172</v>
      </c>
      <c r="CV330">
        <v>1</v>
      </c>
      <c r="CW330">
        <f>'conditional forecasts_6'!CW330</f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f>'conditional forecasts_6'!CW331</f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4634.713496434294</v>
      </c>
      <c r="E332">
        <v>4642.1787118655266</v>
      </c>
      <c r="F332">
        <v>4886.5569747825148</v>
      </c>
      <c r="G332">
        <v>4230.5215743710687</v>
      </c>
      <c r="H332">
        <v>4281.6866385756348</v>
      </c>
      <c r="I332">
        <v>3777.7436208029912</v>
      </c>
      <c r="J332">
        <v>3643.5590378803549</v>
      </c>
      <c r="K332">
        <v>3669.021142366832</v>
      </c>
      <c r="L332">
        <v>3334.9598731032274</v>
      </c>
      <c r="M332">
        <v>3847.3817701537546</v>
      </c>
      <c r="N332">
        <v>4062.3998036550306</v>
      </c>
      <c r="O332">
        <v>4295.2455079352239</v>
      </c>
      <c r="P332">
        <v>4602.7350123021242</v>
      </c>
      <c r="Q332">
        <v>4305.5580934974387</v>
      </c>
      <c r="R332">
        <v>4521.0505280775224</v>
      </c>
      <c r="S332">
        <v>3897.7529842783701</v>
      </c>
      <c r="T332">
        <v>3953.1030738086051</v>
      </c>
      <c r="U332">
        <v>3453.1936165345573</v>
      </c>
      <c r="V332">
        <v>3316.5134502739361</v>
      </c>
      <c r="W332">
        <v>3351.5809955257532</v>
      </c>
      <c r="X332">
        <v>3040.1802167048477</v>
      </c>
      <c r="Y332">
        <v>3582.2726498926736</v>
      </c>
      <c r="Z332">
        <v>3828.5408975909545</v>
      </c>
      <c r="AA332">
        <v>4086.1417492951787</v>
      </c>
      <c r="AB332">
        <v>4406.8085431014879</v>
      </c>
      <c r="AC332">
        <v>4111.6895484994775</v>
      </c>
      <c r="AD332">
        <v>4322.3386827831637</v>
      </c>
      <c r="AE332">
        <v>3692.8439538965999</v>
      </c>
      <c r="AF332">
        <v>3745.2803115956185</v>
      </c>
      <c r="AG332">
        <v>3247.9805518122812</v>
      </c>
      <c r="AH332">
        <v>3119.1738049647333</v>
      </c>
      <c r="AI332">
        <v>3165.6019621070036</v>
      </c>
      <c r="AJ332">
        <v>2866.9020085069001</v>
      </c>
      <c r="AK332">
        <v>3421.3401499162214</v>
      </c>
      <c r="AL332">
        <v>3678.6976104817468</v>
      </c>
      <c r="AM332">
        <v>3945.9119302104255</v>
      </c>
      <c r="AN332">
        <v>4274.8664522670397</v>
      </c>
      <c r="AO332">
        <v>3986.9704291088519</v>
      </c>
      <c r="AP332">
        <v>4204.0365499011095</v>
      </c>
      <c r="AQ332">
        <v>3580.4132110286414</v>
      </c>
      <c r="AR332">
        <v>3638.4747092375992</v>
      </c>
      <c r="AS332">
        <v>3146.8863672162101</v>
      </c>
      <c r="AT332">
        <v>3024.1772048944708</v>
      </c>
      <c r="AU332">
        <v>3077.2684742688907</v>
      </c>
      <c r="AV332">
        <v>2785.7985190434661</v>
      </c>
      <c r="AW332">
        <v>3347.8634288877888</v>
      </c>
      <c r="AX332">
        <v>3612.9716815684633</v>
      </c>
      <c r="AY332">
        <v>3887.7838408804701</v>
      </c>
      <c r="AZ332">
        <v>4223.987171105201</v>
      </c>
      <c r="BA332">
        <v>3942.9170346652008</v>
      </c>
      <c r="BB332">
        <v>4166.4249575237563</v>
      </c>
      <c r="BC332">
        <v>3548.9656100599805</v>
      </c>
      <c r="BD332">
        <v>3613.0316067474569</v>
      </c>
      <c r="BE332">
        <v>3127.376481522344</v>
      </c>
      <c r="BF332">
        <v>3010.5706354501281</v>
      </c>
      <c r="BG332">
        <v>3069.5377229039877</v>
      </c>
      <c r="BH332">
        <v>2783.9018143398953</v>
      </c>
      <c r="BI332">
        <v>3351.7517033102836</v>
      </c>
      <c r="BJ332">
        <v>3622.6101175726908</v>
      </c>
      <c r="BK332">
        <v>3903.1741893722974</v>
      </c>
      <c r="BL332">
        <v>4245.1782013971324</v>
      </c>
      <c r="BM332">
        <v>3969.9956205351496</v>
      </c>
      <c r="BN332">
        <v>4199.4868789303409</v>
      </c>
      <c r="BO332">
        <v>3588.0710559309764</v>
      </c>
      <c r="BP332">
        <v>3658.1545719770279</v>
      </c>
      <c r="BQ332">
        <v>3178.359843586818</v>
      </c>
      <c r="BR332">
        <v>3067.1003242280453</v>
      </c>
      <c r="BS332">
        <v>3131.1500973815887</v>
      </c>
      <c r="BT332">
        <v>2850.0368238806368</v>
      </c>
      <c r="BU332">
        <v>3421.8578958630815</v>
      </c>
      <c r="BV332">
        <v>3696.2932326822338</v>
      </c>
      <c r="BW332">
        <v>3980.3593496562012</v>
      </c>
      <c r="BX332">
        <v>4326.2340424429221</v>
      </c>
      <c r="BY332">
        <v>4055.7571458892153</v>
      </c>
      <c r="BZ332">
        <v>4291.124159287192</v>
      </c>
      <c r="CA332">
        <v>3686.7906786026383</v>
      </c>
      <c r="CB332">
        <v>3764.7878964782326</v>
      </c>
      <c r="CC332">
        <v>3292.9589476227516</v>
      </c>
      <c r="CD332">
        <v>3188.6964479241051</v>
      </c>
      <c r="CE332">
        <v>3257.8022219276763</v>
      </c>
      <c r="CF332">
        <v>2979.2192581167992</v>
      </c>
      <c r="CG332">
        <v>3551.0637198977156</v>
      </c>
      <c r="CH332">
        <v>3823.7587300302575</v>
      </c>
      <c r="CI332">
        <v>4105.613525459471</v>
      </c>
      <c r="CJ332">
        <v>4450.1112681298291</v>
      </c>
      <c r="CK332">
        <v>4180.7282568985092</v>
      </c>
      <c r="CL332">
        <v>4421.1030462344643</v>
      </c>
      <c r="CM332">
        <v>3825.2507442787214</v>
      </c>
      <c r="CN332">
        <v>3917.4255277097463</v>
      </c>
      <c r="CO332">
        <v>3462.260665282367</v>
      </c>
      <c r="CP332">
        <v>3376.6323667595561</v>
      </c>
      <c r="CQ332">
        <v>3477.2960112728147</v>
      </c>
      <c r="CR332">
        <v>3188.1975421933207</v>
      </c>
      <c r="CS332">
        <v>3769.0158952301936</v>
      </c>
      <c r="CT332">
        <v>4087.58135036558</v>
      </c>
      <c r="CU332">
        <v>4094.1282594361037</v>
      </c>
      <c r="CV332">
        <v>-1</v>
      </c>
      <c r="CW332">
        <f>'conditional forecasts_6'!CW332</f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f>'conditional forecasts_6'!CW333</f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5115.8541661345598</v>
      </c>
      <c r="E334">
        <v>5559.3998131105182</v>
      </c>
      <c r="F334">
        <v>6404.7139756548195</v>
      </c>
      <c r="G334">
        <v>6528.4842004856473</v>
      </c>
      <c r="H334">
        <v>6604.5071261881058</v>
      </c>
      <c r="I334">
        <v>6536.8961354615276</v>
      </c>
      <c r="J334">
        <v>6289.3483946746928</v>
      </c>
      <c r="K334">
        <v>6233.4130042453253</v>
      </c>
      <c r="L334">
        <v>5908.5566980678796</v>
      </c>
      <c r="M334">
        <v>5723.5309927549542</v>
      </c>
      <c r="N334">
        <v>5659.4522960920649</v>
      </c>
      <c r="O334">
        <v>5127.7381520725476</v>
      </c>
      <c r="P334">
        <v>5544.8831213851445</v>
      </c>
      <c r="Q334">
        <v>5863.0653859965596</v>
      </c>
      <c r="R334">
        <v>6715.7040945217759</v>
      </c>
      <c r="S334">
        <v>6804.0003130034202</v>
      </c>
      <c r="T334">
        <v>6813.6490375306867</v>
      </c>
      <c r="U334">
        <v>6647.3567487276068</v>
      </c>
      <c r="V334">
        <v>6291.522118558948</v>
      </c>
      <c r="W334">
        <v>6162.6691775720083</v>
      </c>
      <c r="X334">
        <v>5822.7176260103743</v>
      </c>
      <c r="Y334">
        <v>5686.5011786923451</v>
      </c>
      <c r="Z334">
        <v>5712.9381492756556</v>
      </c>
      <c r="AA334">
        <v>5277.8386473814962</v>
      </c>
      <c r="AB334">
        <v>5767.9104186020877</v>
      </c>
      <c r="AC334">
        <v>6119.7317844228364</v>
      </c>
      <c r="AD334">
        <v>6967.9139524991679</v>
      </c>
      <c r="AE334">
        <v>7027.3113682515959</v>
      </c>
      <c r="AF334">
        <v>7001.1170455017982</v>
      </c>
      <c r="AG334">
        <v>6805.9867808687159</v>
      </c>
      <c r="AH334">
        <v>6435.2495808219646</v>
      </c>
      <c r="AI334">
        <v>6305.7339811976717</v>
      </c>
      <c r="AJ334">
        <v>5975.6850799939775</v>
      </c>
      <c r="AK334">
        <v>5855.2180977466651</v>
      </c>
      <c r="AL334">
        <v>5899.3543827549911</v>
      </c>
      <c r="AM334">
        <v>5481.3669891849959</v>
      </c>
      <c r="AN334">
        <v>5986.4798225750128</v>
      </c>
      <c r="AO334">
        <v>6350.3510016221408</v>
      </c>
      <c r="AP334">
        <v>7207.0130065772337</v>
      </c>
      <c r="AQ334">
        <v>7271.1893364034322</v>
      </c>
      <c r="AR334">
        <v>7246.5902563981172</v>
      </c>
      <c r="AS334">
        <v>7051.0610878255811</v>
      </c>
      <c r="AT334">
        <v>6679.5271744743895</v>
      </c>
      <c r="AU334">
        <v>6550.3536607396381</v>
      </c>
      <c r="AV334">
        <v>6222.8054402258012</v>
      </c>
      <c r="AW334">
        <v>6107.2515474233687</v>
      </c>
      <c r="AX334">
        <v>6158.2430063395732</v>
      </c>
      <c r="AY334">
        <v>5748.136651245376</v>
      </c>
      <c r="AZ334">
        <v>6261.165593841708</v>
      </c>
      <c r="BA334">
        <v>6632.2342938777419</v>
      </c>
      <c r="BB334">
        <v>7495.0147195529808</v>
      </c>
      <c r="BC334">
        <v>7564.2493973659966</v>
      </c>
      <c r="BD334">
        <v>7543.9162645243314</v>
      </c>
      <c r="BE334">
        <v>7352.2086957805668</v>
      </c>
      <c r="BF334">
        <v>6984.3440582347648</v>
      </c>
      <c r="BG334">
        <v>6858.8552416326356</v>
      </c>
      <c r="BH334">
        <v>6535.0515728459741</v>
      </c>
      <c r="BI334">
        <v>6423.2707023296534</v>
      </c>
      <c r="BJ334">
        <v>6478.0198774492173</v>
      </c>
      <c r="BK334">
        <v>6071.6530714846785</v>
      </c>
      <c r="BL334">
        <v>6588.4690204732979</v>
      </c>
      <c r="BM334">
        <v>6963.502939817653</v>
      </c>
      <c r="BN334">
        <v>7830.5906998868613</v>
      </c>
      <c r="BO334">
        <v>7904.6181101494421</v>
      </c>
      <c r="BP334">
        <v>7889.6203596882951</v>
      </c>
      <c r="BQ334">
        <v>7703.6987853574374</v>
      </c>
      <c r="BR334">
        <v>7341.7867347731317</v>
      </c>
      <c r="BS334">
        <v>7221.9413756734793</v>
      </c>
      <c r="BT334">
        <v>6902.8695792493545</v>
      </c>
      <c r="BU334">
        <v>6794.3209824748565</v>
      </c>
      <c r="BV334">
        <v>6850.4342767170565</v>
      </c>
      <c r="BW334">
        <v>6443.6345158193544</v>
      </c>
      <c r="BX334">
        <v>6958.8841907094111</v>
      </c>
      <c r="BY334">
        <v>7332.4705491933073</v>
      </c>
      <c r="BZ334">
        <v>8199.8454853819585</v>
      </c>
      <c r="CA334">
        <v>8277.4351590339393</v>
      </c>
      <c r="CB334">
        <v>8270.1858915567245</v>
      </c>
      <c r="CC334">
        <v>8095.9988505597885</v>
      </c>
      <c r="CD334">
        <v>7748.2916986270811</v>
      </c>
      <c r="CE334">
        <v>7642.5139948910319</v>
      </c>
      <c r="CF334">
        <v>7334.3050984448782</v>
      </c>
      <c r="CG334">
        <v>7230.6975329222932</v>
      </c>
      <c r="CH334">
        <v>7284.204742477028</v>
      </c>
      <c r="CI334">
        <v>6867.2545885790196</v>
      </c>
      <c r="CJ334">
        <v>7366.2867337337575</v>
      </c>
      <c r="CK334">
        <v>7720.2660021905667</v>
      </c>
      <c r="CL334">
        <v>8569.654729131109</v>
      </c>
      <c r="CM334">
        <v>8637.0550444189794</v>
      </c>
      <c r="CN334">
        <v>8631.8108751295877</v>
      </c>
      <c r="CO334">
        <v>8477.6921556387897</v>
      </c>
      <c r="CP334">
        <v>8171.8865822973949</v>
      </c>
      <c r="CQ334">
        <v>8133.048009167569</v>
      </c>
      <c r="CR334">
        <v>7903.2013919919882</v>
      </c>
      <c r="CS334">
        <v>7814.7308982994346</v>
      </c>
      <c r="CT334">
        <v>7879.3561263741231</v>
      </c>
      <c r="CU334">
        <v>7496.0279008083144</v>
      </c>
      <c r="CV334">
        <v>1</v>
      </c>
      <c r="CW334">
        <f>'conditional forecasts_6'!CW334</f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f>'conditional forecasts_6'!CW335</f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7144.8487699001271</v>
      </c>
      <c r="E336">
        <v>7006.5013311259872</v>
      </c>
      <c r="F336">
        <v>7676.3033340443499</v>
      </c>
      <c r="G336">
        <v>7165.1767923763982</v>
      </c>
      <c r="H336">
        <v>7371.6394324032681</v>
      </c>
      <c r="I336">
        <v>6772.5737244040611</v>
      </c>
      <c r="J336">
        <v>6521.5019980583975</v>
      </c>
      <c r="K336">
        <v>6665.1169967973074</v>
      </c>
      <c r="L336">
        <v>6023.6068955804476</v>
      </c>
      <c r="M336">
        <v>6655.4008221239601</v>
      </c>
      <c r="N336">
        <v>7048.6979898722902</v>
      </c>
      <c r="O336">
        <v>6982.6257266689645</v>
      </c>
      <c r="P336">
        <v>7248.2023059964613</v>
      </c>
      <c r="Q336">
        <v>6896.1585801629926</v>
      </c>
      <c r="R336">
        <v>7605.141824503753</v>
      </c>
      <c r="S336">
        <v>7036.0191358652046</v>
      </c>
      <c r="T336">
        <v>7179.1086180770799</v>
      </c>
      <c r="U336">
        <v>6534.0746517055259</v>
      </c>
      <c r="V336">
        <v>6226.9091674504289</v>
      </c>
      <c r="W336">
        <v>6333.0895896475849</v>
      </c>
      <c r="X336">
        <v>5689.2413524447329</v>
      </c>
      <c r="Y336">
        <v>6355.4042900096374</v>
      </c>
      <c r="Z336">
        <v>6808.2456547526117</v>
      </c>
      <c r="AA336">
        <v>6806.5592692028058</v>
      </c>
      <c r="AB336">
        <v>7122.6149147461347</v>
      </c>
      <c r="AC336">
        <v>6797.3655333508432</v>
      </c>
      <c r="AD336">
        <v>7510.4785503597086</v>
      </c>
      <c r="AE336">
        <v>6931.0925120651646</v>
      </c>
      <c r="AF336">
        <v>7059.9176414010453</v>
      </c>
      <c r="AG336">
        <v>6404.9087483646672</v>
      </c>
      <c r="AH336">
        <v>6096.145929826981</v>
      </c>
      <c r="AI336">
        <v>6209.274331232381</v>
      </c>
      <c r="AJ336">
        <v>5578.7097113165682</v>
      </c>
      <c r="AK336">
        <v>6261.6023111075692</v>
      </c>
      <c r="AL336">
        <v>6732.2239778728381</v>
      </c>
      <c r="AM336">
        <v>6747.8325965230815</v>
      </c>
      <c r="AN336">
        <v>7079.8155307426259</v>
      </c>
      <c r="AO336">
        <v>6768.5877316046026</v>
      </c>
      <c r="AP336">
        <v>7493.4898537293911</v>
      </c>
      <c r="AQ336">
        <v>6923.6038234877296</v>
      </c>
      <c r="AR336">
        <v>7059.9664391326569</v>
      </c>
      <c r="AS336">
        <v>6411.2517314448742</v>
      </c>
      <c r="AT336">
        <v>6108.4918263199779</v>
      </c>
      <c r="AU336">
        <v>6228.2424960632097</v>
      </c>
      <c r="AV336">
        <v>5605.5220269395268</v>
      </c>
      <c r="AW336">
        <v>6297.6297917945212</v>
      </c>
      <c r="AX336">
        <v>6778.5589689683438</v>
      </c>
      <c r="AY336">
        <v>6805.0258321548008</v>
      </c>
      <c r="AZ336">
        <v>7147.8318326163608</v>
      </c>
      <c r="BA336">
        <v>6846.9436364447283</v>
      </c>
      <c r="BB336">
        <v>7581.4806999044604</v>
      </c>
      <c r="BC336">
        <v>7020.5212970146476</v>
      </c>
      <c r="BD336">
        <v>7165.2400641802651</v>
      </c>
      <c r="BE336">
        <v>6524.4956328155304</v>
      </c>
      <c r="BF336">
        <v>6229.4782257868783</v>
      </c>
      <c r="BG336">
        <v>6356.8427716947772</v>
      </c>
      <c r="BH336">
        <v>5741.6538369740938</v>
      </c>
      <c r="BI336">
        <v>6441.2325125726566</v>
      </c>
      <c r="BJ336">
        <v>6929.6001161021022</v>
      </c>
      <c r="BK336">
        <v>6963.5264818040378</v>
      </c>
      <c r="BL336">
        <v>7313.8927906834597</v>
      </c>
      <c r="BM336">
        <v>7020.755274359316</v>
      </c>
      <c r="BN336">
        <v>7763.3048299074098</v>
      </c>
      <c r="BO336">
        <v>7210.6401910749173</v>
      </c>
      <c r="BP336">
        <v>7363.8743413683542</v>
      </c>
      <c r="BQ336">
        <v>6731.6999128090592</v>
      </c>
      <c r="BR336">
        <v>6445.0330327435995</v>
      </c>
      <c r="BS336">
        <v>6580.1734510700344</v>
      </c>
      <c r="BT336">
        <v>5971.8184800688505</v>
      </c>
      <c r="BU336">
        <v>6677.0225196709298</v>
      </c>
      <c r="BV336">
        <v>7169.7779765109608</v>
      </c>
      <c r="BW336">
        <v>7207.180237577596</v>
      </c>
      <c r="BX336">
        <v>7560.8270823201674</v>
      </c>
      <c r="BY336">
        <v>7271.7856074777856</v>
      </c>
      <c r="BZ336">
        <v>8020.3005367660335</v>
      </c>
      <c r="CA336">
        <v>7476.201495796884</v>
      </c>
      <c r="CB336">
        <v>7640.6489428393079</v>
      </c>
      <c r="CC336">
        <v>7021.5009972472126</v>
      </c>
      <c r="CD336">
        <v>6748.0426697659932</v>
      </c>
      <c r="CE336">
        <v>6894.5391399124874</v>
      </c>
      <c r="CF336">
        <v>6293.8423618957313</v>
      </c>
      <c r="CG336">
        <v>7001.8512707151449</v>
      </c>
      <c r="CH336">
        <v>7492.5699997893262</v>
      </c>
      <c r="CI336">
        <v>7524.2365081558055</v>
      </c>
      <c r="CJ336">
        <v>7869.9277721043536</v>
      </c>
      <c r="CK336">
        <v>7573.4795906319432</v>
      </c>
      <c r="CL336">
        <v>8318.6821243997329</v>
      </c>
      <c r="CM336">
        <v>7776.5171233234578</v>
      </c>
      <c r="CN336">
        <v>7954.0702489625173</v>
      </c>
      <c r="CO336">
        <v>7357.4211267215032</v>
      </c>
      <c r="CP336">
        <v>7122.2216751476444</v>
      </c>
      <c r="CQ336">
        <v>7340.4253522638037</v>
      </c>
      <c r="CR336">
        <v>6741.1689470686424</v>
      </c>
      <c r="CS336">
        <v>7489.5903716235553</v>
      </c>
      <c r="CT336">
        <v>8080.3762799295237</v>
      </c>
      <c r="CU336">
        <v>7633.8072024715129</v>
      </c>
      <c r="CV336">
        <v>-1</v>
      </c>
      <c r="CW336">
        <f>'conditional forecasts_6'!CW336</f>
        <v>3305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f>'conditional forecasts_6'!CW337</f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79244.243398397899</v>
      </c>
      <c r="E338">
        <v>86450.502863180736</v>
      </c>
      <c r="F338">
        <v>96810.437549881841</v>
      </c>
      <c r="G338">
        <v>97579.869534547863</v>
      </c>
      <c r="H338">
        <v>96793.555971660928</v>
      </c>
      <c r="I338">
        <v>95777.433414998581</v>
      </c>
      <c r="J338">
        <v>91590.733129896471</v>
      </c>
      <c r="K338">
        <v>90365.033704067406</v>
      </c>
      <c r="L338">
        <v>86192.378767750823</v>
      </c>
      <c r="M338">
        <v>83217.122568378836</v>
      </c>
      <c r="N338">
        <v>84279.211483178195</v>
      </c>
      <c r="O338">
        <v>78218.296940755215</v>
      </c>
      <c r="P338">
        <v>84808.728592204905</v>
      </c>
      <c r="Q338">
        <v>88711.935108754769</v>
      </c>
      <c r="R338">
        <v>98185.447819445908</v>
      </c>
      <c r="S338">
        <v>98608.042224151664</v>
      </c>
      <c r="T338">
        <v>96858.462129721636</v>
      </c>
      <c r="U338">
        <v>94757.491764687264</v>
      </c>
      <c r="V338">
        <v>89470.985064236156</v>
      </c>
      <c r="W338">
        <v>87517.675257726776</v>
      </c>
      <c r="X338">
        <v>83221.893491813724</v>
      </c>
      <c r="Y338">
        <v>80786.418141961723</v>
      </c>
      <c r="Z338">
        <v>82827.816681487719</v>
      </c>
      <c r="AA338">
        <v>77815.917515963345</v>
      </c>
      <c r="AB338">
        <v>85212.283073441678</v>
      </c>
      <c r="AC338">
        <v>89510.873815301136</v>
      </c>
      <c r="AD338">
        <v>98978.624192416726</v>
      </c>
      <c r="AE338">
        <v>99138.84274989416</v>
      </c>
      <c r="AF338">
        <v>97056.592796102457</v>
      </c>
      <c r="AG338">
        <v>94701.180666652872</v>
      </c>
      <c r="AH338">
        <v>89311.876734053149</v>
      </c>
      <c r="AI338">
        <v>87409.499278521791</v>
      </c>
      <c r="AJ338">
        <v>83277.532170737642</v>
      </c>
      <c r="AK338">
        <v>81066.670779731576</v>
      </c>
      <c r="AL338">
        <v>83350.599573999061</v>
      </c>
      <c r="AM338">
        <v>78571.743651433935</v>
      </c>
      <c r="AN338">
        <v>86176.51477817737</v>
      </c>
      <c r="AO338">
        <v>90650.300289085659</v>
      </c>
      <c r="AP338">
        <v>100255.10341319189</v>
      </c>
      <c r="AQ338">
        <v>100513.6684429204</v>
      </c>
      <c r="AR338">
        <v>98496.837442254706</v>
      </c>
      <c r="AS338">
        <v>96186.368337957363</v>
      </c>
      <c r="AT338">
        <v>90838.038586693161</v>
      </c>
      <c r="AU338">
        <v>88988.49095551655</v>
      </c>
      <c r="AV338">
        <v>84931.650940279273</v>
      </c>
      <c r="AW338">
        <v>82820.687334109942</v>
      </c>
      <c r="AX338">
        <v>85224.218010620098</v>
      </c>
      <c r="AY338">
        <v>80574.965932240317</v>
      </c>
      <c r="AZ338">
        <v>88308.899695857035</v>
      </c>
      <c r="BA338">
        <v>92903.498882030821</v>
      </c>
      <c r="BB338">
        <v>102617.03025018933</v>
      </c>
      <c r="BC338">
        <v>102972.51438779282</v>
      </c>
      <c r="BD338">
        <v>101043.6829033377</v>
      </c>
      <c r="BE338">
        <v>98816.00717838986</v>
      </c>
      <c r="BF338">
        <v>93548.361502754706</v>
      </c>
      <c r="BG338">
        <v>91779.162691244972</v>
      </c>
      <c r="BH338">
        <v>87802.820673529219</v>
      </c>
      <c r="BI338">
        <v>85772.219639090836</v>
      </c>
      <c r="BJ338">
        <v>88255.595781913056</v>
      </c>
      <c r="BK338">
        <v>83685.7350199137</v>
      </c>
      <c r="BL338">
        <v>91499.364150221896</v>
      </c>
      <c r="BM338">
        <v>96175.335397773568</v>
      </c>
      <c r="BN338">
        <v>105973.53413393063</v>
      </c>
      <c r="BO338">
        <v>106418.27871200249</v>
      </c>
      <c r="BP338">
        <v>104583.62705208009</v>
      </c>
      <c r="BQ338">
        <v>102453.81058910681</v>
      </c>
      <c r="BR338">
        <v>97284.533669320983</v>
      </c>
      <c r="BS338">
        <v>95609.1916983259</v>
      </c>
      <c r="BT338">
        <v>91716.04837481404</v>
      </c>
      <c r="BU338">
        <v>89752.199659376784</v>
      </c>
      <c r="BV338">
        <v>92282.559675291064</v>
      </c>
      <c r="BW338">
        <v>87741.284901577979</v>
      </c>
      <c r="BX338">
        <v>95572.641679431574</v>
      </c>
      <c r="BY338">
        <v>100268.98176610081</v>
      </c>
      <c r="BZ338">
        <v>110107.12784462508</v>
      </c>
      <c r="CA338">
        <v>110627.01600689218</v>
      </c>
      <c r="CB338">
        <v>108911.12285548729</v>
      </c>
      <c r="CC338">
        <v>106939.96591756144</v>
      </c>
      <c r="CD338">
        <v>101951.57990010083</v>
      </c>
      <c r="CE338">
        <v>100450.67223427861</v>
      </c>
      <c r="CF338">
        <v>96693.051654505703</v>
      </c>
      <c r="CG338">
        <v>94798.689138056492</v>
      </c>
      <c r="CH338">
        <v>97318.493808565996</v>
      </c>
      <c r="CI338">
        <v>92690.735360817111</v>
      </c>
      <c r="CJ338">
        <v>100379.41476919269</v>
      </c>
      <c r="CK338">
        <v>104907.10574086949</v>
      </c>
      <c r="CL338">
        <v>114599.42816428616</v>
      </c>
      <c r="CM338">
        <v>115067.00509335339</v>
      </c>
      <c r="CN338">
        <v>113424.46436386826</v>
      </c>
      <c r="CO338">
        <v>111690.2500182876</v>
      </c>
      <c r="CP338">
        <v>107200.89959653933</v>
      </c>
      <c r="CQ338">
        <v>106407.84711104017</v>
      </c>
      <c r="CR338">
        <v>103472.41247526399</v>
      </c>
      <c r="CS338">
        <v>101964.87100766381</v>
      </c>
      <c r="CT338">
        <v>104292.17049809857</v>
      </c>
      <c r="CU338">
        <v>100285.254115477</v>
      </c>
      <c r="CV338">
        <v>1</v>
      </c>
      <c r="CW338">
        <f>'conditional forecasts_6'!CW338</f>
        <v>3306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f>'conditional forecasts_6'!CW339</f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107493.7314512314</v>
      </c>
      <c r="E340">
        <v>101788.37096163045</v>
      </c>
      <c r="F340">
        <v>110036.09200332855</v>
      </c>
      <c r="G340">
        <v>101678.70366600175</v>
      </c>
      <c r="H340">
        <v>103006.3241683199</v>
      </c>
      <c r="I340">
        <v>95483.048633750397</v>
      </c>
      <c r="J340">
        <v>90539.003373784813</v>
      </c>
      <c r="K340">
        <v>93976.090672983642</v>
      </c>
      <c r="L340">
        <v>86041.665896533959</v>
      </c>
      <c r="M340">
        <v>93167.724138526086</v>
      </c>
      <c r="N340">
        <v>99906.785408860902</v>
      </c>
      <c r="O340">
        <v>98120.962598520826</v>
      </c>
      <c r="P340">
        <v>103821.93680378294</v>
      </c>
      <c r="Q340">
        <v>97212.680376189994</v>
      </c>
      <c r="R340">
        <v>106458.81266374851</v>
      </c>
      <c r="S340">
        <v>97604.158940526235</v>
      </c>
      <c r="T340">
        <v>98241.491088855139</v>
      </c>
      <c r="U340">
        <v>90332.502562049136</v>
      </c>
      <c r="V340">
        <v>84960.541998849018</v>
      </c>
      <c r="W340">
        <v>88182.953300255525</v>
      </c>
      <c r="X340">
        <v>80442.493829753206</v>
      </c>
      <c r="Y340">
        <v>88112.221463504044</v>
      </c>
      <c r="Z340">
        <v>95567.945290424657</v>
      </c>
      <c r="AA340">
        <v>94457.739679057035</v>
      </c>
      <c r="AB340">
        <v>100619.55493513474</v>
      </c>
      <c r="AC340">
        <v>94196.543427794953</v>
      </c>
      <c r="AD340">
        <v>103412.85946985846</v>
      </c>
      <c r="AE340">
        <v>94429.754587074945</v>
      </c>
      <c r="AF340">
        <v>94955.080228160499</v>
      </c>
      <c r="AG340">
        <v>87024.496283348941</v>
      </c>
      <c r="AH340">
        <v>81741.645367686826</v>
      </c>
      <c r="AI340">
        <v>85143.806145807801</v>
      </c>
      <c r="AJ340">
        <v>77636.179459936538</v>
      </c>
      <c r="AK340">
        <v>85555.842479873216</v>
      </c>
      <c r="AL340">
        <v>93254.487416489108</v>
      </c>
      <c r="AM340">
        <v>92368.653094952664</v>
      </c>
      <c r="AN340">
        <v>98732.365377983602</v>
      </c>
      <c r="AO340">
        <v>92487.759026158019</v>
      </c>
      <c r="AP340">
        <v>101859.22334981975</v>
      </c>
      <c r="AQ340">
        <v>93010.248587247188</v>
      </c>
      <c r="AR340">
        <v>93654.105384417766</v>
      </c>
      <c r="AS340">
        <v>85834.921559959665</v>
      </c>
      <c r="AT340">
        <v>80665.930234320986</v>
      </c>
      <c r="AU340">
        <v>84192.278721681389</v>
      </c>
      <c r="AV340">
        <v>76822.966298006781</v>
      </c>
      <c r="AW340">
        <v>84894.013025329914</v>
      </c>
      <c r="AX340">
        <v>92752.210258773615</v>
      </c>
      <c r="AY340">
        <v>92027.548173318268</v>
      </c>
      <c r="AZ340">
        <v>98548.192428125316</v>
      </c>
      <c r="BA340">
        <v>92452.676395938746</v>
      </c>
      <c r="BB340">
        <v>101964.45446622866</v>
      </c>
      <c r="BC340">
        <v>93248.152006414428</v>
      </c>
      <c r="BD340">
        <v>94019.152438290475</v>
      </c>
      <c r="BE340">
        <v>86323.643113264785</v>
      </c>
      <c r="BF340">
        <v>81276.263313309697</v>
      </c>
      <c r="BG340">
        <v>84922.832796641655</v>
      </c>
      <c r="BH340">
        <v>77672.58467059111</v>
      </c>
      <c r="BI340">
        <v>85861.752139997057</v>
      </c>
      <c r="BJ340">
        <v>93837.629036056562</v>
      </c>
      <c r="BK340">
        <v>93231.072304437504</v>
      </c>
      <c r="BL340">
        <v>99871.310613734153</v>
      </c>
      <c r="BM340">
        <v>93897.801982443285</v>
      </c>
      <c r="BN340">
        <v>103534.3942996563</v>
      </c>
      <c r="BO340">
        <v>94945.224115928781</v>
      </c>
      <c r="BP340">
        <v>95844.071814553317</v>
      </c>
      <c r="BQ340">
        <v>88274.363780526983</v>
      </c>
      <c r="BR340">
        <v>83347.049515419902</v>
      </c>
      <c r="BS340">
        <v>87103.931177846782</v>
      </c>
      <c r="BT340">
        <v>79950.929671165635</v>
      </c>
      <c r="BU340">
        <v>88223.055143699574</v>
      </c>
      <c r="BV340">
        <v>96269.864086468006</v>
      </c>
      <c r="BW340">
        <v>95728.764459162339</v>
      </c>
      <c r="BX340">
        <v>102439.3703352361</v>
      </c>
      <c r="BY340">
        <v>96553.229707377352</v>
      </c>
      <c r="BZ340">
        <v>106304.28602028938</v>
      </c>
      <c r="CA340">
        <v>97860.397502344946</v>
      </c>
      <c r="CB340">
        <v>98929.325996867003</v>
      </c>
      <c r="CC340">
        <v>91538.211787671127</v>
      </c>
      <c r="CD340">
        <v>86774.75886578791</v>
      </c>
      <c r="CE340">
        <v>90657.125370251568</v>
      </c>
      <c r="CF340">
        <v>83574.920583659899</v>
      </c>
      <c r="CG340">
        <v>91859.061639347041</v>
      </c>
      <c r="CH340">
        <v>99870.113459991859</v>
      </c>
      <c r="CI340">
        <v>99269.513278218699</v>
      </c>
      <c r="CJ340">
        <v>105920.75602577106</v>
      </c>
      <c r="CK340">
        <v>100009.19187650607</v>
      </c>
      <c r="CL340">
        <v>109812.68132048449</v>
      </c>
      <c r="CM340">
        <v>101496.14964017444</v>
      </c>
      <c r="CN340">
        <v>102824.10914888345</v>
      </c>
      <c r="CO340">
        <v>95815.063825277699</v>
      </c>
      <c r="CP340">
        <v>91508.091917969083</v>
      </c>
      <c r="CQ340">
        <v>96243.258368637093</v>
      </c>
      <c r="CR340">
        <v>89082.041625625556</v>
      </c>
      <c r="CS340">
        <v>97223.451019433822</v>
      </c>
      <c r="CT340">
        <v>106867.13042039471</v>
      </c>
      <c r="CU340">
        <v>100666.4728338751</v>
      </c>
      <c r="CV340">
        <v>-1</v>
      </c>
      <c r="CW340">
        <f>'conditional forecasts_6'!CW340</f>
        <v>3306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f>'conditional forecasts_6'!CW341</f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12297.023746591676</v>
      </c>
      <c r="E342">
        <v>15801.851282307762</v>
      </c>
      <c r="F342">
        <v>17728.010346713781</v>
      </c>
      <c r="G342">
        <v>17722.13723420661</v>
      </c>
      <c r="H342">
        <v>16774.272839461435</v>
      </c>
      <c r="I342">
        <v>16978.545952560555</v>
      </c>
      <c r="J342">
        <v>15049.083702651871</v>
      </c>
      <c r="K342">
        <v>12791.891825182624</v>
      </c>
      <c r="L342">
        <v>12330.727683236082</v>
      </c>
      <c r="M342">
        <v>9973.722302588094</v>
      </c>
      <c r="N342">
        <v>9805.7067631562968</v>
      </c>
      <c r="O342">
        <v>10440.436364028745</v>
      </c>
      <c r="P342">
        <v>15506.562023261084</v>
      </c>
      <c r="Q342">
        <v>17959.340393417191</v>
      </c>
      <c r="R342">
        <v>18678.979185218803</v>
      </c>
      <c r="S342">
        <v>18330.894813193718</v>
      </c>
      <c r="T342">
        <v>17293.260049386761</v>
      </c>
      <c r="U342">
        <v>17075.289063872879</v>
      </c>
      <c r="V342">
        <v>14706.859628705284</v>
      </c>
      <c r="W342">
        <v>12146.229508162507</v>
      </c>
      <c r="X342">
        <v>11586.856602148624</v>
      </c>
      <c r="Y342">
        <v>9395.3561095469813</v>
      </c>
      <c r="Z342">
        <v>9563.2827239931594</v>
      </c>
      <c r="AA342">
        <v>10561.347986291776</v>
      </c>
      <c r="AB342">
        <v>15900.136963123176</v>
      </c>
      <c r="AC342">
        <v>18468.679921620311</v>
      </c>
      <c r="AD342">
        <v>19150.878916979789</v>
      </c>
      <c r="AE342">
        <v>18669.346957587779</v>
      </c>
      <c r="AF342">
        <v>17474.630772072534</v>
      </c>
      <c r="AG342">
        <v>17132.023965341486</v>
      </c>
      <c r="AH342">
        <v>14697.259034154184</v>
      </c>
      <c r="AI342">
        <v>12126.579723562121</v>
      </c>
      <c r="AJ342">
        <v>11595.981340093394</v>
      </c>
      <c r="AK342">
        <v>9452.1990070234187</v>
      </c>
      <c r="AL342">
        <v>9671.8820226928838</v>
      </c>
      <c r="AM342">
        <v>10717.369488475926</v>
      </c>
      <c r="AN342">
        <v>16095.409983052416</v>
      </c>
      <c r="AO342">
        <v>18692.949036350659</v>
      </c>
      <c r="AP342">
        <v>19392.221639826606</v>
      </c>
      <c r="AQ342">
        <v>18915.093908051065</v>
      </c>
      <c r="AR342">
        <v>17713.461409667194</v>
      </c>
      <c r="AS342">
        <v>17356.573974164501</v>
      </c>
      <c r="AT342">
        <v>14905.945828826527</v>
      </c>
      <c r="AU342">
        <v>12323.645227457075</v>
      </c>
      <c r="AV342">
        <v>11789.652623916163</v>
      </c>
      <c r="AW342">
        <v>9651.7537351256997</v>
      </c>
      <c r="AX342">
        <v>9884.8007627802563</v>
      </c>
      <c r="AY342">
        <v>10947.564886247319</v>
      </c>
      <c r="AZ342">
        <v>16342.942143329064</v>
      </c>
      <c r="BA342">
        <v>18954.997826390263</v>
      </c>
      <c r="BB342">
        <v>19664.678973394497</v>
      </c>
      <c r="BC342">
        <v>19194.078444803774</v>
      </c>
      <c r="BD342">
        <v>17996.277802459361</v>
      </c>
      <c r="BE342">
        <v>17641.973499285941</v>
      </c>
      <c r="BF342">
        <v>15193.831740513011</v>
      </c>
      <c r="BG342">
        <v>12614.511820216239</v>
      </c>
      <c r="BH342">
        <v>12084.045230352101</v>
      </c>
      <c r="BI342">
        <v>9949.9391411163815</v>
      </c>
      <c r="BJ342">
        <v>10186.710874867184</v>
      </c>
      <c r="BK342">
        <v>11252.971880153624</v>
      </c>
      <c r="BL342">
        <v>16651.762940469347</v>
      </c>
      <c r="BM342">
        <v>19267.607196125999</v>
      </c>
      <c r="BN342">
        <v>19982.119680598644</v>
      </c>
      <c r="BO342">
        <v>19518.080477487314</v>
      </c>
      <c r="BP342">
        <v>18329.031047427328</v>
      </c>
      <c r="BQ342">
        <v>17985.640854197947</v>
      </c>
      <c r="BR342">
        <v>15549.848421179844</v>
      </c>
      <c r="BS342">
        <v>12982.795992724728</v>
      </c>
      <c r="BT342">
        <v>12462.336729943949</v>
      </c>
      <c r="BU342">
        <v>10333.558336405049</v>
      </c>
      <c r="BV342">
        <v>10569.035253757665</v>
      </c>
      <c r="BW342">
        <v>11626.799029353759</v>
      </c>
      <c r="BX342">
        <v>17011.442738599344</v>
      </c>
      <c r="BY342">
        <v>19611.463912672531</v>
      </c>
      <c r="BZ342">
        <v>20314.366829238883</v>
      </c>
      <c r="CA342">
        <v>19849.312123104541</v>
      </c>
      <c r="CB342">
        <v>18674.605732668599</v>
      </c>
      <c r="CC342">
        <v>18361.920145351309</v>
      </c>
      <c r="CD342">
        <v>15969.137840754574</v>
      </c>
      <c r="CE342">
        <v>13448.617474191986</v>
      </c>
      <c r="CF342">
        <v>12966.731757349153</v>
      </c>
      <c r="CG342">
        <v>10857.631463450343</v>
      </c>
      <c r="CH342">
        <v>11086.145611281718</v>
      </c>
      <c r="CI342">
        <v>12108.264935423394</v>
      </c>
      <c r="CJ342">
        <v>17433.213230925852</v>
      </c>
      <c r="CK342">
        <v>19955.772431613779</v>
      </c>
      <c r="CL342">
        <v>20578.961499909405</v>
      </c>
      <c r="CM342">
        <v>20058.064123977161</v>
      </c>
      <c r="CN342">
        <v>18848.706673199784</v>
      </c>
      <c r="CO342">
        <v>18570.953305821586</v>
      </c>
      <c r="CP342">
        <v>16301.411598244553</v>
      </c>
      <c r="CQ342">
        <v>13939.304926631768</v>
      </c>
      <c r="CR342">
        <v>13923.143916909909</v>
      </c>
      <c r="CS342">
        <v>11805.085656491008</v>
      </c>
      <c r="CT342">
        <v>11789.334470192809</v>
      </c>
      <c r="CU342">
        <v>14441.485344182245</v>
      </c>
      <c r="CV342">
        <v>1</v>
      </c>
      <c r="CW342">
        <f>'conditional forecasts_6'!CW342</f>
        <v>3501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f>'conditional forecasts_6'!CW343</f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13891.099601528662</v>
      </c>
      <c r="E344">
        <v>13609.983959664314</v>
      </c>
      <c r="F344">
        <v>13587.714019804574</v>
      </c>
      <c r="G344">
        <v>12547.454873271461</v>
      </c>
      <c r="H344">
        <v>14367.18728807978</v>
      </c>
      <c r="I344">
        <v>9948.7035543129459</v>
      </c>
      <c r="J344">
        <v>12184.87577212537</v>
      </c>
      <c r="K344">
        <v>14211.563287329207</v>
      </c>
      <c r="L344">
        <v>11377.869733189904</v>
      </c>
      <c r="M344">
        <v>18006.616273315027</v>
      </c>
      <c r="N344">
        <v>19574.920320098128</v>
      </c>
      <c r="O344">
        <v>21089.316730355113</v>
      </c>
      <c r="P344">
        <v>13924.557626039319</v>
      </c>
      <c r="Q344">
        <v>12069.349400518064</v>
      </c>
      <c r="R344">
        <v>13776.339294367393</v>
      </c>
      <c r="S344">
        <v>12512.638850579026</v>
      </c>
      <c r="T344">
        <v>13911.3230404433</v>
      </c>
      <c r="U344">
        <v>9421.6560929451189</v>
      </c>
      <c r="V344">
        <v>11542.881408078847</v>
      </c>
      <c r="W344">
        <v>13646.07233627228</v>
      </c>
      <c r="X344">
        <v>11021.161867839593</v>
      </c>
      <c r="Y344">
        <v>17881.022445926646</v>
      </c>
      <c r="Z344">
        <v>19623.075306931809</v>
      </c>
      <c r="AA344">
        <v>21183.611890136221</v>
      </c>
      <c r="AB344">
        <v>13942.064855343033</v>
      </c>
      <c r="AC344">
        <v>11950.637978744186</v>
      </c>
      <c r="AD344">
        <v>13534.344446966661</v>
      </c>
      <c r="AE344">
        <v>12206.854877307353</v>
      </c>
      <c r="AF344">
        <v>13611.603840006348</v>
      </c>
      <c r="AG344">
        <v>9178.4126242238635</v>
      </c>
      <c r="AH344">
        <v>11374.755038587089</v>
      </c>
      <c r="AI344">
        <v>13545.299288096285</v>
      </c>
      <c r="AJ344">
        <v>10966.951917507089</v>
      </c>
      <c r="AK344">
        <v>17852.333942436886</v>
      </c>
      <c r="AL344">
        <v>19606.155689131399</v>
      </c>
      <c r="AM344">
        <v>21172.824033112687</v>
      </c>
      <c r="AN344">
        <v>13936.473315264568</v>
      </c>
      <c r="AO344">
        <v>11950.324525665488</v>
      </c>
      <c r="AP344">
        <v>13538.773544350166</v>
      </c>
      <c r="AQ344">
        <v>12215.39294561894</v>
      </c>
      <c r="AR344">
        <v>13624.938506247072</v>
      </c>
      <c r="AS344">
        <v>9199.3878421702448</v>
      </c>
      <c r="AT344">
        <v>11407.890941602294</v>
      </c>
      <c r="AU344">
        <v>13595.272708356062</v>
      </c>
      <c r="AV344">
        <v>11036.901198157337</v>
      </c>
      <c r="AW344">
        <v>17942.847705246633</v>
      </c>
      <c r="AX344">
        <v>19715.356183822929</v>
      </c>
      <c r="AY344">
        <v>21297.367277737521</v>
      </c>
      <c r="AZ344">
        <v>14072.895153662388</v>
      </c>
      <c r="BA344">
        <v>12096.123513815784</v>
      </c>
      <c r="BB344">
        <v>13692.869949352822</v>
      </c>
      <c r="BC344">
        <v>12377.950404934221</v>
      </c>
      <c r="BD344">
        <v>13796.799033509207</v>
      </c>
      <c r="BE344">
        <v>9381.4573969305711</v>
      </c>
      <c r="BF344">
        <v>11600.734811246146</v>
      </c>
      <c r="BG344">
        <v>13799.018629610408</v>
      </c>
      <c r="BH344">
        <v>11251.394699967403</v>
      </c>
      <c r="BI344">
        <v>18167.918390320214</v>
      </c>
      <c r="BJ344">
        <v>19951.048678883701</v>
      </c>
      <c r="BK344">
        <v>21544.041858894147</v>
      </c>
      <c r="BL344">
        <v>14331.171572793934</v>
      </c>
      <c r="BM344">
        <v>12366.695778077195</v>
      </c>
      <c r="BN344">
        <v>13976.247025428558</v>
      </c>
      <c r="BO344">
        <v>12674.182737485065</v>
      </c>
      <c r="BP344">
        <v>14105.247075572126</v>
      </c>
      <c r="BQ344">
        <v>9700.6592876912455</v>
      </c>
      <c r="BR344">
        <v>11928.44036667123</v>
      </c>
      <c r="BS344">
        <v>14132.46341631098</v>
      </c>
      <c r="BT344">
        <v>11587.866167895811</v>
      </c>
      <c r="BU344">
        <v>18505.587536876516</v>
      </c>
      <c r="BV344">
        <v>20289.900834052758</v>
      </c>
      <c r="BW344">
        <v>21886.587489369551</v>
      </c>
      <c r="BX344">
        <v>14682.553015367077</v>
      </c>
      <c r="BY344">
        <v>12733.874907936201</v>
      </c>
      <c r="BZ344">
        <v>14366.20202736369</v>
      </c>
      <c r="CA344">
        <v>13091.43100669044</v>
      </c>
      <c r="CB344">
        <v>14549.492256548139</v>
      </c>
      <c r="CC344">
        <v>10165.602375002378</v>
      </c>
      <c r="CD344">
        <v>12402.503908451798</v>
      </c>
      <c r="CE344">
        <v>14601.412431194969</v>
      </c>
      <c r="CF344">
        <v>12038.70491918954</v>
      </c>
      <c r="CG344">
        <v>18930.013100628363</v>
      </c>
      <c r="CH344">
        <v>20687.939934051617</v>
      </c>
      <c r="CI344">
        <v>22266.424278936884</v>
      </c>
      <c r="CJ344">
        <v>15055.704763225152</v>
      </c>
      <c r="CK344">
        <v>13123.310593339622</v>
      </c>
      <c r="CL344">
        <v>14797.03841414646</v>
      </c>
      <c r="CM344">
        <v>13571.28005867371</v>
      </c>
      <c r="CN344">
        <v>15129.933021631925</v>
      </c>
      <c r="CO344">
        <v>10810.481455732937</v>
      </c>
      <c r="CP344">
        <v>13151.002120976525</v>
      </c>
      <c r="CQ344">
        <v>15569.781966364026</v>
      </c>
      <c r="CR344">
        <v>12360.19922279917</v>
      </c>
      <c r="CS344">
        <v>19963.590049140945</v>
      </c>
      <c r="CT344">
        <v>22526.824108097549</v>
      </c>
      <c r="CU344">
        <v>18729.876527320466</v>
      </c>
      <c r="CV344">
        <v>-1</v>
      </c>
      <c r="CW344">
        <f>'conditional forecasts_6'!CW344</f>
        <v>3501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f>'conditional forecasts_6'!CW345</f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26262.155788152795</v>
      </c>
      <c r="E346">
        <v>29933.957326950087</v>
      </c>
      <c r="F346">
        <v>33585.203900741799</v>
      </c>
      <c r="G346">
        <v>35407.365629165681</v>
      </c>
      <c r="H346">
        <v>34118.707830017127</v>
      </c>
      <c r="I346">
        <v>34696.682287326927</v>
      </c>
      <c r="J346">
        <v>30058.045724774689</v>
      </c>
      <c r="K346">
        <v>26955.146700068897</v>
      </c>
      <c r="L346">
        <v>24206.123271057957</v>
      </c>
      <c r="M346">
        <v>18598.995462993094</v>
      </c>
      <c r="N346">
        <v>18932.936269856196</v>
      </c>
      <c r="O346">
        <v>17965.643348811951</v>
      </c>
      <c r="P346">
        <v>25530.137204654115</v>
      </c>
      <c r="Q346">
        <v>30119.078414219352</v>
      </c>
      <c r="R346">
        <v>34709.4029615978</v>
      </c>
      <c r="S346">
        <v>36871.771880842585</v>
      </c>
      <c r="T346">
        <v>35355.754179223964</v>
      </c>
      <c r="U346">
        <v>35192.458969317027</v>
      </c>
      <c r="V346">
        <v>29640.113286872787</v>
      </c>
      <c r="W346">
        <v>25740.616256965775</v>
      </c>
      <c r="X346">
        <v>22622.178417345276</v>
      </c>
      <c r="Y346">
        <v>17200.139714971614</v>
      </c>
      <c r="Z346">
        <v>18118.329090177962</v>
      </c>
      <c r="AA346">
        <v>17879.557018535692</v>
      </c>
      <c r="AB346">
        <v>26067.649028306398</v>
      </c>
      <c r="AC346">
        <v>31009.049507974854</v>
      </c>
      <c r="AD346">
        <v>35650.06534375756</v>
      </c>
      <c r="AE346">
        <v>37640.01124039061</v>
      </c>
      <c r="AF346">
        <v>35850.8032067288</v>
      </c>
      <c r="AG346">
        <v>35423.879393060663</v>
      </c>
      <c r="AH346">
        <v>29684.389077168169</v>
      </c>
      <c r="AI346">
        <v>25693.57542542486</v>
      </c>
      <c r="AJ346">
        <v>22566.702078117913</v>
      </c>
      <c r="AK346">
        <v>17193.399436104446</v>
      </c>
      <c r="AL346">
        <v>18192.388390704757</v>
      </c>
      <c r="AM346">
        <v>18047.074142564354</v>
      </c>
      <c r="AN346">
        <v>26326.715128028682</v>
      </c>
      <c r="AO346">
        <v>31345.647971293976</v>
      </c>
      <c r="AP346">
        <v>36040.140595442448</v>
      </c>
      <c r="AQ346">
        <v>38053.469163168433</v>
      </c>
      <c r="AR346">
        <v>36257.861289014822</v>
      </c>
      <c r="AS346">
        <v>35802.094655465677</v>
      </c>
      <c r="AT346">
        <v>30023.738827653455</v>
      </c>
      <c r="AU346">
        <v>25997.611135507206</v>
      </c>
      <c r="AV346">
        <v>22849.517316142785</v>
      </c>
      <c r="AW346">
        <v>17473.868512212266</v>
      </c>
      <c r="AX346">
        <v>18487.999482249859</v>
      </c>
      <c r="AY346">
        <v>18369.458129843042</v>
      </c>
      <c r="AZ346">
        <v>26679.954818829512</v>
      </c>
      <c r="BA346">
        <v>31727.232862912679</v>
      </c>
      <c r="BB346">
        <v>36443.5570448414</v>
      </c>
      <c r="BC346">
        <v>38471.14110377973</v>
      </c>
      <c r="BD346">
        <v>36683.418733153259</v>
      </c>
      <c r="BE346">
        <v>36231.487754746566</v>
      </c>
      <c r="BF346">
        <v>30455.248119063188</v>
      </c>
      <c r="BG346">
        <v>26431.14283945725</v>
      </c>
      <c r="BH346">
        <v>23285.669156579279</v>
      </c>
      <c r="BI346">
        <v>17913.164444834412</v>
      </c>
      <c r="BJ346">
        <v>18930.518849161268</v>
      </c>
      <c r="BK346">
        <v>18814.909185486402</v>
      </c>
      <c r="BL346">
        <v>27128.107353192237</v>
      </c>
      <c r="BM346">
        <v>32178.53690682918</v>
      </c>
      <c r="BN346">
        <v>36899.725440796312</v>
      </c>
      <c r="BO346">
        <v>38935.457578833433</v>
      </c>
      <c r="BP346">
        <v>37160.555975292285</v>
      </c>
      <c r="BQ346">
        <v>36726.696701540495</v>
      </c>
      <c r="BR346">
        <v>30972.92549353608</v>
      </c>
      <c r="BS346">
        <v>26972.999336576191</v>
      </c>
      <c r="BT346">
        <v>23848.970272655617</v>
      </c>
      <c r="BU346">
        <v>18489.720047071831</v>
      </c>
      <c r="BV346">
        <v>19507.13320959171</v>
      </c>
      <c r="BW346">
        <v>19375.74825395166</v>
      </c>
      <c r="BX346">
        <v>27658.874613015323</v>
      </c>
      <c r="BY346">
        <v>32671.617081011285</v>
      </c>
      <c r="BZ346">
        <v>37358.765842477325</v>
      </c>
      <c r="CA346">
        <v>39377.532961250879</v>
      </c>
      <c r="CB346">
        <v>37614.42164715282</v>
      </c>
      <c r="CC346">
        <v>37226.739070146767</v>
      </c>
      <c r="CD346">
        <v>31549.965841021367</v>
      </c>
      <c r="CE346">
        <v>27644.533066539701</v>
      </c>
      <c r="CF346">
        <v>24611.793258733371</v>
      </c>
      <c r="CG346">
        <v>19317.295452329232</v>
      </c>
      <c r="CH346">
        <v>20351.793697387144</v>
      </c>
      <c r="CI346">
        <v>20176.444886262751</v>
      </c>
      <c r="CJ346">
        <v>28352.168873904669</v>
      </c>
      <c r="CK346">
        <v>33200.867819744613</v>
      </c>
      <c r="CL346">
        <v>37698.713184063308</v>
      </c>
      <c r="CM346">
        <v>39548.016838075353</v>
      </c>
      <c r="CN346">
        <v>37652.921311045786</v>
      </c>
      <c r="CO346">
        <v>37284.304335267167</v>
      </c>
      <c r="CP346">
        <v>31808.568508997418</v>
      </c>
      <c r="CQ346">
        <v>28251.575979023895</v>
      </c>
      <c r="CR346">
        <v>26022.390111448771</v>
      </c>
      <c r="CS346">
        <v>20790.039876249597</v>
      </c>
      <c r="CT346">
        <v>22048.760030113524</v>
      </c>
      <c r="CU346">
        <v>23951.859973813345</v>
      </c>
      <c r="CV346">
        <v>1</v>
      </c>
      <c r="CW346">
        <f>'conditional forecasts_6'!CW346</f>
        <v>3502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f>'conditional forecasts_6'!CW347</f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28279.065759176599</v>
      </c>
      <c r="E348">
        <v>27324.81915292504</v>
      </c>
      <c r="F348">
        <v>26510.606094931947</v>
      </c>
      <c r="G348">
        <v>24227.484898292663</v>
      </c>
      <c r="H348">
        <v>26787.598088807717</v>
      </c>
      <c r="I348">
        <v>17398.578022559661</v>
      </c>
      <c r="J348">
        <v>21625.990903207163</v>
      </c>
      <c r="K348">
        <v>24588.898246206212</v>
      </c>
      <c r="L348">
        <v>19918.719475419552</v>
      </c>
      <c r="M348">
        <v>33774.929211392046</v>
      </c>
      <c r="N348">
        <v>36763.248974576592</v>
      </c>
      <c r="O348">
        <v>40770.576204361438</v>
      </c>
      <c r="P348">
        <v>25881.621925426753</v>
      </c>
      <c r="Q348">
        <v>23242.173327730387</v>
      </c>
      <c r="R348">
        <v>25935.104619807116</v>
      </c>
      <c r="S348">
        <v>24150.807127394401</v>
      </c>
      <c r="T348">
        <v>26471.066979725747</v>
      </c>
      <c r="U348">
        <v>16968.808272556002</v>
      </c>
      <c r="V348">
        <v>20695.475503151069</v>
      </c>
      <c r="W348">
        <v>23515.83602983235</v>
      </c>
      <c r="X348">
        <v>19136.765247213389</v>
      </c>
      <c r="Y348">
        <v>33548.782882787753</v>
      </c>
      <c r="Z348">
        <v>37139.320519358553</v>
      </c>
      <c r="AA348">
        <v>41509.296512267349</v>
      </c>
      <c r="AB348">
        <v>26626.37101687022</v>
      </c>
      <c r="AC348">
        <v>23717.003673498792</v>
      </c>
      <c r="AD348">
        <v>26038.910315697798</v>
      </c>
      <c r="AE348">
        <v>23951.184145213945</v>
      </c>
      <c r="AF348">
        <v>26132.324471660944</v>
      </c>
      <c r="AG348">
        <v>16659.185525298606</v>
      </c>
      <c r="AH348">
        <v>20521.970691862189</v>
      </c>
      <c r="AI348">
        <v>23507.419200899545</v>
      </c>
      <c r="AJ348">
        <v>19264.11770633312</v>
      </c>
      <c r="AK348">
        <v>33759.030347646883</v>
      </c>
      <c r="AL348">
        <v>37386.146756185393</v>
      </c>
      <c r="AM348">
        <v>41766.18982282326</v>
      </c>
      <c r="AN348">
        <v>26883.942261711331</v>
      </c>
      <c r="AO348">
        <v>23973.533728143357</v>
      </c>
      <c r="AP348">
        <v>26292.742550083112</v>
      </c>
      <c r="AQ348">
        <v>24198.879498165828</v>
      </c>
      <c r="AR348">
        <v>26371.549924873569</v>
      </c>
      <c r="AS348">
        <v>16892.51240934783</v>
      </c>
      <c r="AT348">
        <v>20758.173064462335</v>
      </c>
      <c r="AU348">
        <v>23759.222538068734</v>
      </c>
      <c r="AV348">
        <v>19543.701987585857</v>
      </c>
      <c r="AW348">
        <v>34073.735769518062</v>
      </c>
      <c r="AX348">
        <v>37736.442102434965</v>
      </c>
      <c r="AY348">
        <v>42146.543051024652</v>
      </c>
      <c r="AZ348">
        <v>27285.758523639637</v>
      </c>
      <c r="BA348">
        <v>24388.565396508959</v>
      </c>
      <c r="BB348">
        <v>26715.521943444179</v>
      </c>
      <c r="BC348">
        <v>24627.483840933164</v>
      </c>
      <c r="BD348">
        <v>26806.875978183547</v>
      </c>
      <c r="BE348">
        <v>17336.796344974067</v>
      </c>
      <c r="BF348">
        <v>21213.581816396447</v>
      </c>
      <c r="BG348">
        <v>24227.062147616882</v>
      </c>
      <c r="BH348">
        <v>20024.364845146294</v>
      </c>
      <c r="BI348">
        <v>34567.163781633863</v>
      </c>
      <c r="BJ348">
        <v>38242.736209454248</v>
      </c>
      <c r="BK348">
        <v>42666.397157996907</v>
      </c>
      <c r="BL348">
        <v>27820.552019855815</v>
      </c>
      <c r="BM348">
        <v>24940.110742833422</v>
      </c>
      <c r="BN348">
        <v>27285.565305021162</v>
      </c>
      <c r="BO348">
        <v>25217.084872921321</v>
      </c>
      <c r="BP348">
        <v>27415.779979147625</v>
      </c>
      <c r="BQ348">
        <v>17962.908423533561</v>
      </c>
      <c r="BR348">
        <v>21852.692437116813</v>
      </c>
      <c r="BS348">
        <v>24873.039976125514</v>
      </c>
      <c r="BT348">
        <v>20670.058822614996</v>
      </c>
      <c r="BU348">
        <v>35206.143493778436</v>
      </c>
      <c r="BV348">
        <v>38871.689086277343</v>
      </c>
      <c r="BW348">
        <v>43287.557288075426</v>
      </c>
      <c r="BX348">
        <v>28443.172914580522</v>
      </c>
      <c r="BY348">
        <v>25579.897168142619</v>
      </c>
      <c r="BZ348">
        <v>27961.383025142568</v>
      </c>
      <c r="CA348">
        <v>25945.215371428971</v>
      </c>
      <c r="CB348">
        <v>28203.335063501843</v>
      </c>
      <c r="CC348">
        <v>18802.970919966709</v>
      </c>
      <c r="CD348">
        <v>22723.552633144631</v>
      </c>
      <c r="CE348">
        <v>25742.443811103505</v>
      </c>
      <c r="CF348">
        <v>21503.718455913007</v>
      </c>
      <c r="CG348">
        <v>35976.694780726808</v>
      </c>
      <c r="CH348">
        <v>39568.317133354976</v>
      </c>
      <c r="CI348">
        <v>43917.40340020736</v>
      </c>
      <c r="CJ348">
        <v>29022.790040827396</v>
      </c>
      <c r="CK348">
        <v>26151.518119155291</v>
      </c>
      <c r="CL348">
        <v>28574.654768250031</v>
      </c>
      <c r="CM348">
        <v>26626.668081537326</v>
      </c>
      <c r="CN348">
        <v>29083.853508210166</v>
      </c>
      <c r="CO348">
        <v>19843.345995690019</v>
      </c>
      <c r="CP348">
        <v>24051.47134325677</v>
      </c>
      <c r="CQ348">
        <v>27663.696639005244</v>
      </c>
      <c r="CR348">
        <v>22338.682262514136</v>
      </c>
      <c r="CS348">
        <v>38237.176190090577</v>
      </c>
      <c r="CT348">
        <v>42897.2942059036</v>
      </c>
      <c r="CU348">
        <v>36693.138320780417</v>
      </c>
      <c r="CV348">
        <v>-1</v>
      </c>
      <c r="CW348">
        <f>'conditional forecasts_6'!CW348</f>
        <v>3502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f>'conditional forecasts_6'!CW349</f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6602.8684714853589</v>
      </c>
      <c r="E350">
        <v>8317.2079296414286</v>
      </c>
      <c r="F350">
        <v>9900.3400923894224</v>
      </c>
      <c r="G350">
        <v>10392.176968931743</v>
      </c>
      <c r="H350">
        <v>9162.6809050441516</v>
      </c>
      <c r="I350">
        <v>8867.8155967269395</v>
      </c>
      <c r="J350">
        <v>7501.968020657886</v>
      </c>
      <c r="K350">
        <v>6583.5788725229322</v>
      </c>
      <c r="L350">
        <v>5329.9576419429786</v>
      </c>
      <c r="M350">
        <v>3703.7491551328976</v>
      </c>
      <c r="N350">
        <v>4143.0149042933617</v>
      </c>
      <c r="O350">
        <v>3503.4682108567604</v>
      </c>
      <c r="P350">
        <v>5933.9465077082123</v>
      </c>
      <c r="Q350">
        <v>8801.9290369616574</v>
      </c>
      <c r="R350">
        <v>11085.54961203403</v>
      </c>
      <c r="S350">
        <v>11070.40665531014</v>
      </c>
      <c r="T350">
        <v>9166.4973975092744</v>
      </c>
      <c r="U350">
        <v>8720.6318786436314</v>
      </c>
      <c r="V350">
        <v>7280.9793754083148</v>
      </c>
      <c r="W350">
        <v>6146.5447353384843</v>
      </c>
      <c r="X350">
        <v>4787.6695308060462</v>
      </c>
      <c r="Y350">
        <v>3287.724392466785</v>
      </c>
      <c r="Z350">
        <v>3967.5094975638708</v>
      </c>
      <c r="AA350">
        <v>3555.6297951558631</v>
      </c>
      <c r="AB350">
        <v>6146.9191255962351</v>
      </c>
      <c r="AC350">
        <v>9093.000282592142</v>
      </c>
      <c r="AD350">
        <v>11372.459619850355</v>
      </c>
      <c r="AE350">
        <v>11291.261814861748</v>
      </c>
      <c r="AF350">
        <v>9295.3306345876463</v>
      </c>
      <c r="AG350">
        <v>8765.8577612674017</v>
      </c>
      <c r="AH350">
        <v>7270.426542007006</v>
      </c>
      <c r="AI350">
        <v>6112.0405250991153</v>
      </c>
      <c r="AJ350">
        <v>4756.034664475942</v>
      </c>
      <c r="AK350">
        <v>3277.3849010452236</v>
      </c>
      <c r="AL350">
        <v>3988.2729986445574</v>
      </c>
      <c r="AM350">
        <v>3609.959837975186</v>
      </c>
      <c r="AN350">
        <v>6231.556329994266</v>
      </c>
      <c r="AO350">
        <v>9200.5068527750554</v>
      </c>
      <c r="AP350">
        <v>11492.868282839652</v>
      </c>
      <c r="AQ350">
        <v>11414.036267711022</v>
      </c>
      <c r="AR350">
        <v>9411.5066719264832</v>
      </c>
      <c r="AS350">
        <v>8869.878501393745</v>
      </c>
      <c r="AT350">
        <v>7361.0740845541532</v>
      </c>
      <c r="AU350">
        <v>6192.1322660050691</v>
      </c>
      <c r="AV350">
        <v>4831.0329904307546</v>
      </c>
      <c r="AW350">
        <v>3353.4700505117112</v>
      </c>
      <c r="AX350">
        <v>4070.5616592518854</v>
      </c>
      <c r="AY350">
        <v>3701.3971391627892</v>
      </c>
      <c r="AZ350">
        <v>6332.6803847388701</v>
      </c>
      <c r="BA350">
        <v>9309.951977139357</v>
      </c>
      <c r="BB350">
        <v>11608.264601138133</v>
      </c>
      <c r="BC350">
        <v>11532.924200361942</v>
      </c>
      <c r="BD350">
        <v>9531.9846815665442</v>
      </c>
      <c r="BE350">
        <v>8990.8686275715154</v>
      </c>
      <c r="BF350">
        <v>7482.2453881302345</v>
      </c>
      <c r="BG350">
        <v>6313.6181099399619</v>
      </c>
      <c r="BH350">
        <v>4953.1024963371092</v>
      </c>
      <c r="BI350">
        <v>3476.2833302422446</v>
      </c>
      <c r="BJ350">
        <v>4194.0796369166546</v>
      </c>
      <c r="BK350">
        <v>3825.4542737478373</v>
      </c>
      <c r="BL350">
        <v>6457.1777775798064</v>
      </c>
      <c r="BM350">
        <v>9435.095769841133</v>
      </c>
      <c r="BN350">
        <v>11734.761039714176</v>
      </c>
      <c r="BO350">
        <v>11662.046882977018</v>
      </c>
      <c r="BP350">
        <v>9665.4499923840358</v>
      </c>
      <c r="BQ350">
        <v>9130.491932173798</v>
      </c>
      <c r="BR350">
        <v>7629.4040779699408</v>
      </c>
      <c r="BS350">
        <v>6468.6167665842149</v>
      </c>
      <c r="BT350">
        <v>5114.6103435272544</v>
      </c>
      <c r="BU350">
        <v>3641.0723321121768</v>
      </c>
      <c r="BV350">
        <v>4357.2950993113682</v>
      </c>
      <c r="BW350">
        <v>3981.5556436845241</v>
      </c>
      <c r="BX350">
        <v>6601.4849273883756</v>
      </c>
      <c r="BY350">
        <v>9565.6146973109899</v>
      </c>
      <c r="BZ350">
        <v>11853.719776685226</v>
      </c>
      <c r="CA350">
        <v>11776.469423841716</v>
      </c>
      <c r="CB350">
        <v>9786.2565466063206</v>
      </c>
      <c r="CC350">
        <v>9270.0385565649558</v>
      </c>
      <c r="CD350">
        <v>7797.9420027793403</v>
      </c>
      <c r="CE350">
        <v>6670.7190992851674</v>
      </c>
      <c r="CF350">
        <v>5346.7874912725147</v>
      </c>
      <c r="CG350">
        <v>3891.4781522935405</v>
      </c>
      <c r="CH350">
        <v>4607.4141673905679</v>
      </c>
      <c r="CI350">
        <v>4209.5473682814427</v>
      </c>
      <c r="CJ350">
        <v>6786.3474353127585</v>
      </c>
      <c r="CK350">
        <v>9690.645373163763</v>
      </c>
      <c r="CL350">
        <v>11913.83571934811</v>
      </c>
      <c r="CM350">
        <v>11782.914802831383</v>
      </c>
      <c r="CN350">
        <v>9754.684936731097</v>
      </c>
      <c r="CO350">
        <v>9250.3564957838098</v>
      </c>
      <c r="CP350">
        <v>7867.629266505357</v>
      </c>
      <c r="CQ350">
        <v>6876.9605486059882</v>
      </c>
      <c r="CR350">
        <v>5825.991456288737</v>
      </c>
      <c r="CS350">
        <v>4469.4470393846814</v>
      </c>
      <c r="CT350">
        <v>5118.1857251339761</v>
      </c>
      <c r="CU350">
        <v>5175.0609961091996</v>
      </c>
      <c r="CV350">
        <v>1</v>
      </c>
      <c r="CW350">
        <f>'conditional forecasts_6'!CW350</f>
        <v>3503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f>'conditional forecasts_6'!CW351</f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7265.0276831719457</v>
      </c>
      <c r="E352">
        <v>6319.4517077524997</v>
      </c>
      <c r="F352">
        <v>6743.0147515942244</v>
      </c>
      <c r="G352">
        <v>5652.6257771004693</v>
      </c>
      <c r="H352">
        <v>7348.6813786065322</v>
      </c>
      <c r="I352">
        <v>4058.3739677610952</v>
      </c>
      <c r="J352">
        <v>5813.6759917884701</v>
      </c>
      <c r="K352">
        <v>6764.2461026947503</v>
      </c>
      <c r="L352">
        <v>4753.9471660846993</v>
      </c>
      <c r="M352">
        <v>9473.7341293056434</v>
      </c>
      <c r="N352">
        <v>9683.5255188761039</v>
      </c>
      <c r="O352">
        <v>10698.813085764481</v>
      </c>
      <c r="P352">
        <v>6078.1052487201459</v>
      </c>
      <c r="Q352">
        <v>5071.5277597861786</v>
      </c>
      <c r="R352">
        <v>6609.0800040733775</v>
      </c>
      <c r="S352">
        <v>5586.3849047494859</v>
      </c>
      <c r="T352">
        <v>7137.283419649727</v>
      </c>
      <c r="U352">
        <v>3863.2858092607585</v>
      </c>
      <c r="V352">
        <v>5512.1605007675325</v>
      </c>
      <c r="W352">
        <v>6484.7995604226035</v>
      </c>
      <c r="X352">
        <v>4578.7059329140366</v>
      </c>
      <c r="Y352">
        <v>9426.6108051297906</v>
      </c>
      <c r="Z352">
        <v>9755.5966874475307</v>
      </c>
      <c r="AA352">
        <v>10829.676801440593</v>
      </c>
      <c r="AB352">
        <v>6195.2325430937562</v>
      </c>
      <c r="AC352">
        <v>5130.5580263347074</v>
      </c>
      <c r="AD352">
        <v>6604.6272204390343</v>
      </c>
      <c r="AE352">
        <v>5541.686249886935</v>
      </c>
      <c r="AF352">
        <v>7085.7536833923277</v>
      </c>
      <c r="AG352">
        <v>3831.447946894401</v>
      </c>
      <c r="AH352">
        <v>5511.4344172645588</v>
      </c>
      <c r="AI352">
        <v>6513.0997978508922</v>
      </c>
      <c r="AJ352">
        <v>4626.7986818574445</v>
      </c>
      <c r="AK352">
        <v>9484.8197135730024</v>
      </c>
      <c r="AL352">
        <v>9818.0827517390662</v>
      </c>
      <c r="AM352">
        <v>10894.897686922821</v>
      </c>
      <c r="AN352">
        <v>6263.824078751969</v>
      </c>
      <c r="AO352">
        <v>5203.0197326049565</v>
      </c>
      <c r="AP352">
        <v>6680.2771914721607</v>
      </c>
      <c r="AQ352">
        <v>5619.0616446661088</v>
      </c>
      <c r="AR352">
        <v>7163.7560566751372</v>
      </c>
      <c r="AS352">
        <v>3910.2679391485294</v>
      </c>
      <c r="AT352">
        <v>5592.6709885718019</v>
      </c>
      <c r="AU352">
        <v>6599.0991391362049</v>
      </c>
      <c r="AV352">
        <v>4719.658005355057</v>
      </c>
      <c r="AW352">
        <v>9585.5964984580132</v>
      </c>
      <c r="AX352">
        <v>9926.5544718159181</v>
      </c>
      <c r="AY352">
        <v>11009.881749573929</v>
      </c>
      <c r="AZ352">
        <v>6383.8010705968827</v>
      </c>
      <c r="BA352">
        <v>5326.7257064933037</v>
      </c>
      <c r="BB352">
        <v>6807.0284084133673</v>
      </c>
      <c r="BC352">
        <v>5748.7544320023108</v>
      </c>
      <c r="BD352">
        <v>7296.6404324835521</v>
      </c>
      <c r="BE352">
        <v>4046.6617866243164</v>
      </c>
      <c r="BF352">
        <v>5732.7573966511072</v>
      </c>
      <c r="BG352">
        <v>6742.8712894649198</v>
      </c>
      <c r="BH352">
        <v>4866.9933867899153</v>
      </c>
      <c r="BI352">
        <v>9736.391757252617</v>
      </c>
      <c r="BJ352">
        <v>10080.845278037563</v>
      </c>
      <c r="BK352">
        <v>11167.897479394253</v>
      </c>
      <c r="BL352">
        <v>6545.9403109795639</v>
      </c>
      <c r="BM352">
        <v>5493.4667823624468</v>
      </c>
      <c r="BN352">
        <v>6978.8010901379675</v>
      </c>
      <c r="BO352">
        <v>5925.7974909426903</v>
      </c>
      <c r="BP352">
        <v>7478.8643800033269</v>
      </c>
      <c r="BQ352">
        <v>4233.537543462442</v>
      </c>
      <c r="BR352">
        <v>5923.2649803366194</v>
      </c>
      <c r="BS352">
        <v>6935.5606001740416</v>
      </c>
      <c r="BT352">
        <v>5060.2139185768083</v>
      </c>
      <c r="BU352">
        <v>9928.7159276486818</v>
      </c>
      <c r="BV352">
        <v>10271.629711077185</v>
      </c>
      <c r="BW352">
        <v>11357.820301085932</v>
      </c>
      <c r="BX352">
        <v>6737.2807463902282</v>
      </c>
      <c r="BY352">
        <v>5689.8897236040002</v>
      </c>
      <c r="BZ352">
        <v>7184.520017127521</v>
      </c>
      <c r="CA352">
        <v>6144.2165930721085</v>
      </c>
      <c r="CB352">
        <v>7711.1192343673247</v>
      </c>
      <c r="CC352">
        <v>4477.543018511843</v>
      </c>
      <c r="CD352">
        <v>6173.7669083273204</v>
      </c>
      <c r="CE352">
        <v>7185.2836982087601</v>
      </c>
      <c r="CF352">
        <v>5301.857115549652</v>
      </c>
      <c r="CG352">
        <v>10156.753150445456</v>
      </c>
      <c r="CH352">
        <v>10484.418456860443</v>
      </c>
      <c r="CI352">
        <v>11557.467656003162</v>
      </c>
      <c r="CJ352">
        <v>6926.8149086297017</v>
      </c>
      <c r="CK352">
        <v>5879.2783446243529</v>
      </c>
      <c r="CL352">
        <v>7385.3853841651307</v>
      </c>
      <c r="CM352">
        <v>6358.7678598416824</v>
      </c>
      <c r="CN352">
        <v>7975.9180617763705</v>
      </c>
      <c r="CO352">
        <v>4774.7612987621578</v>
      </c>
      <c r="CP352">
        <v>6538.9079286836177</v>
      </c>
      <c r="CQ352">
        <v>7719.4316808697586</v>
      </c>
      <c r="CR352">
        <v>5449.6475897119799</v>
      </c>
      <c r="CS352">
        <v>10791.730335269276</v>
      </c>
      <c r="CT352">
        <v>11564.569446709353</v>
      </c>
      <c r="CU352">
        <v>9135.905529923115</v>
      </c>
      <c r="CV352">
        <v>-1</v>
      </c>
      <c r="CW352">
        <f>'conditional forecasts_6'!CW352</f>
        <v>3503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f>'conditional forecasts_6'!CW353</f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12588.63139665137</v>
      </c>
      <c r="E354">
        <v>14234.579002707296</v>
      </c>
      <c r="F354">
        <v>16524.390408262978</v>
      </c>
      <c r="G354">
        <v>18512.892182943648</v>
      </c>
      <c r="H354">
        <v>17316.445870780844</v>
      </c>
      <c r="I354">
        <v>17859.44174810714</v>
      </c>
      <c r="J354">
        <v>15754.707898046658</v>
      </c>
      <c r="K354">
        <v>14751.696829986702</v>
      </c>
      <c r="L354">
        <v>13708.847064503751</v>
      </c>
      <c r="M354">
        <v>10544.694021132822</v>
      </c>
      <c r="N354">
        <v>10896.538771833972</v>
      </c>
      <c r="O354">
        <v>9336.0090352293828</v>
      </c>
      <c r="P354">
        <v>12058.998786099317</v>
      </c>
      <c r="Q354">
        <v>14888.714745529905</v>
      </c>
      <c r="R354">
        <v>17598.078829767917</v>
      </c>
      <c r="S354">
        <v>19311.412892473854</v>
      </c>
      <c r="T354">
        <v>17791.456760746878</v>
      </c>
      <c r="U354">
        <v>18082.318027202014</v>
      </c>
      <c r="V354">
        <v>15741.981673617771</v>
      </c>
      <c r="W354">
        <v>14505.301832401068</v>
      </c>
      <c r="X354">
        <v>13333.053770396127</v>
      </c>
      <c r="Y354">
        <v>10216.740105161945</v>
      </c>
      <c r="Z354">
        <v>10757.568599986947</v>
      </c>
      <c r="AA354">
        <v>9458.5680840946497</v>
      </c>
      <c r="AB354">
        <v>12432.450999712142</v>
      </c>
      <c r="AC354">
        <v>15429.38831414585</v>
      </c>
      <c r="AD354">
        <v>18193.129491761691</v>
      </c>
      <c r="AE354">
        <v>19862.793933440793</v>
      </c>
      <c r="AF354">
        <v>18241.114915944439</v>
      </c>
      <c r="AG354">
        <v>18418.017202313531</v>
      </c>
      <c r="AH354">
        <v>15986.941647902331</v>
      </c>
      <c r="AI354">
        <v>14699.856959728324</v>
      </c>
      <c r="AJ354">
        <v>13517.826710424693</v>
      </c>
      <c r="AK354">
        <v>10422.377011994871</v>
      </c>
      <c r="AL354">
        <v>11001.422581304092</v>
      </c>
      <c r="AM354">
        <v>9746.2060327516738</v>
      </c>
      <c r="AN354">
        <v>12760.9796775046</v>
      </c>
      <c r="AO354">
        <v>15790.548723264226</v>
      </c>
      <c r="AP354">
        <v>18575.677663196275</v>
      </c>
      <c r="AQ354">
        <v>20254.509321705846</v>
      </c>
      <c r="AR354">
        <v>18630.789949694154</v>
      </c>
      <c r="AS354">
        <v>18797.39827182591</v>
      </c>
      <c r="AT354">
        <v>16352.172111240019</v>
      </c>
      <c r="AU354">
        <v>15051.882332651567</v>
      </c>
      <c r="AV354">
        <v>13861.540696748571</v>
      </c>
      <c r="AW354">
        <v>10764.778246833554</v>
      </c>
      <c r="AX354">
        <v>11349.427571317734</v>
      </c>
      <c r="AY354">
        <v>10104.846786606804</v>
      </c>
      <c r="AZ354">
        <v>13132.49052955261</v>
      </c>
      <c r="BA354">
        <v>16174.455727701457</v>
      </c>
      <c r="BB354">
        <v>18969.640039710313</v>
      </c>
      <c r="BC354">
        <v>20655.465112097816</v>
      </c>
      <c r="BD354">
        <v>19035.965752954115</v>
      </c>
      <c r="BE354">
        <v>19204.903905180123</v>
      </c>
      <c r="BF354">
        <v>16761.116849321435</v>
      </c>
      <c r="BG354">
        <v>15462.12776039548</v>
      </c>
      <c r="BH354">
        <v>14273.294731017118</v>
      </c>
      <c r="BI354">
        <v>11178.231240192825</v>
      </c>
      <c r="BJ354">
        <v>11764.563570164973</v>
      </c>
      <c r="BK354">
        <v>10521.471612868347</v>
      </c>
      <c r="BL354">
        <v>13550.437323814742</v>
      </c>
      <c r="BM354">
        <v>16593.87619059809</v>
      </c>
      <c r="BN354">
        <v>19391.26893252807</v>
      </c>
      <c r="BO354">
        <v>21080.750780694398</v>
      </c>
      <c r="BP354">
        <v>19466.982711478293</v>
      </c>
      <c r="BQ354">
        <v>19644.000852841804</v>
      </c>
      <c r="BR354">
        <v>17210.307537582266</v>
      </c>
      <c r="BS354">
        <v>15922.308292853617</v>
      </c>
      <c r="BT354">
        <v>14743.466111794929</v>
      </c>
      <c r="BU354">
        <v>11654.999203036699</v>
      </c>
      <c r="BV354">
        <v>12242.230274678832</v>
      </c>
      <c r="BW354">
        <v>10992.961548831827</v>
      </c>
      <c r="BX354">
        <v>14009.080274077804</v>
      </c>
      <c r="BY354">
        <v>17035.742330424098</v>
      </c>
      <c r="BZ354">
        <v>19817.392763364791</v>
      </c>
      <c r="CA354">
        <v>21498.355378056156</v>
      </c>
      <c r="CB354">
        <v>19888.910223656294</v>
      </c>
      <c r="CC354">
        <v>20086.039596470404</v>
      </c>
      <c r="CD354">
        <v>17686.868380872162</v>
      </c>
      <c r="CE354">
        <v>16441.700477468396</v>
      </c>
      <c r="CF354">
        <v>15304.312453221941</v>
      </c>
      <c r="CG354">
        <v>12245.136529325806</v>
      </c>
      <c r="CH354">
        <v>12840.200437272189</v>
      </c>
      <c r="CI354">
        <v>11572.122468733913</v>
      </c>
      <c r="CJ354">
        <v>14542.648379852182</v>
      </c>
      <c r="CK354">
        <v>17499.803945351425</v>
      </c>
      <c r="CL354">
        <v>20200.883442182705</v>
      </c>
      <c r="CM354">
        <v>21808.950567869699</v>
      </c>
      <c r="CN354">
        <v>20135.915007023868</v>
      </c>
      <c r="CO354">
        <v>20329.525597228931</v>
      </c>
      <c r="CP354">
        <v>18008.531761874849</v>
      </c>
      <c r="CQ354">
        <v>16903.028098843512</v>
      </c>
      <c r="CR354">
        <v>16149.274544439828</v>
      </c>
      <c r="CS354">
        <v>13140.403983840906</v>
      </c>
      <c r="CT354">
        <v>13792.375956864023</v>
      </c>
      <c r="CU354">
        <v>13568.881497350723</v>
      </c>
      <c r="CV354">
        <v>1</v>
      </c>
      <c r="CW354">
        <f>'conditional forecasts_6'!CW354</f>
        <v>3504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f>'conditional forecasts_6'!CW355</f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14747.009862597259</v>
      </c>
      <c r="E356">
        <v>13487.288883026489</v>
      </c>
      <c r="F356">
        <v>14520.997051098993</v>
      </c>
      <c r="G356">
        <v>13455.131192159506</v>
      </c>
      <c r="H356">
        <v>14920.541643968283</v>
      </c>
      <c r="I356">
        <v>12075.160488320016</v>
      </c>
      <c r="J356">
        <v>13219.266738944321</v>
      </c>
      <c r="K356">
        <v>13806.38317659307</v>
      </c>
      <c r="L356">
        <v>11962.819765879711</v>
      </c>
      <c r="M356">
        <v>15925.518295949259</v>
      </c>
      <c r="N356">
        <v>16202.347784266942</v>
      </c>
      <c r="O356">
        <v>17362.331995337976</v>
      </c>
      <c r="P356">
        <v>14419.52152002641</v>
      </c>
      <c r="Q356">
        <v>13468.929699824308</v>
      </c>
      <c r="R356">
        <v>14718.049243630123</v>
      </c>
      <c r="S356">
        <v>13407.505080529876</v>
      </c>
      <c r="T356">
        <v>14793.143903121892</v>
      </c>
      <c r="U356">
        <v>11951.267945007248</v>
      </c>
      <c r="V356">
        <v>12968.788484459923</v>
      </c>
      <c r="W356">
        <v>13508.692363575763</v>
      </c>
      <c r="X356">
        <v>11704.869320077576</v>
      </c>
      <c r="Y356">
        <v>15784.370742107842</v>
      </c>
      <c r="Z356">
        <v>16220.705103556526</v>
      </c>
      <c r="AA356">
        <v>17516.766591152536</v>
      </c>
      <c r="AB356">
        <v>14645.044168453725</v>
      </c>
      <c r="AC356">
        <v>13696.077211102544</v>
      </c>
      <c r="AD356">
        <v>14899.332662747485</v>
      </c>
      <c r="AE356">
        <v>13527.314899754441</v>
      </c>
      <c r="AF356">
        <v>14863.692697354199</v>
      </c>
      <c r="AG356">
        <v>11999.184072584179</v>
      </c>
      <c r="AH356">
        <v>13020.887133072047</v>
      </c>
      <c r="AI356">
        <v>13583.361543860976</v>
      </c>
      <c r="AJ356">
        <v>11809.838328014997</v>
      </c>
      <c r="AK356">
        <v>15919.208981586198</v>
      </c>
      <c r="AL356">
        <v>16381.18607008837</v>
      </c>
      <c r="AM356">
        <v>17698.100391213149</v>
      </c>
      <c r="AN356">
        <v>14843.010961568645</v>
      </c>
      <c r="AO356">
        <v>13906.833752043474</v>
      </c>
      <c r="AP356">
        <v>15119.018686026564</v>
      </c>
      <c r="AQ356">
        <v>13752.195311865973</v>
      </c>
      <c r="AR356">
        <v>15090.901408289896</v>
      </c>
      <c r="AS356">
        <v>12227.577873063365</v>
      </c>
      <c r="AT356">
        <v>13251.429008345942</v>
      </c>
      <c r="AU356">
        <v>13818.754276182632</v>
      </c>
      <c r="AV356">
        <v>12053.542437011924</v>
      </c>
      <c r="AW356">
        <v>16174.277835638031</v>
      </c>
      <c r="AX356">
        <v>16649.39767629866</v>
      </c>
      <c r="AY356">
        <v>17979.668972038493</v>
      </c>
      <c r="AZ356">
        <v>15136.870282284548</v>
      </c>
      <c r="BA356">
        <v>14211.259333379119</v>
      </c>
      <c r="BB356">
        <v>15432.281258732928</v>
      </c>
      <c r="BC356">
        <v>14073.007596798569</v>
      </c>
      <c r="BD356">
        <v>15418.566788415237</v>
      </c>
      <c r="BE356">
        <v>12561.889954771661</v>
      </c>
      <c r="BF356">
        <v>13592.449923893859</v>
      </c>
      <c r="BG356">
        <v>14166.603849993451</v>
      </c>
      <c r="BH356">
        <v>12408.281501959984</v>
      </c>
      <c r="BI356">
        <v>16535.903591227037</v>
      </c>
      <c r="BJ356">
        <v>17017.918284210398</v>
      </c>
      <c r="BK356">
        <v>18355.202767598428</v>
      </c>
      <c r="BL356">
        <v>15519.719139457744</v>
      </c>
      <c r="BM356">
        <v>14601.923455901957</v>
      </c>
      <c r="BN356">
        <v>15831.401455030948</v>
      </c>
      <c r="BO356">
        <v>14481.234518926662</v>
      </c>
      <c r="BP356">
        <v>15836.366296943757</v>
      </c>
      <c r="BQ356">
        <v>12989.307138710939</v>
      </c>
      <c r="BR356">
        <v>14028.878519069565</v>
      </c>
      <c r="BS356">
        <v>14610.640184191307</v>
      </c>
      <c r="BT356">
        <v>12857.767384821966</v>
      </c>
      <c r="BU356">
        <v>16988.253584400387</v>
      </c>
      <c r="BV356">
        <v>17470.758678597806</v>
      </c>
      <c r="BW356">
        <v>18807.222773621208</v>
      </c>
      <c r="BX356">
        <v>15971.495005819035</v>
      </c>
      <c r="BY356">
        <v>15056.370579965487</v>
      </c>
      <c r="BZ356">
        <v>16293.519466757989</v>
      </c>
      <c r="CA356">
        <v>14956.987453066115</v>
      </c>
      <c r="CB356">
        <v>16330.898727752481</v>
      </c>
      <c r="CC356">
        <v>13505.0395777013</v>
      </c>
      <c r="CD356">
        <v>14564.176177816877</v>
      </c>
      <c r="CE356">
        <v>15159.589857408613</v>
      </c>
      <c r="CF356">
        <v>13411.329121005965</v>
      </c>
      <c r="CG356">
        <v>17536.111384227581</v>
      </c>
      <c r="CH356">
        <v>18004.214155593811</v>
      </c>
      <c r="CI356">
        <v>19320.705986093923</v>
      </c>
      <c r="CJ356">
        <v>16461.610075197503</v>
      </c>
      <c r="CK356">
        <v>15527.778996817557</v>
      </c>
      <c r="CL356">
        <v>16757.010059020075</v>
      </c>
      <c r="CM356">
        <v>15420.269545004343</v>
      </c>
      <c r="CN356">
        <v>16835.226295890941</v>
      </c>
      <c r="CO356">
        <v>14053.348433439747</v>
      </c>
      <c r="CP356">
        <v>15203.033061868686</v>
      </c>
      <c r="CQ356">
        <v>16002.536375037349</v>
      </c>
      <c r="CR356">
        <v>14025.956463352899</v>
      </c>
      <c r="CS356">
        <v>18542.508398437145</v>
      </c>
      <c r="CT356">
        <v>19440.394207646237</v>
      </c>
      <c r="CU356">
        <v>17931.260045646894</v>
      </c>
      <c r="CV356">
        <v>-1</v>
      </c>
      <c r="CW356">
        <f>'conditional forecasts_6'!CW356</f>
        <v>3504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f>'conditional forecasts_6'!CW357</f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8063.7618295785269</v>
      </c>
      <c r="E358">
        <v>9028.9226053191633</v>
      </c>
      <c r="F358">
        <v>10222.409834807275</v>
      </c>
      <c r="G358">
        <v>11788.869001750367</v>
      </c>
      <c r="H358">
        <v>12039.676601556464</v>
      </c>
      <c r="I358">
        <v>12981.889515902227</v>
      </c>
      <c r="J358">
        <v>11667.190894427298</v>
      </c>
      <c r="K358">
        <v>10663.946106405336</v>
      </c>
      <c r="L358">
        <v>9824.1450073621381</v>
      </c>
      <c r="M358">
        <v>7478.8979180947135</v>
      </c>
      <c r="N358">
        <v>6809.5362448136893</v>
      </c>
      <c r="O358">
        <v>5578.4411565734817</v>
      </c>
      <c r="P358">
        <v>7467.5878918164344</v>
      </c>
      <c r="Q358">
        <v>8986.5644143007285</v>
      </c>
      <c r="R358">
        <v>10747.70868866789</v>
      </c>
      <c r="S358">
        <v>12407.661010476349</v>
      </c>
      <c r="T358">
        <v>12544.185663559092</v>
      </c>
      <c r="U358">
        <v>13272.594707757606</v>
      </c>
      <c r="V358">
        <v>11742.555296113027</v>
      </c>
      <c r="W358">
        <v>10526.866932483645</v>
      </c>
      <c r="X358">
        <v>9538.1785121780995</v>
      </c>
      <c r="Y358">
        <v>7151.9277737254033</v>
      </c>
      <c r="Z358">
        <v>6543.9538100924501</v>
      </c>
      <c r="AA358">
        <v>5455.29648820482</v>
      </c>
      <c r="AB358">
        <v>7524.7776760440938</v>
      </c>
      <c r="AC358">
        <v>9209.4626811754133</v>
      </c>
      <c r="AD358">
        <v>11081.418716557757</v>
      </c>
      <c r="AE358">
        <v>12779.394049920926</v>
      </c>
      <c r="AF358">
        <v>12887.149471937719</v>
      </c>
      <c r="AG358">
        <v>13543.971819838951</v>
      </c>
      <c r="AH358">
        <v>11929.805278569444</v>
      </c>
      <c r="AI358">
        <v>10643.029672910492</v>
      </c>
      <c r="AJ358">
        <v>9611.1569953956096</v>
      </c>
      <c r="AK358">
        <v>7212.9544589763755</v>
      </c>
      <c r="AL358">
        <v>6618.8800080366218</v>
      </c>
      <c r="AM358">
        <v>5560.2446454556348</v>
      </c>
      <c r="AN358">
        <v>7665.6403396464502</v>
      </c>
      <c r="AO358">
        <v>9383.7900801029664</v>
      </c>
      <c r="AP358">
        <v>11281.287376812608</v>
      </c>
      <c r="AQ358">
        <v>12994.299256521806</v>
      </c>
      <c r="AR358">
        <v>13106.475025145239</v>
      </c>
      <c r="AS358">
        <v>13758.915458330579</v>
      </c>
      <c r="AT358">
        <v>12134.691893278585</v>
      </c>
      <c r="AU358">
        <v>10835.902463756938</v>
      </c>
      <c r="AV358">
        <v>9793.5703161213569</v>
      </c>
      <c r="AW358">
        <v>7389.0365323075603</v>
      </c>
      <c r="AX358">
        <v>6793.9272172127676</v>
      </c>
      <c r="AY358">
        <v>5739.2475044552757</v>
      </c>
      <c r="AZ358">
        <v>7852.1429077127777</v>
      </c>
      <c r="BA358">
        <v>9579.3447471372911</v>
      </c>
      <c r="BB358">
        <v>11485.549550262873</v>
      </c>
      <c r="BC358">
        <v>13205.60178259086</v>
      </c>
      <c r="BD358">
        <v>13322.60428999818</v>
      </c>
      <c r="BE358">
        <v>13977.808758508356</v>
      </c>
      <c r="BF358">
        <v>12354.867426648136</v>
      </c>
      <c r="BG358">
        <v>11056.567063443099</v>
      </c>
      <c r="BH358">
        <v>10014.470524030479</v>
      </c>
      <c r="BI358">
        <v>7610.1884939653582</v>
      </c>
      <c r="BJ358">
        <v>7015.3694871791813</v>
      </c>
      <c r="BK358">
        <v>5960.9203130550268</v>
      </c>
      <c r="BL358">
        <v>8073.9317651574647</v>
      </c>
      <c r="BM358">
        <v>9801.2598968318543</v>
      </c>
      <c r="BN358">
        <v>11707.963218217581</v>
      </c>
      <c r="BO358">
        <v>13429.440932670466</v>
      </c>
      <c r="BP358">
        <v>13549.398916160462</v>
      </c>
      <c r="BQ358">
        <v>14209.522276392612</v>
      </c>
      <c r="BR358">
        <v>12593.484203405058</v>
      </c>
      <c r="BS358">
        <v>11303.480516991358</v>
      </c>
      <c r="BT358">
        <v>10269.796643296557</v>
      </c>
      <c r="BU358">
        <v>7872.2079861627644</v>
      </c>
      <c r="BV358">
        <v>7280.346285042986</v>
      </c>
      <c r="BW358">
        <v>6223.5148717357097</v>
      </c>
      <c r="BX358">
        <v>8328.3001131976525</v>
      </c>
      <c r="BY358">
        <v>10042.719614518501</v>
      </c>
      <c r="BZ358">
        <v>11934.849964165713</v>
      </c>
      <c r="CA358">
        <v>13644.564855588098</v>
      </c>
      <c r="CB358">
        <v>13760.46009959448</v>
      </c>
      <c r="CC358">
        <v>14428.043373664197</v>
      </c>
      <c r="CD358">
        <v>12832.253062499696</v>
      </c>
      <c r="CE358">
        <v>11573.05876919713</v>
      </c>
      <c r="CF358">
        <v>10574.997922115004</v>
      </c>
      <c r="CG358">
        <v>8209.5856932929109</v>
      </c>
      <c r="CH358">
        <v>7637.2827590404759</v>
      </c>
      <c r="CI358">
        <v>6579.8833209841378</v>
      </c>
      <c r="CJ358">
        <v>8660.0406661470497</v>
      </c>
      <c r="CK358">
        <v>10324.769486611218</v>
      </c>
      <c r="CL358">
        <v>12149.771079376937</v>
      </c>
      <c r="CM358">
        <v>13789.885539879093</v>
      </c>
      <c r="CN358">
        <v>13840.313329279405</v>
      </c>
      <c r="CO358">
        <v>14484.251585253514</v>
      </c>
      <c r="CP358">
        <v>12916.859967427408</v>
      </c>
      <c r="CQ358">
        <v>11738.15329150606</v>
      </c>
      <c r="CR358">
        <v>11011.519867452385</v>
      </c>
      <c r="CS358">
        <v>8653.7857771693925</v>
      </c>
      <c r="CT358">
        <v>8127.0783770484677</v>
      </c>
      <c r="CU358">
        <v>8045.4195507577861</v>
      </c>
      <c r="CV358">
        <v>1</v>
      </c>
      <c r="CW358">
        <f>'conditional forecasts_6'!CW358</f>
        <v>3505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f>'conditional forecasts_6'!CW359</f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10517.640358926959</v>
      </c>
      <c r="E360">
        <v>10328.333304991898</v>
      </c>
      <c r="F360">
        <v>10270.174009984767</v>
      </c>
      <c r="G360">
        <v>8761.4414753032961</v>
      </c>
      <c r="H360">
        <v>9372.2309619417865</v>
      </c>
      <c r="I360">
        <v>7162.5776250552826</v>
      </c>
      <c r="J360">
        <v>7596.2821973445398</v>
      </c>
      <c r="K360">
        <v>8074.9272759572286</v>
      </c>
      <c r="L360">
        <v>7289.3125054173634</v>
      </c>
      <c r="M360">
        <v>10356.109124169614</v>
      </c>
      <c r="N360">
        <v>11671.026895420158</v>
      </c>
      <c r="O360">
        <v>13358.463082051399</v>
      </c>
      <c r="P360">
        <v>11747.068275281408</v>
      </c>
      <c r="Q360">
        <v>10393.861360758294</v>
      </c>
      <c r="R360">
        <v>10507.860899393299</v>
      </c>
      <c r="S360">
        <v>8929.2216784406774</v>
      </c>
      <c r="T360">
        <v>9306.8735535524083</v>
      </c>
      <c r="U360">
        <v>6945.5477836845248</v>
      </c>
      <c r="V360">
        <v>7205.4005616360146</v>
      </c>
      <c r="W360">
        <v>7642.1056830657672</v>
      </c>
      <c r="X360">
        <v>6961.7912261680285</v>
      </c>
      <c r="Y360">
        <v>10229.731925752738</v>
      </c>
      <c r="Z360">
        <v>11759.698532905113</v>
      </c>
      <c r="AA360">
        <v>13583.051291123851</v>
      </c>
      <c r="AB360">
        <v>11990.565620261628</v>
      </c>
      <c r="AC360">
        <v>10559.679338977692</v>
      </c>
      <c r="AD360">
        <v>10552.842183383909</v>
      </c>
      <c r="AE360">
        <v>8866.878989303952</v>
      </c>
      <c r="AF360">
        <v>9186.3666748106371</v>
      </c>
      <c r="AG360">
        <v>6822.2191255161815</v>
      </c>
      <c r="AH360">
        <v>7118.6586296465939</v>
      </c>
      <c r="AI360">
        <v>7607.6137961597969</v>
      </c>
      <c r="AJ360">
        <v>6975.670117506038</v>
      </c>
      <c r="AK360">
        <v>10278.422367684643</v>
      </c>
      <c r="AL360">
        <v>11829.166616355376</v>
      </c>
      <c r="AM360">
        <v>13663.513644856885</v>
      </c>
      <c r="AN360">
        <v>12076.649837919173</v>
      </c>
      <c r="AO360">
        <v>10648.346718729035</v>
      </c>
      <c r="AP360">
        <v>10641.560413180428</v>
      </c>
      <c r="AQ360">
        <v>8953.2931849069228</v>
      </c>
      <c r="AR360">
        <v>9269.2242070022967</v>
      </c>
      <c r="AS360">
        <v>6902.4483216957269</v>
      </c>
      <c r="AT360">
        <v>7199.6008852025152</v>
      </c>
      <c r="AU360">
        <v>7694.1101291231225</v>
      </c>
      <c r="AV360">
        <v>7072.4363667546095</v>
      </c>
      <c r="AW360">
        <v>10388.509999649576</v>
      </c>
      <c r="AX360">
        <v>11953.184631743607</v>
      </c>
      <c r="AY360">
        <v>13799.840063302257</v>
      </c>
      <c r="AZ360">
        <v>12222.384524933363</v>
      </c>
      <c r="BA360">
        <v>10800.491030950285</v>
      </c>
      <c r="BB360">
        <v>10797.929317200664</v>
      </c>
      <c r="BC360">
        <v>9112.8931645852153</v>
      </c>
      <c r="BD360">
        <v>9432.111089352522</v>
      </c>
      <c r="BE360">
        <v>7069.2770546992779</v>
      </c>
      <c r="BF360">
        <v>7371.134491400373</v>
      </c>
      <c r="BG360">
        <v>7870.8873251677123</v>
      </c>
      <c r="BH360">
        <v>7254.6722478432421</v>
      </c>
      <c r="BI360">
        <v>10576.19032765299</v>
      </c>
      <c r="BJ360">
        <v>12146.252895365275</v>
      </c>
      <c r="BK360">
        <v>13998.373106112604</v>
      </c>
      <c r="BL360">
        <v>12426.687069180676</v>
      </c>
      <c r="BM360">
        <v>11011.083899816793</v>
      </c>
      <c r="BN360">
        <v>11015.439887348695</v>
      </c>
      <c r="BO360">
        <v>9337.8729748530968</v>
      </c>
      <c r="BP360">
        <v>9664.8106249783395</v>
      </c>
      <c r="BQ360">
        <v>7309.4136801811464</v>
      </c>
      <c r="BR360">
        <v>7617.7062444876256</v>
      </c>
      <c r="BS360">
        <v>8122.1111152636568</v>
      </c>
      <c r="BT360">
        <v>7508.1431460829735</v>
      </c>
      <c r="BU360">
        <v>10829.340307727729</v>
      </c>
      <c r="BV360">
        <v>12397.106442908098</v>
      </c>
      <c r="BW360">
        <v>14246.454519806235</v>
      </c>
      <c r="BX360">
        <v>12673.782787927819</v>
      </c>
      <c r="BY360">
        <v>11261.475555043589</v>
      </c>
      <c r="BZ360">
        <v>11275.280191672726</v>
      </c>
      <c r="CA360">
        <v>9613.6163298669526</v>
      </c>
      <c r="CB360">
        <v>9961.0245471888047</v>
      </c>
      <c r="CC360">
        <v>7626.6921719944621</v>
      </c>
      <c r="CD360">
        <v>7951.5418134054098</v>
      </c>
      <c r="CE360">
        <v>8463.3423850552408</v>
      </c>
      <c r="CF360">
        <v>7845.085864227708</v>
      </c>
      <c r="CG360">
        <v>11150.714994726917</v>
      </c>
      <c r="CH360">
        <v>12695.387240405584</v>
      </c>
      <c r="CI360">
        <v>14519.616298357028</v>
      </c>
      <c r="CJ360">
        <v>12924.133393884718</v>
      </c>
      <c r="CK360">
        <v>11498.561004584019</v>
      </c>
      <c r="CL360">
        <v>11514.560267010494</v>
      </c>
      <c r="CM360">
        <v>9869.3699659654321</v>
      </c>
      <c r="CN360">
        <v>10267.19136638831</v>
      </c>
      <c r="CO360">
        <v>7991.0548847759619</v>
      </c>
      <c r="CP360">
        <v>8411.0842712296271</v>
      </c>
      <c r="CQ360">
        <v>9098.2337952623584</v>
      </c>
      <c r="CR360">
        <v>8334.9262310773665</v>
      </c>
      <c r="CS360">
        <v>11838.419339866121</v>
      </c>
      <c r="CT360">
        <v>13620.701085129531</v>
      </c>
      <c r="CU360">
        <v>13456.750279596108</v>
      </c>
      <c r="CV360">
        <v>-1</v>
      </c>
      <c r="CW360">
        <f>'conditional forecasts_6'!CW360</f>
        <v>3505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f>'conditional forecasts_6'!CW361</f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11690.979086062904</v>
      </c>
      <c r="E362">
        <v>13304.569395134617</v>
      </c>
      <c r="F362">
        <v>15643.334280513398</v>
      </c>
      <c r="G362">
        <v>16459.539617947612</v>
      </c>
      <c r="H362">
        <v>16094.623623594198</v>
      </c>
      <c r="I362">
        <v>16814.037142047411</v>
      </c>
      <c r="J362">
        <v>15152.178251373454</v>
      </c>
      <c r="K362">
        <v>14173.733905747655</v>
      </c>
      <c r="L362">
        <v>13210.320031081723</v>
      </c>
      <c r="M362">
        <v>10584.224653378107</v>
      </c>
      <c r="N362">
        <v>10280.482165235175</v>
      </c>
      <c r="O362">
        <v>8567.7931543490959</v>
      </c>
      <c r="P362">
        <v>12006.123877395727</v>
      </c>
      <c r="Q362">
        <v>13936.012551778453</v>
      </c>
      <c r="R362">
        <v>16466.380175466937</v>
      </c>
      <c r="S362">
        <v>17260.473783457695</v>
      </c>
      <c r="T362">
        <v>16770.175473889667</v>
      </c>
      <c r="U362">
        <v>17212.324464844045</v>
      </c>
      <c r="V362">
        <v>15226.320739469898</v>
      </c>
      <c r="W362">
        <v>13972.868855924633</v>
      </c>
      <c r="X362">
        <v>12896.656598754307</v>
      </c>
      <c r="Y362">
        <v>10365.620882617826</v>
      </c>
      <c r="Z362">
        <v>10300.503703279126</v>
      </c>
      <c r="AA362">
        <v>8874.6514980942411</v>
      </c>
      <c r="AB362">
        <v>12556.354617466095</v>
      </c>
      <c r="AC362">
        <v>14624.323055835514</v>
      </c>
      <c r="AD362">
        <v>17175.755624012301</v>
      </c>
      <c r="AE362">
        <v>17903.217873161106</v>
      </c>
      <c r="AF362">
        <v>17305.536464943219</v>
      </c>
      <c r="AG362">
        <v>17643.241886401851</v>
      </c>
      <c r="AH362">
        <v>15583.289279415751</v>
      </c>
      <c r="AI362">
        <v>14295.155512776082</v>
      </c>
      <c r="AJ362">
        <v>13218.831798921146</v>
      </c>
      <c r="AK362">
        <v>10711.640919013935</v>
      </c>
      <c r="AL362">
        <v>10683.37715310973</v>
      </c>
      <c r="AM362">
        <v>9298.6487187917883</v>
      </c>
      <c r="AN362">
        <v>13019.348055665143</v>
      </c>
      <c r="AO362">
        <v>15119.38708637034</v>
      </c>
      <c r="AP362">
        <v>17692.486148769374</v>
      </c>
      <c r="AQ362">
        <v>18429.494705955083</v>
      </c>
      <c r="AR362">
        <v>17829.903323828403</v>
      </c>
      <c r="AS362">
        <v>18157.392748216025</v>
      </c>
      <c r="AT362">
        <v>16083.794297138516</v>
      </c>
      <c r="AU362">
        <v>14783.750916299174</v>
      </c>
      <c r="AV362">
        <v>13701.191453678544</v>
      </c>
      <c r="AW362">
        <v>11195.162185576912</v>
      </c>
      <c r="AX362">
        <v>11174.835271703352</v>
      </c>
      <c r="AY362">
        <v>9802.5009904265316</v>
      </c>
      <c r="AZ362">
        <v>13537.098785805709</v>
      </c>
      <c r="BA362">
        <v>15649.96885830065</v>
      </c>
      <c r="BB362">
        <v>18233.276584905572</v>
      </c>
      <c r="BC362">
        <v>18977.473127616111</v>
      </c>
      <c r="BD362">
        <v>18382.543734461593</v>
      </c>
      <c r="BE362">
        <v>18713.096407830693</v>
      </c>
      <c r="BF362">
        <v>16641.87766995962</v>
      </c>
      <c r="BG362">
        <v>15344.146186853932</v>
      </c>
      <c r="BH362">
        <v>14264.062222897484</v>
      </c>
      <c r="BI362">
        <v>11760.60383309379</v>
      </c>
      <c r="BJ362">
        <v>11742.754852257915</v>
      </c>
      <c r="BK362">
        <v>10372.691027604324</v>
      </c>
      <c r="BL362">
        <v>14109.455510231686</v>
      </c>
      <c r="BM362">
        <v>16224.766485782135</v>
      </c>
      <c r="BN362">
        <v>18811.394007683015</v>
      </c>
      <c r="BO362">
        <v>19560.474127438538</v>
      </c>
      <c r="BP362">
        <v>18972.534151841959</v>
      </c>
      <c r="BQ362">
        <v>19312.321844894293</v>
      </c>
      <c r="BR362">
        <v>17252.085560587289</v>
      </c>
      <c r="BS362">
        <v>15965.816962193354</v>
      </c>
      <c r="BT362">
        <v>14895.705986982608</v>
      </c>
      <c r="BU362">
        <v>12398.395830949143</v>
      </c>
      <c r="BV362">
        <v>12380.798619792027</v>
      </c>
      <c r="BW362">
        <v>11004.097174111565</v>
      </c>
      <c r="BX362">
        <v>14728.187324523664</v>
      </c>
      <c r="BY362">
        <v>16827.888191206534</v>
      </c>
      <c r="BZ362">
        <v>19401.050658695414</v>
      </c>
      <c r="CA362">
        <v>20144.775223732177</v>
      </c>
      <c r="CB362">
        <v>19564.654622589336</v>
      </c>
      <c r="CC362">
        <v>19927.628653049367</v>
      </c>
      <c r="CD362">
        <v>17903.829242310752</v>
      </c>
      <c r="CE362">
        <v>16660.638115661881</v>
      </c>
      <c r="CF362">
        <v>15630.414192214572</v>
      </c>
      <c r="CG362">
        <v>13159.236975751113</v>
      </c>
      <c r="CH362">
        <v>13145.131422283701</v>
      </c>
      <c r="CI362">
        <v>11744.754715161589</v>
      </c>
      <c r="CJ362">
        <v>15419.039712211666</v>
      </c>
      <c r="CK362">
        <v>17446.619379522766</v>
      </c>
      <c r="CL362">
        <v>19939.98636661713</v>
      </c>
      <c r="CM362">
        <v>20618.452407480509</v>
      </c>
      <c r="CN362">
        <v>19989.016241634701</v>
      </c>
      <c r="CO362">
        <v>20368.766782449777</v>
      </c>
      <c r="CP362">
        <v>18438.765392595869</v>
      </c>
      <c r="CQ362">
        <v>17337.145941319814</v>
      </c>
      <c r="CR362">
        <v>16706.075210070994</v>
      </c>
      <c r="CS362">
        <v>14215.019378813138</v>
      </c>
      <c r="CT362">
        <v>14172.943917967494</v>
      </c>
      <c r="CU362">
        <v>14028.707975912501</v>
      </c>
      <c r="CV362">
        <v>1</v>
      </c>
      <c r="CW362">
        <f>'conditional forecasts_6'!CW362</f>
        <v>3506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f>'conditional forecasts_6'!CW363</f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13640.485613029565</v>
      </c>
      <c r="E364">
        <v>13365.694663815208</v>
      </c>
      <c r="F364">
        <v>14312.081393699995</v>
      </c>
      <c r="G364">
        <v>13671.981236813068</v>
      </c>
      <c r="H364">
        <v>14927.886545587886</v>
      </c>
      <c r="I364">
        <v>12382.837704866884</v>
      </c>
      <c r="J364">
        <v>13067.648424254323</v>
      </c>
      <c r="K364">
        <v>13517.983449454809</v>
      </c>
      <c r="L364">
        <v>11819.365589116556</v>
      </c>
      <c r="M364">
        <v>15236.613971094266</v>
      </c>
      <c r="N364">
        <v>15683.411852922942</v>
      </c>
      <c r="O364">
        <v>16856.474885511561</v>
      </c>
      <c r="P364">
        <v>14259.75920621198</v>
      </c>
      <c r="Q364">
        <v>13367.662351351186</v>
      </c>
      <c r="R364">
        <v>14518.555872285138</v>
      </c>
      <c r="S364">
        <v>13625.937322863359</v>
      </c>
      <c r="T364">
        <v>14831.858922297451</v>
      </c>
      <c r="U364">
        <v>12232.6371044032</v>
      </c>
      <c r="V364">
        <v>12717.102462253748</v>
      </c>
      <c r="W364">
        <v>13074.808172085784</v>
      </c>
      <c r="X364">
        <v>11410.532480056479</v>
      </c>
      <c r="Y364">
        <v>14970.350727304438</v>
      </c>
      <c r="Z364">
        <v>15617.650664777633</v>
      </c>
      <c r="AA364">
        <v>16967.587452484397</v>
      </c>
      <c r="AB364">
        <v>14469.786049303086</v>
      </c>
      <c r="AC364">
        <v>13589.437681512623</v>
      </c>
      <c r="AD364">
        <v>14689.7278060842</v>
      </c>
      <c r="AE364">
        <v>13723.057866513323</v>
      </c>
      <c r="AF364">
        <v>14866.668665380646</v>
      </c>
      <c r="AG364">
        <v>12236.184304141618</v>
      </c>
      <c r="AH364">
        <v>12722.089237637483</v>
      </c>
      <c r="AI364">
        <v>13104.502637427831</v>
      </c>
      <c r="AJ364">
        <v>11475.651695141984</v>
      </c>
      <c r="AK364">
        <v>15071.832779263548</v>
      </c>
      <c r="AL364">
        <v>15751.676459235667</v>
      </c>
      <c r="AM364">
        <v>17129.306052570097</v>
      </c>
      <c r="AN364">
        <v>14654.593731711331</v>
      </c>
      <c r="AO364">
        <v>13792.715492537647</v>
      </c>
      <c r="AP364">
        <v>14906.410487367604</v>
      </c>
      <c r="AQ364">
        <v>13947.937314715948</v>
      </c>
      <c r="AR364">
        <v>15095.489136470665</v>
      </c>
      <c r="AS364">
        <v>12466.882772100787</v>
      </c>
      <c r="AT364">
        <v>12955.412761274249</v>
      </c>
      <c r="AU364">
        <v>13343.620698220569</v>
      </c>
      <c r="AV364">
        <v>11724.924891242008</v>
      </c>
      <c r="AW364">
        <v>15335.29456661418</v>
      </c>
      <c r="AX364">
        <v>16031.853714940982</v>
      </c>
      <c r="AY364">
        <v>17426.762612907081</v>
      </c>
      <c r="AZ364">
        <v>14968.212895868335</v>
      </c>
      <c r="BA364">
        <v>14120.444736059744</v>
      </c>
      <c r="BB364">
        <v>15246.083969596568</v>
      </c>
      <c r="BC364">
        <v>14297.867487188789</v>
      </c>
      <c r="BD364">
        <v>15454.696350361963</v>
      </c>
      <c r="BE364">
        <v>12835.008155154206</v>
      </c>
      <c r="BF364">
        <v>13332.463496157243</v>
      </c>
      <c r="BG364">
        <v>13729.709478464865</v>
      </c>
      <c r="BH364">
        <v>12120.111416968479</v>
      </c>
      <c r="BI364">
        <v>15739.560200152635</v>
      </c>
      <c r="BJ364">
        <v>16445.178521902933</v>
      </c>
      <c r="BK364">
        <v>17849.244431533632</v>
      </c>
      <c r="BL364">
        <v>15400.168218194141</v>
      </c>
      <c r="BM364">
        <v>14562.447530495057</v>
      </c>
      <c r="BN364">
        <v>15698.91763443934</v>
      </c>
      <c r="BO364">
        <v>14762.380553456</v>
      </c>
      <c r="BP364">
        <v>15931.566748760033</v>
      </c>
      <c r="BQ364">
        <v>13324.441546903936</v>
      </c>
      <c r="BR364">
        <v>13833.884548121019</v>
      </c>
      <c r="BS364">
        <v>14241.54615692771</v>
      </c>
      <c r="BT364">
        <v>12639.802884644212</v>
      </c>
      <c r="BU364">
        <v>16263.908870249345</v>
      </c>
      <c r="BV364">
        <v>16971.089652231192</v>
      </c>
      <c r="BW364">
        <v>18374.750129304961</v>
      </c>
      <c r="BX364">
        <v>15925.464302421075</v>
      </c>
      <c r="BY364">
        <v>15090.541674189371</v>
      </c>
      <c r="BZ364">
        <v>16235.486524726333</v>
      </c>
      <c r="CA364">
        <v>15314.615889808432</v>
      </c>
      <c r="CB364">
        <v>16506.175467928391</v>
      </c>
      <c r="CC364">
        <v>13925.358039226363</v>
      </c>
      <c r="CD364">
        <v>14460.463456622441</v>
      </c>
      <c r="CE364">
        <v>14887.89542543037</v>
      </c>
      <c r="CF364">
        <v>13295.686921130628</v>
      </c>
      <c r="CG364">
        <v>16916.660109404253</v>
      </c>
      <c r="CH364">
        <v>17608.792809564962</v>
      </c>
      <c r="CI364">
        <v>18988.517863719491</v>
      </c>
      <c r="CJ364">
        <v>16509.431738737861</v>
      </c>
      <c r="CK364">
        <v>15647.688731466065</v>
      </c>
      <c r="CL364">
        <v>16777.878067679114</v>
      </c>
      <c r="CM364">
        <v>15855.094276505817</v>
      </c>
      <c r="CN364">
        <v>17090.029822218723</v>
      </c>
      <c r="CO364">
        <v>14566.583412909633</v>
      </c>
      <c r="CP364">
        <v>15208.824607888082</v>
      </c>
      <c r="CQ364">
        <v>15857.610068129921</v>
      </c>
      <c r="CR364">
        <v>14101.923954629603</v>
      </c>
      <c r="CS364">
        <v>18044.095645369413</v>
      </c>
      <c r="CT364">
        <v>19170.703598823609</v>
      </c>
      <c r="CU364">
        <v>18002.367531800588</v>
      </c>
      <c r="CV364">
        <v>-1</v>
      </c>
      <c r="CW364">
        <f>'conditional forecasts_6'!CW364</f>
        <v>3506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f>'conditional forecasts_6'!CW365</f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35283.331896537056</v>
      </c>
      <c r="E366">
        <v>38572.988826509674</v>
      </c>
      <c r="F366">
        <v>43366.933285544968</v>
      </c>
      <c r="G366">
        <v>44194.132677916605</v>
      </c>
      <c r="H366">
        <v>42873.317777103606</v>
      </c>
      <c r="I366">
        <v>44184.096256052253</v>
      </c>
      <c r="J366">
        <v>39741.773201305739</v>
      </c>
      <c r="K366">
        <v>38228.523598805172</v>
      </c>
      <c r="L366">
        <v>36692.340574841466</v>
      </c>
      <c r="M366">
        <v>31356.592784270179</v>
      </c>
      <c r="N366">
        <v>31777.389718989754</v>
      </c>
      <c r="O366">
        <v>28143.539211431053</v>
      </c>
      <c r="P366">
        <v>36177.013050254078</v>
      </c>
      <c r="Q366">
        <v>39473.992608926601</v>
      </c>
      <c r="R366">
        <v>44875.528061103658</v>
      </c>
      <c r="S366">
        <v>45879.117233612698</v>
      </c>
      <c r="T366">
        <v>44080.177708448195</v>
      </c>
      <c r="U366">
        <v>44498.054513370982</v>
      </c>
      <c r="V366">
        <v>39184.949082044805</v>
      </c>
      <c r="W366">
        <v>37061.410004509533</v>
      </c>
      <c r="X366">
        <v>35426.559986803208</v>
      </c>
      <c r="Y366">
        <v>30520.750524378291</v>
      </c>
      <c r="Z366">
        <v>31656.928252840498</v>
      </c>
      <c r="AA366">
        <v>28740.161963475275</v>
      </c>
      <c r="AB366">
        <v>37281.100339252123</v>
      </c>
      <c r="AC366">
        <v>40780.226287055069</v>
      </c>
      <c r="AD366">
        <v>46112.649124453281</v>
      </c>
      <c r="AE366">
        <v>46891.816547090719</v>
      </c>
      <c r="AF366">
        <v>44839.784546136732</v>
      </c>
      <c r="AG366">
        <v>45065.179838962227</v>
      </c>
      <c r="AH366">
        <v>39656.36509456893</v>
      </c>
      <c r="AI366">
        <v>37527.070974940936</v>
      </c>
      <c r="AJ366">
        <v>35949.336216554257</v>
      </c>
      <c r="AK366">
        <v>31135.497067002125</v>
      </c>
      <c r="AL366">
        <v>32378.139479049787</v>
      </c>
      <c r="AM366">
        <v>29569.469784932393</v>
      </c>
      <c r="AN366">
        <v>38210.793408142214</v>
      </c>
      <c r="AO366">
        <v>41793.79474066211</v>
      </c>
      <c r="AP366">
        <v>47185.803501293107</v>
      </c>
      <c r="AQ366">
        <v>47996.386046611893</v>
      </c>
      <c r="AR366">
        <v>45950.145250739479</v>
      </c>
      <c r="AS366">
        <v>46164.759859705664</v>
      </c>
      <c r="AT366">
        <v>40741.392633391297</v>
      </c>
      <c r="AU366">
        <v>38606.01886028664</v>
      </c>
      <c r="AV366">
        <v>37038.539978922025</v>
      </c>
      <c r="AW366">
        <v>32252.979875566725</v>
      </c>
      <c r="AX366">
        <v>33538.083660682518</v>
      </c>
      <c r="AY366">
        <v>30779.085099712494</v>
      </c>
      <c r="AZ366">
        <v>39470.077521314481</v>
      </c>
      <c r="BA366">
        <v>43097.519691960006</v>
      </c>
      <c r="BB366">
        <v>48526.452473655576</v>
      </c>
      <c r="BC366">
        <v>49366.802881571748</v>
      </c>
      <c r="BD366">
        <v>47345.140472922751</v>
      </c>
      <c r="BE366">
        <v>47581.519728643383</v>
      </c>
      <c r="BF366">
        <v>42178.995273640161</v>
      </c>
      <c r="BG366">
        <v>40064.555758675175</v>
      </c>
      <c r="BH366">
        <v>38518.298776786585</v>
      </c>
      <c r="BI366">
        <v>33753.969926976672</v>
      </c>
      <c r="BJ366">
        <v>35059.987787574893</v>
      </c>
      <c r="BK366">
        <v>32321.567472663031</v>
      </c>
      <c r="BL366">
        <v>41033.288357085636</v>
      </c>
      <c r="BM366">
        <v>44682.600791609773</v>
      </c>
      <c r="BN366">
        <v>50135.844868460059</v>
      </c>
      <c r="BO366">
        <v>51004.181055339213</v>
      </c>
      <c r="BP366">
        <v>49014.852138307368</v>
      </c>
      <c r="BQ366">
        <v>49287.506973076248</v>
      </c>
      <c r="BR366">
        <v>43923.319670085097</v>
      </c>
      <c r="BS366">
        <v>41845.83828336517</v>
      </c>
      <c r="BT366">
        <v>40330.572919828679</v>
      </c>
      <c r="BU366">
        <v>35586.556617814793</v>
      </c>
      <c r="BV366">
        <v>36898.92538343562</v>
      </c>
      <c r="BW366">
        <v>34152.768106200747</v>
      </c>
      <c r="BX366">
        <v>42846.967214851786</v>
      </c>
      <c r="BY366">
        <v>46477.853286215963</v>
      </c>
      <c r="BZ366">
        <v>51923.756712580376</v>
      </c>
      <c r="CA366">
        <v>52807.821305492878</v>
      </c>
      <c r="CB366">
        <v>50865.163999836703</v>
      </c>
      <c r="CC366">
        <v>51215.44329278465</v>
      </c>
      <c r="CD366">
        <v>45950.138902170896</v>
      </c>
      <c r="CE366">
        <v>43974.650502419958</v>
      </c>
      <c r="CF366">
        <v>42542.072289112315</v>
      </c>
      <c r="CG366">
        <v>37840.531862207135</v>
      </c>
      <c r="CH366">
        <v>39140.384294684947</v>
      </c>
      <c r="CI366">
        <v>36323.524623865284</v>
      </c>
      <c r="CJ366">
        <v>44897.703393781594</v>
      </c>
      <c r="CK366">
        <v>48372.661824085735</v>
      </c>
      <c r="CL366">
        <v>53667.647820571103</v>
      </c>
      <c r="CM366">
        <v>54458.43850410993</v>
      </c>
      <c r="CN366">
        <v>52482.707704120156</v>
      </c>
      <c r="CO366">
        <v>52970.802745847192</v>
      </c>
      <c r="CP366">
        <v>47992.670125204066</v>
      </c>
      <c r="CQ366">
        <v>46430.743086972478</v>
      </c>
      <c r="CR366">
        <v>45897.476421289641</v>
      </c>
      <c r="CS366">
        <v>40780.909237771557</v>
      </c>
      <c r="CT366">
        <v>42036.95785965315</v>
      </c>
      <c r="CU366">
        <v>41914.038756731032</v>
      </c>
      <c r="CV366">
        <v>1</v>
      </c>
      <c r="CW366">
        <f>'conditional forecasts_6'!CW366</f>
        <v>3507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f>'conditional forecasts_6'!CW367</f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39996.687220890657</v>
      </c>
      <c r="E368">
        <v>39487.8689155795</v>
      </c>
      <c r="F368">
        <v>41957.229261188717</v>
      </c>
      <c r="G368">
        <v>39928.216300045329</v>
      </c>
      <c r="H368">
        <v>41468.115945404898</v>
      </c>
      <c r="I368">
        <v>37129.082299933616</v>
      </c>
      <c r="J368">
        <v>37233.757951789084</v>
      </c>
      <c r="K368">
        <v>38201.883020885834</v>
      </c>
      <c r="L368">
        <v>34973.824754537352</v>
      </c>
      <c r="M368">
        <v>40370.472857397108</v>
      </c>
      <c r="N368">
        <v>41855.460459480586</v>
      </c>
      <c r="O368">
        <v>42956.70794003694</v>
      </c>
      <c r="P368">
        <v>40157.0209133178</v>
      </c>
      <c r="Q368">
        <v>38449.806684519615</v>
      </c>
      <c r="R368">
        <v>41335.163373453863</v>
      </c>
      <c r="S368">
        <v>39247.902033017068</v>
      </c>
      <c r="T368">
        <v>40768.641489965783</v>
      </c>
      <c r="U368">
        <v>36396.46771823374</v>
      </c>
      <c r="V368">
        <v>36142.725429837083</v>
      </c>
      <c r="W368">
        <v>36820.327279340352</v>
      </c>
      <c r="X368">
        <v>33489.718480181953</v>
      </c>
      <c r="Y368">
        <v>39038.645356917717</v>
      </c>
      <c r="Z368">
        <v>40881.965436033817</v>
      </c>
      <c r="AA368">
        <v>42398.1475121892</v>
      </c>
      <c r="AB368">
        <v>39923.977390539047</v>
      </c>
      <c r="AC368">
        <v>38376.476201292076</v>
      </c>
      <c r="AD368">
        <v>41260.383495653623</v>
      </c>
      <c r="AE368">
        <v>39073.793929348329</v>
      </c>
      <c r="AF368">
        <v>40477.826695250267</v>
      </c>
      <c r="AG368">
        <v>36032.168537377715</v>
      </c>
      <c r="AH368">
        <v>35772.0785651033</v>
      </c>
      <c r="AI368">
        <v>36502.622340478571</v>
      </c>
      <c r="AJ368">
        <v>33259.93172185275</v>
      </c>
      <c r="AK368">
        <v>38907.015550094206</v>
      </c>
      <c r="AL368">
        <v>40843.29239839816</v>
      </c>
      <c r="AM368">
        <v>42442.030766985066</v>
      </c>
      <c r="AN368">
        <v>40040.623760562885</v>
      </c>
      <c r="AO368">
        <v>38557.625918193153</v>
      </c>
      <c r="AP368">
        <v>41497.800991621196</v>
      </c>
      <c r="AQ368">
        <v>39358.21431279026</v>
      </c>
      <c r="AR368">
        <v>40799.842785933244</v>
      </c>
      <c r="AS368">
        <v>36384.60566070184</v>
      </c>
      <c r="AT368">
        <v>36152.289765059621</v>
      </c>
      <c r="AU368">
        <v>36913.256777077644</v>
      </c>
      <c r="AV368">
        <v>33707.683837348464</v>
      </c>
      <c r="AW368">
        <v>39399.964224157964</v>
      </c>
      <c r="AX368">
        <v>41388.065910226665</v>
      </c>
      <c r="AY368">
        <v>43041.938988440736</v>
      </c>
      <c r="AZ368">
        <v>40695.283982454588</v>
      </c>
      <c r="BA368">
        <v>39263.887144036387</v>
      </c>
      <c r="BB368">
        <v>42251.299950318869</v>
      </c>
      <c r="BC368">
        <v>40154.82425761276</v>
      </c>
      <c r="BD368">
        <v>41636.53069619595</v>
      </c>
      <c r="BE368">
        <v>37259.594333326371</v>
      </c>
      <c r="BF368">
        <v>37064.730046125733</v>
      </c>
      <c r="BG368">
        <v>37862.743159940183</v>
      </c>
      <c r="BH368">
        <v>34693.895395862244</v>
      </c>
      <c r="BI368">
        <v>40422.560362724165</v>
      </c>
      <c r="BJ368">
        <v>42446.809135094292</v>
      </c>
      <c r="BK368">
        <v>44136.921244086334</v>
      </c>
      <c r="BL368">
        <v>41827.11609808002</v>
      </c>
      <c r="BM368">
        <v>40433.749367785749</v>
      </c>
      <c r="BN368">
        <v>43460.807012923251</v>
      </c>
      <c r="BO368">
        <v>41405.701965614484</v>
      </c>
      <c r="BP368">
        <v>42930.126836333533</v>
      </c>
      <c r="BQ368">
        <v>38596.271218809678</v>
      </c>
      <c r="BR368">
        <v>38443.234177060011</v>
      </c>
      <c r="BS368">
        <v>39279.726310004036</v>
      </c>
      <c r="BT368">
        <v>36143.844260600257</v>
      </c>
      <c r="BU368">
        <v>41898.413385923137</v>
      </c>
      <c r="BV368">
        <v>43941.419678133258</v>
      </c>
      <c r="BW368">
        <v>45645.230518594246</v>
      </c>
      <c r="BX368">
        <v>43348.51072300638</v>
      </c>
      <c r="BY368">
        <v>41973.735029171388</v>
      </c>
      <c r="BZ368">
        <v>45031.037572791873</v>
      </c>
      <c r="CA368">
        <v>43021.733780538547</v>
      </c>
      <c r="CB368">
        <v>44607.095587936019</v>
      </c>
      <c r="CC368">
        <v>40343.639709196672</v>
      </c>
      <c r="CD368">
        <v>40260.436304378047</v>
      </c>
      <c r="CE368">
        <v>41154.451915336518</v>
      </c>
      <c r="CF368">
        <v>38053.995326631761</v>
      </c>
      <c r="CG368">
        <v>43816.607765813424</v>
      </c>
      <c r="CH368">
        <v>45841.893266532963</v>
      </c>
      <c r="CI368">
        <v>47509.011280435428</v>
      </c>
      <c r="CJ368">
        <v>45163.405684834972</v>
      </c>
      <c r="CK368">
        <v>43743.211287384314</v>
      </c>
      <c r="CL368">
        <v>46777.576093205585</v>
      </c>
      <c r="CM368">
        <v>44769.673000076509</v>
      </c>
      <c r="CN368">
        <v>46433.179642519637</v>
      </c>
      <c r="CO368">
        <v>42294.931127304284</v>
      </c>
      <c r="CP368">
        <v>42436.473307105785</v>
      </c>
      <c r="CQ368">
        <v>43786.186827867568</v>
      </c>
      <c r="CR368">
        <v>40557.308690369508</v>
      </c>
      <c r="CS368">
        <v>46710.025938614985</v>
      </c>
      <c r="CT368">
        <v>49474.12885627948</v>
      </c>
      <c r="CU368">
        <v>47086.922802744521</v>
      </c>
      <c r="CV368">
        <v>-1</v>
      </c>
      <c r="CW368">
        <f>'conditional forecasts_6'!CW368</f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f>'conditional forecasts_6'!CW369</f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4740.4119824520485</v>
      </c>
      <c r="E370">
        <v>6106.4732027759655</v>
      </c>
      <c r="F370">
        <v>6847.4809730791985</v>
      </c>
      <c r="G370">
        <v>7012.7184132247557</v>
      </c>
      <c r="H370">
        <v>6534.6132844155336</v>
      </c>
      <c r="I370">
        <v>6468.6849172319753</v>
      </c>
      <c r="J370">
        <v>5784.5838639513495</v>
      </c>
      <c r="K370">
        <v>5139.7710243828433</v>
      </c>
      <c r="L370">
        <v>4811.1483632285617</v>
      </c>
      <c r="M370">
        <v>4063.3877225220876</v>
      </c>
      <c r="N370">
        <v>4093.093364707855</v>
      </c>
      <c r="O370">
        <v>4057.9665207312282</v>
      </c>
      <c r="P370">
        <v>5421.6918110855049</v>
      </c>
      <c r="Q370">
        <v>6579.9130110275655</v>
      </c>
      <c r="R370">
        <v>7245.9893798880967</v>
      </c>
      <c r="S370">
        <v>7309.2503547662809</v>
      </c>
      <c r="T370">
        <v>6690.2637067367523</v>
      </c>
      <c r="U370">
        <v>6464.3026129809241</v>
      </c>
      <c r="V370">
        <v>5639.2403300733149</v>
      </c>
      <c r="W370">
        <v>4903.7034174581031</v>
      </c>
      <c r="X370">
        <v>4561.5146007897192</v>
      </c>
      <c r="Y370">
        <v>3888.1848216314602</v>
      </c>
      <c r="Z370">
        <v>4044.6214288506644</v>
      </c>
      <c r="AA370">
        <v>4137.6161003069219</v>
      </c>
      <c r="AB370">
        <v>5592.3731485622839</v>
      </c>
      <c r="AC370">
        <v>6785.9956868335221</v>
      </c>
      <c r="AD370">
        <v>7435.3695568792027</v>
      </c>
      <c r="AE370">
        <v>7449.7443758502413</v>
      </c>
      <c r="AF370">
        <v>6774.1466657912106</v>
      </c>
      <c r="AG370">
        <v>6502.8613452111822</v>
      </c>
      <c r="AH370">
        <v>5652.8032842449566</v>
      </c>
      <c r="AI370">
        <v>4912.4144424809738</v>
      </c>
      <c r="AJ370">
        <v>4579.9993156587952</v>
      </c>
      <c r="AK370">
        <v>3924.3311821986113</v>
      </c>
      <c r="AL370">
        <v>4100.8091114163381</v>
      </c>
      <c r="AM370">
        <v>4212.6274657838549</v>
      </c>
      <c r="AN370">
        <v>5682.9083660583365</v>
      </c>
      <c r="AO370">
        <v>6887.5365864612568</v>
      </c>
      <c r="AP370">
        <v>7542.7375794759419</v>
      </c>
      <c r="AQ370">
        <v>7557.7809123315692</v>
      </c>
      <c r="AR370">
        <v>6878.6183502549502</v>
      </c>
      <c r="AS370">
        <v>6601.3398514606297</v>
      </c>
      <c r="AT370">
        <v>5745.1367619765624</v>
      </c>
      <c r="AU370">
        <v>5000.5437524306872</v>
      </c>
      <c r="AV370">
        <v>4667.1656631286578</v>
      </c>
      <c r="AW370">
        <v>4013.9838934122645</v>
      </c>
      <c r="AX370">
        <v>4195.6168970267308</v>
      </c>
      <c r="AY370">
        <v>4313.9057289242628</v>
      </c>
      <c r="AZ370">
        <v>5790.5716774575949</v>
      </c>
      <c r="BA370">
        <v>7000.4770183411565</v>
      </c>
      <c r="BB370">
        <v>7659.4036220597864</v>
      </c>
      <c r="BC370">
        <v>7676.7194868283195</v>
      </c>
      <c r="BD370">
        <v>6998.8193008265553</v>
      </c>
      <c r="BE370">
        <v>6722.334506939168</v>
      </c>
      <c r="BF370">
        <v>5866.8979892795614</v>
      </c>
      <c r="BG370">
        <v>5123.2851787489062</v>
      </c>
      <c r="BH370">
        <v>4791.1399746732532</v>
      </c>
      <c r="BI370">
        <v>4139.3498866408436</v>
      </c>
      <c r="BJ370">
        <v>4322.4030350965768</v>
      </c>
      <c r="BK370">
        <v>4442.060778022058</v>
      </c>
      <c r="BL370">
        <v>5920.0688551861513</v>
      </c>
      <c r="BM370">
        <v>7131.4280380320888</v>
      </c>
      <c r="BN370">
        <v>7792.1401086525093</v>
      </c>
      <c r="BO370">
        <v>7811.8077556659118</v>
      </c>
      <c r="BP370">
        <v>7136.9877264846982</v>
      </c>
      <c r="BQ370">
        <v>6864.3095142046368</v>
      </c>
      <c r="BR370">
        <v>6013.1656295782732</v>
      </c>
      <c r="BS370">
        <v>5273.8214412412808</v>
      </c>
      <c r="BT370">
        <v>4945.1825708941842</v>
      </c>
      <c r="BU370">
        <v>4295.3093193695549</v>
      </c>
      <c r="BV370">
        <v>4478.0145613787699</v>
      </c>
      <c r="BW370">
        <v>4594.8390720079797</v>
      </c>
      <c r="BX370">
        <v>6068.0343434281795</v>
      </c>
      <c r="BY370">
        <v>7273.9501415034511</v>
      </c>
      <c r="BZ370">
        <v>7930.6253676155447</v>
      </c>
      <c r="CA370">
        <v>7949.9057158021251</v>
      </c>
      <c r="CB370">
        <v>7280.0595615729453</v>
      </c>
      <c r="CC370">
        <v>7018.1243606734342</v>
      </c>
      <c r="CD370">
        <v>6182.1033785027057</v>
      </c>
      <c r="CE370">
        <v>5459.1557502039659</v>
      </c>
      <c r="CF370">
        <v>5144.0843306885972</v>
      </c>
      <c r="CG370">
        <v>4501.0198311055401</v>
      </c>
      <c r="CH370">
        <v>4681.0793171649966</v>
      </c>
      <c r="CI370">
        <v>4785.2304228886705</v>
      </c>
      <c r="CJ370">
        <v>6237.4773349619536</v>
      </c>
      <c r="CK370">
        <v>7416.7309940615196</v>
      </c>
      <c r="CL370">
        <v>8046.4819931591137</v>
      </c>
      <c r="CM370">
        <v>8046.672865560573</v>
      </c>
      <c r="CN370">
        <v>7365.4063917437124</v>
      </c>
      <c r="CO370">
        <v>7113.7720720326388</v>
      </c>
      <c r="CP370">
        <v>6319.2558953784974</v>
      </c>
      <c r="CQ370">
        <v>5656.0191603072899</v>
      </c>
      <c r="CR370">
        <v>5490.0524379052931</v>
      </c>
      <c r="CS370">
        <v>4866.3844658651669</v>
      </c>
      <c r="CT370">
        <v>4979.5528463792234</v>
      </c>
      <c r="CU370">
        <v>5464.0027676236286</v>
      </c>
      <c r="CV370">
        <v>1</v>
      </c>
      <c r="CW370">
        <f>'conditional forecasts_6'!CW370</f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f>'conditional forecasts_6'!CW371</f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5820.9564087404024</v>
      </c>
      <c r="E372">
        <v>5298.0493160847545</v>
      </c>
      <c r="F372">
        <v>5531.4326018305028</v>
      </c>
      <c r="G372">
        <v>5105.0497870814233</v>
      </c>
      <c r="H372">
        <v>5571.6468960003158</v>
      </c>
      <c r="I372">
        <v>4407.9608172063217</v>
      </c>
      <c r="J372">
        <v>4854.9589167395825</v>
      </c>
      <c r="K372">
        <v>5389.7099004101165</v>
      </c>
      <c r="L372">
        <v>4699.1633987936966</v>
      </c>
      <c r="M372">
        <v>6458.1605305445355</v>
      </c>
      <c r="N372">
        <v>6860.1963033038737</v>
      </c>
      <c r="O372">
        <v>7174.6020775191064</v>
      </c>
      <c r="P372">
        <v>5649.6993463063573</v>
      </c>
      <c r="Q372">
        <v>5067.1144631046636</v>
      </c>
      <c r="R372">
        <v>5579.4399991384144</v>
      </c>
      <c r="S372">
        <v>5058.168432937282</v>
      </c>
      <c r="T372">
        <v>5433.2276011885651</v>
      </c>
      <c r="U372">
        <v>4250.9678608539662</v>
      </c>
      <c r="V372">
        <v>4659.2643747393595</v>
      </c>
      <c r="W372">
        <v>5208.3880300257815</v>
      </c>
      <c r="X372">
        <v>4573.7316373902877</v>
      </c>
      <c r="Y372">
        <v>6403.2171225945558</v>
      </c>
      <c r="Z372">
        <v>6867.3096143770599</v>
      </c>
      <c r="AA372">
        <v>7211.8702897327894</v>
      </c>
      <c r="AB372">
        <v>5680.0743035197756</v>
      </c>
      <c r="AC372">
        <v>5066.1426523366636</v>
      </c>
      <c r="AD372">
        <v>5541.7558767217452</v>
      </c>
      <c r="AE372">
        <v>4994.1412015163669</v>
      </c>
      <c r="AF372">
        <v>5360.6463761691721</v>
      </c>
      <c r="AG372">
        <v>4186.2550770480029</v>
      </c>
      <c r="AH372">
        <v>4612.1153279901373</v>
      </c>
      <c r="AI372">
        <v>5181.0935797215188</v>
      </c>
      <c r="AJ372">
        <v>4563.4680756625576</v>
      </c>
      <c r="AK372">
        <v>6405.2021708803095</v>
      </c>
      <c r="AL372">
        <v>6877.2863815261335</v>
      </c>
      <c r="AM372">
        <v>7227.0762403333156</v>
      </c>
      <c r="AN372">
        <v>5698.9620700155347</v>
      </c>
      <c r="AO372">
        <v>5087.7180246976104</v>
      </c>
      <c r="AP372">
        <v>5565.1891363437735</v>
      </c>
      <c r="AQ372">
        <v>5018.8326353662196</v>
      </c>
      <c r="AR372">
        <v>5386.542938260116</v>
      </c>
      <c r="AS372">
        <v>4214.0674148376647</v>
      </c>
      <c r="AT372">
        <v>4643.2083093720921</v>
      </c>
      <c r="AU372">
        <v>5217.0671067931526</v>
      </c>
      <c r="AV372">
        <v>4605.6277830892204</v>
      </c>
      <c r="AW372">
        <v>6454.1641091620204</v>
      </c>
      <c r="AX372">
        <v>6932.8725090580956</v>
      </c>
      <c r="AY372">
        <v>7288.503870503886</v>
      </c>
      <c r="AZ372">
        <v>5765.2018336427436</v>
      </c>
      <c r="BA372">
        <v>5157.8499553045613</v>
      </c>
      <c r="BB372">
        <v>5638.6260876270053</v>
      </c>
      <c r="BC372">
        <v>5095.3656299407321</v>
      </c>
      <c r="BD372">
        <v>5466.2450969938864</v>
      </c>
      <c r="BE372">
        <v>4297.1374462242075</v>
      </c>
      <c r="BF372">
        <v>4729.8333760051091</v>
      </c>
      <c r="BG372">
        <v>5307.3522456502214</v>
      </c>
      <c r="BH372">
        <v>4699.5976488762972</v>
      </c>
      <c r="BI372">
        <v>6551.811893344795</v>
      </c>
      <c r="BJ372">
        <v>7034.2193311533538</v>
      </c>
      <c r="BK372">
        <v>7393.6378104951027</v>
      </c>
      <c r="BL372">
        <v>5874.2808019232361</v>
      </c>
      <c r="BM372">
        <v>5271.0678557816291</v>
      </c>
      <c r="BN372">
        <v>5756.1517551551515</v>
      </c>
      <c r="BO372">
        <v>5217.268023468203</v>
      </c>
      <c r="BP372">
        <v>5592.4189887427774</v>
      </c>
      <c r="BQ372">
        <v>4427.2454177329082</v>
      </c>
      <c r="BR372">
        <v>4863.2847329472288</v>
      </c>
      <c r="BS372">
        <v>5443.3449040408477</v>
      </c>
      <c r="BT372">
        <v>4837.2478853428202</v>
      </c>
      <c r="BU372">
        <v>6690.3795970814654</v>
      </c>
      <c r="BV372">
        <v>7173.3979732664739</v>
      </c>
      <c r="BW372">
        <v>7533.8270917180744</v>
      </c>
      <c r="BX372">
        <v>6016.7229983520037</v>
      </c>
      <c r="BY372">
        <v>5417.7274079961935</v>
      </c>
      <c r="BZ372">
        <v>5909.2734116512311</v>
      </c>
      <c r="CA372">
        <v>5378.6636173197276</v>
      </c>
      <c r="CB372">
        <v>5762.6903444464351</v>
      </c>
      <c r="CC372">
        <v>4605.2504241126744</v>
      </c>
      <c r="CD372">
        <v>5046.11389978223</v>
      </c>
      <c r="CE372">
        <v>5626.899417273532</v>
      </c>
      <c r="CF372">
        <v>5017.3237967928808</v>
      </c>
      <c r="CG372">
        <v>6863.7639807449859</v>
      </c>
      <c r="CH372">
        <v>7339.026261627756</v>
      </c>
      <c r="CI372">
        <v>7692.9850916531304</v>
      </c>
      <c r="CJ372">
        <v>6171.8356618321768</v>
      </c>
      <c r="CK372">
        <v>5574.3391465720415</v>
      </c>
      <c r="CL372">
        <v>6074.5242207598994</v>
      </c>
      <c r="CM372">
        <v>5555.8749576176215</v>
      </c>
      <c r="CN372">
        <v>5966.9659293680579</v>
      </c>
      <c r="CO372">
        <v>4831.7816295392759</v>
      </c>
      <c r="CP372">
        <v>5305.2517949510484</v>
      </c>
      <c r="CQ372">
        <v>5960.4745395957298</v>
      </c>
      <c r="CR372">
        <v>5213.259543456149</v>
      </c>
      <c r="CS372">
        <v>7189.4386322364644</v>
      </c>
      <c r="CT372">
        <v>7855.54396688015</v>
      </c>
      <c r="CU372">
        <v>6914.0229869232307</v>
      </c>
      <c r="CV372">
        <v>-1</v>
      </c>
      <c r="CW372">
        <f>'conditional forecasts_6'!CW372</f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f>'conditional forecasts_6'!CW373</f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2931.6259804892065</v>
      </c>
      <c r="E374">
        <v>3305.3821639429125</v>
      </c>
      <c r="F374">
        <v>3750.7065679053894</v>
      </c>
      <c r="G374">
        <v>3594.7453590258265</v>
      </c>
      <c r="H374">
        <v>3614.4526259749655</v>
      </c>
      <c r="I374">
        <v>3588.5115160377445</v>
      </c>
      <c r="J374">
        <v>3360.7782999958717</v>
      </c>
      <c r="K374">
        <v>3150.1165111891669</v>
      </c>
      <c r="L374">
        <v>2944.2476063737681</v>
      </c>
      <c r="M374">
        <v>2636.0203284193572</v>
      </c>
      <c r="N374">
        <v>2485.779103374</v>
      </c>
      <c r="O374">
        <v>2273.5661516151877</v>
      </c>
      <c r="P374">
        <v>3055.553971648877</v>
      </c>
      <c r="Q374">
        <v>3323.1728378658499</v>
      </c>
      <c r="R374">
        <v>3778.3110626393841</v>
      </c>
      <c r="S374">
        <v>3640.5325659683704</v>
      </c>
      <c r="T374">
        <v>3657.3442516976793</v>
      </c>
      <c r="U374">
        <v>3587.6924063392971</v>
      </c>
      <c r="V374">
        <v>3312.3021559047206</v>
      </c>
      <c r="W374">
        <v>3060.0179652660577</v>
      </c>
      <c r="X374">
        <v>2833.1298390366742</v>
      </c>
      <c r="Y374">
        <v>2536.5754773836802</v>
      </c>
      <c r="Z374">
        <v>2423.5462045125309</v>
      </c>
      <c r="AA374">
        <v>2258.9953281037087</v>
      </c>
      <c r="AB374">
        <v>3083.6398350128497</v>
      </c>
      <c r="AC374">
        <v>3377.4674271776817</v>
      </c>
      <c r="AD374">
        <v>3838.9054775119948</v>
      </c>
      <c r="AE374">
        <v>3691.6733399095974</v>
      </c>
      <c r="AF374">
        <v>3691.3865563332356</v>
      </c>
      <c r="AG374">
        <v>3605.0068701661285</v>
      </c>
      <c r="AH374">
        <v>3318.4953415775535</v>
      </c>
      <c r="AI374">
        <v>3062.3848972742353</v>
      </c>
      <c r="AJ374">
        <v>2837.9665763565426</v>
      </c>
      <c r="AK374">
        <v>2547.9684972164309</v>
      </c>
      <c r="AL374">
        <v>2443.3591962372525</v>
      </c>
      <c r="AM374">
        <v>2287.4528868164357</v>
      </c>
      <c r="AN374">
        <v>3119.9674836950949</v>
      </c>
      <c r="AO374">
        <v>3420.3134857723057</v>
      </c>
      <c r="AP374">
        <v>3886.5718321566465</v>
      </c>
      <c r="AQ374">
        <v>3742.3146028667979</v>
      </c>
      <c r="AR374">
        <v>3743.2834413680166</v>
      </c>
      <c r="AS374">
        <v>3656.892716346636</v>
      </c>
      <c r="AT374">
        <v>3369.8186614303054</v>
      </c>
      <c r="AU374">
        <v>3113.3842611568507</v>
      </c>
      <c r="AV374">
        <v>2889.5125625343294</v>
      </c>
      <c r="AW374">
        <v>2601.2319742554555</v>
      </c>
      <c r="AX374">
        <v>2499.4341734020845</v>
      </c>
      <c r="AY374">
        <v>2347.0667713767366</v>
      </c>
      <c r="AZ374">
        <v>3183.3595969454882</v>
      </c>
      <c r="BA374">
        <v>3487.2867419724598</v>
      </c>
      <c r="BB374">
        <v>3956.6598617718682</v>
      </c>
      <c r="BC374">
        <v>3814.9801478349418</v>
      </c>
      <c r="BD374">
        <v>3818.0752255927082</v>
      </c>
      <c r="BE374">
        <v>3733.522843898827</v>
      </c>
      <c r="BF374">
        <v>3448.1611028011421</v>
      </c>
      <c r="BG374">
        <v>3193.4217922532139</v>
      </c>
      <c r="BH374">
        <v>2971.2686542969759</v>
      </c>
      <c r="BI374">
        <v>2684.718178875994</v>
      </c>
      <c r="BJ374">
        <v>2584.629544762407</v>
      </c>
      <c r="BK374">
        <v>2433.9309184474514</v>
      </c>
      <c r="BL374">
        <v>3271.8696362940955</v>
      </c>
      <c r="BM374">
        <v>3577.4821312970198</v>
      </c>
      <c r="BN374">
        <v>4048.6772900504243</v>
      </c>
      <c r="BO374">
        <v>3909.0623120699074</v>
      </c>
      <c r="BP374">
        <v>3914.5419319184934</v>
      </c>
      <c r="BQ374">
        <v>3832.7004833114779</v>
      </c>
      <c r="BR374">
        <v>3550.2773150963471</v>
      </c>
      <c r="BS374">
        <v>3298.4855357586021</v>
      </c>
      <c r="BT374">
        <v>3078.9695358514455</v>
      </c>
      <c r="BU374">
        <v>2794.3880413058637</v>
      </c>
      <c r="BV374">
        <v>2695.3071217844868</v>
      </c>
      <c r="BW374">
        <v>2544.5501549177438</v>
      </c>
      <c r="BX374">
        <v>3381.5534426196891</v>
      </c>
      <c r="BY374">
        <v>3685.8774615143943</v>
      </c>
      <c r="BZ374">
        <v>4156.2290723944943</v>
      </c>
      <c r="CA374">
        <v>4017.1096126701341</v>
      </c>
      <c r="CB374">
        <v>4025.1459867368612</v>
      </c>
      <c r="CC374">
        <v>3948.188921370288</v>
      </c>
      <c r="CD374">
        <v>3672.5919096719745</v>
      </c>
      <c r="CE374">
        <v>3428.5165722381985</v>
      </c>
      <c r="CF374">
        <v>3216.0797944664209</v>
      </c>
      <c r="CG374">
        <v>2936.2937101610737</v>
      </c>
      <c r="CH374">
        <v>2838.3090743179737</v>
      </c>
      <c r="CI374">
        <v>2684.1975631295732</v>
      </c>
      <c r="CJ374">
        <v>3513.6237780417264</v>
      </c>
      <c r="CK374">
        <v>3807.0206070768081</v>
      </c>
      <c r="CL374">
        <v>4265.5264167849937</v>
      </c>
      <c r="CM374">
        <v>4117.5970490926056</v>
      </c>
      <c r="CN374">
        <v>4120.7895147044455</v>
      </c>
      <c r="CO374">
        <v>4049.7767439486452</v>
      </c>
      <c r="CP374">
        <v>3793.1640865650793</v>
      </c>
      <c r="CQ374">
        <v>3573.5268769942622</v>
      </c>
      <c r="CR374">
        <v>3416.1515028957056</v>
      </c>
      <c r="CS374">
        <v>3133.3176251940345</v>
      </c>
      <c r="CT374">
        <v>3022.8202944347581</v>
      </c>
      <c r="CU374">
        <v>3073.9173459073372</v>
      </c>
      <c r="CV374">
        <v>1</v>
      </c>
      <c r="CW374">
        <f>'conditional forecasts_6'!CW374</f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f>'conditional forecasts_6'!CW375</f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3277.5885222498246</v>
      </c>
      <c r="E376">
        <v>3137.3479150529188</v>
      </c>
      <c r="F376">
        <v>3363.5906318459711</v>
      </c>
      <c r="G376">
        <v>3155.2302997117081</v>
      </c>
      <c r="H376">
        <v>3266.3463673617066</v>
      </c>
      <c r="I376">
        <v>2979.5623483574414</v>
      </c>
      <c r="J376">
        <v>3052.7732585534341</v>
      </c>
      <c r="K376">
        <v>3193.2505436576275</v>
      </c>
      <c r="L376">
        <v>3016.0398985398679</v>
      </c>
      <c r="M376">
        <v>3370.9709390111739</v>
      </c>
      <c r="N376">
        <v>3375.5507526256802</v>
      </c>
      <c r="O376">
        <v>3238.9734431058268</v>
      </c>
      <c r="P376">
        <v>3082.4377831215047</v>
      </c>
      <c r="Q376">
        <v>2979.487317706994</v>
      </c>
      <c r="R376">
        <v>3312.1538831927101</v>
      </c>
      <c r="S376">
        <v>3086.7608332796481</v>
      </c>
      <c r="T376">
        <v>3177.617976914401</v>
      </c>
      <c r="U376">
        <v>2892.0463368905648</v>
      </c>
      <c r="V376">
        <v>2967.3202689016257</v>
      </c>
      <c r="W376">
        <v>3114.3383016817752</v>
      </c>
      <c r="X376">
        <v>2945.4672140860071</v>
      </c>
      <c r="Y376">
        <v>3311.0148966863062</v>
      </c>
      <c r="Z376">
        <v>3326.5969966874713</v>
      </c>
      <c r="AA376">
        <v>3197.7688671065944</v>
      </c>
      <c r="AB376">
        <v>3044.6060622247137</v>
      </c>
      <c r="AC376">
        <v>2941.6703302850956</v>
      </c>
      <c r="AD376">
        <v>3273.0419780916441</v>
      </c>
      <c r="AE376">
        <v>3047.0698256522369</v>
      </c>
      <c r="AF376">
        <v>3139.259054140296</v>
      </c>
      <c r="AG376">
        <v>2857.0298210124274</v>
      </c>
      <c r="AH376">
        <v>2937.0201482635712</v>
      </c>
      <c r="AI376">
        <v>3089.308949342384</v>
      </c>
      <c r="AJ376">
        <v>2925.6119980644035</v>
      </c>
      <c r="AK376">
        <v>3295.8949682089437</v>
      </c>
      <c r="AL376">
        <v>3315.7167035129969</v>
      </c>
      <c r="AM376">
        <v>3190.7201893482506</v>
      </c>
      <c r="AN376">
        <v>3041.0798809990738</v>
      </c>
      <c r="AO376">
        <v>2941.4158180817008</v>
      </c>
      <c r="AP376">
        <v>3275.8430551423767</v>
      </c>
      <c r="AQ376">
        <v>3052.762850296097</v>
      </c>
      <c r="AR376">
        <v>3147.7724766762385</v>
      </c>
      <c r="AS376">
        <v>2868.407416042453</v>
      </c>
      <c r="AT376">
        <v>2951.4033931291719</v>
      </c>
      <c r="AU376">
        <v>3106.8816759436236</v>
      </c>
      <c r="AV376">
        <v>2946.5311376428444</v>
      </c>
      <c r="AW376">
        <v>3320.2368320600331</v>
      </c>
      <c r="AX376">
        <v>3343.458638684875</v>
      </c>
      <c r="AY376">
        <v>3221.7593095935508</v>
      </c>
      <c r="AZ376">
        <v>3075.2745398730895</v>
      </c>
      <c r="BA376">
        <v>2978.6289176744344</v>
      </c>
      <c r="BB376">
        <v>3315.9701403119375</v>
      </c>
      <c r="BC376">
        <v>3095.7382318948216</v>
      </c>
      <c r="BD376">
        <v>3193.5574082279968</v>
      </c>
      <c r="BE376">
        <v>2916.9708961863539</v>
      </c>
      <c r="BF376">
        <v>3002.7068074839967</v>
      </c>
      <c r="BG376">
        <v>3160.8743724778524</v>
      </c>
      <c r="BH376">
        <v>3003.157848544005</v>
      </c>
      <c r="BI376">
        <v>3379.4524732218615</v>
      </c>
      <c r="BJ376">
        <v>3405.2433564598673</v>
      </c>
      <c r="BK376">
        <v>3286.1271653302797</v>
      </c>
      <c r="BL376">
        <v>3142.2720434405578</v>
      </c>
      <c r="BM376">
        <v>3048.3231047418026</v>
      </c>
      <c r="BN376">
        <v>3388.4285078997136</v>
      </c>
      <c r="BO376">
        <v>3171.0039146011045</v>
      </c>
      <c r="BP376">
        <v>3271.6229468837478</v>
      </c>
      <c r="BQ376">
        <v>2997.7541829802158</v>
      </c>
      <c r="BR376">
        <v>3086.0346790359745</v>
      </c>
      <c r="BS376">
        <v>3246.4827315791208</v>
      </c>
      <c r="BT376">
        <v>3090.7198003546632</v>
      </c>
      <c r="BU376">
        <v>3468.6435005604471</v>
      </c>
      <c r="BV376">
        <v>3495.8409813981607</v>
      </c>
      <c r="BW376">
        <v>3378.1223607341708</v>
      </c>
      <c r="BX376">
        <v>3235.9502216063393</v>
      </c>
      <c r="BY376">
        <v>3144.2645295061452</v>
      </c>
      <c r="BZ376">
        <v>3487.3918117077715</v>
      </c>
      <c r="CA376">
        <v>3273.6958679722716</v>
      </c>
      <c r="CB376">
        <v>3378.4162233289326</v>
      </c>
      <c r="CC376">
        <v>3108.4584575786557</v>
      </c>
      <c r="CD376">
        <v>3199.8340177555119</v>
      </c>
      <c r="CE376">
        <v>3362.0995315356436</v>
      </c>
      <c r="CF376">
        <v>3206.7723052984843</v>
      </c>
      <c r="CG376">
        <v>3584.017107994764</v>
      </c>
      <c r="CH376">
        <v>3610.0121826008371</v>
      </c>
      <c r="CI376">
        <v>3491.221191845907</v>
      </c>
      <c r="CJ376">
        <v>3348.4375732615194</v>
      </c>
      <c r="CK376">
        <v>3257.1976159585465</v>
      </c>
      <c r="CL376">
        <v>3602.571237992679</v>
      </c>
      <c r="CM376">
        <v>3392.4331602064121</v>
      </c>
      <c r="CN376">
        <v>3504.4627430979399</v>
      </c>
      <c r="CO376">
        <v>3243.6334387701663</v>
      </c>
      <c r="CP376">
        <v>3347.7351998079484</v>
      </c>
      <c r="CQ376">
        <v>3532.9084415888665</v>
      </c>
      <c r="CR376">
        <v>3361.6789800761153</v>
      </c>
      <c r="CS376">
        <v>3742.2872329050224</v>
      </c>
      <c r="CT376">
        <v>3793.2378010430775</v>
      </c>
      <c r="CU376">
        <v>3449.0488076745714</v>
      </c>
      <c r="CV376">
        <v>-1</v>
      </c>
      <c r="CW376">
        <f>'conditional forecasts_6'!CW376</f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f>'conditional forecasts_6'!CW377</f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3875.8591855202826</v>
      </c>
      <c r="E378">
        <v>4966.0358923086005</v>
      </c>
      <c r="F378">
        <v>5633.8660663140754</v>
      </c>
      <c r="G378">
        <v>6183.8974477958063</v>
      </c>
      <c r="H378">
        <v>5690.1139194040779</v>
      </c>
      <c r="I378">
        <v>5852.2281692696761</v>
      </c>
      <c r="J378">
        <v>5130.9969572597447</v>
      </c>
      <c r="K378">
        <v>4479.0877299561816</v>
      </c>
      <c r="L378">
        <v>4081.9133046210227</v>
      </c>
      <c r="M378">
        <v>2970.650848418868</v>
      </c>
      <c r="N378">
        <v>2970.9594051235913</v>
      </c>
      <c r="O378">
        <v>2760.9967656934555</v>
      </c>
      <c r="P378">
        <v>3996.4951735790864</v>
      </c>
      <c r="Q378">
        <v>5217.8232664463685</v>
      </c>
      <c r="R378">
        <v>5878.2117690207306</v>
      </c>
      <c r="S378">
        <v>6336.0467241034312</v>
      </c>
      <c r="T378">
        <v>5785.9249191136541</v>
      </c>
      <c r="U378">
        <v>5840.4681303954039</v>
      </c>
      <c r="V378">
        <v>5010.2933779535979</v>
      </c>
      <c r="W378">
        <v>4280.7732144612955</v>
      </c>
      <c r="X378">
        <v>3852.5470205640017</v>
      </c>
      <c r="Y378">
        <v>2771.9247082208121</v>
      </c>
      <c r="Z378">
        <v>2842.9698978020051</v>
      </c>
      <c r="AA378">
        <v>2717.739536512302</v>
      </c>
      <c r="AB378">
        <v>4027.6037389250237</v>
      </c>
      <c r="AC378">
        <v>5294.2015371611178</v>
      </c>
      <c r="AD378">
        <v>5965.6393767585041</v>
      </c>
      <c r="AE378">
        <v>6407.195021105219</v>
      </c>
      <c r="AF378">
        <v>5826.1177738696988</v>
      </c>
      <c r="AG378">
        <v>5847.9036564069074</v>
      </c>
      <c r="AH378">
        <v>4992.3623154178822</v>
      </c>
      <c r="AI378">
        <v>4248.9472298062601</v>
      </c>
      <c r="AJ378">
        <v>3818.145380538122</v>
      </c>
      <c r="AK378">
        <v>2743.7018713456746</v>
      </c>
      <c r="AL378">
        <v>2826.2832090286256</v>
      </c>
      <c r="AM378">
        <v>2714.7298095576493</v>
      </c>
      <c r="AN378">
        <v>4037.8019147946729</v>
      </c>
      <c r="AO378">
        <v>5315.2000161449978</v>
      </c>
      <c r="AP378">
        <v>5993.7834119924228</v>
      </c>
      <c r="AQ378">
        <v>6438.3588594966386</v>
      </c>
      <c r="AR378">
        <v>5856.5405474198751</v>
      </c>
      <c r="AS378">
        <v>5874.939637939442</v>
      </c>
      <c r="AT378">
        <v>5014.9428303527357</v>
      </c>
      <c r="AU378">
        <v>4267.6095518262009</v>
      </c>
      <c r="AV378">
        <v>3834.6343161216828</v>
      </c>
      <c r="AW378">
        <v>2760.3022182693262</v>
      </c>
      <c r="AX378">
        <v>2845.1193637320471</v>
      </c>
      <c r="AY378">
        <v>2737.2490651728071</v>
      </c>
      <c r="AZ378">
        <v>4064.5613274524235</v>
      </c>
      <c r="BA378">
        <v>5345.9534843294105</v>
      </c>
      <c r="BB378">
        <v>6027.7689841464435</v>
      </c>
      <c r="BC378">
        <v>6474.6464871410153</v>
      </c>
      <c r="BD378">
        <v>5894.3179140001821</v>
      </c>
      <c r="BE378">
        <v>5913.6673108080722</v>
      </c>
      <c r="BF378">
        <v>5054.3713715411004</v>
      </c>
      <c r="BG378">
        <v>4307.6976249373529</v>
      </c>
      <c r="BH378">
        <v>3875.4277697311836</v>
      </c>
      <c r="BI378">
        <v>2801.8307008301404</v>
      </c>
      <c r="BJ378">
        <v>2887.3473435966712</v>
      </c>
      <c r="BK378">
        <v>2780.0923249382895</v>
      </c>
      <c r="BL378">
        <v>4107.9565314325801</v>
      </c>
      <c r="BM378">
        <v>5389.9523346350525</v>
      </c>
      <c r="BN378">
        <v>6072.6214265100016</v>
      </c>
      <c r="BO378">
        <v>6520.8386835994879</v>
      </c>
      <c r="BP378">
        <v>5942.5384558196165</v>
      </c>
      <c r="BQ378">
        <v>5964.6878741604323</v>
      </c>
      <c r="BR378">
        <v>5108.8457394736652</v>
      </c>
      <c r="BS378">
        <v>4365.9069603339731</v>
      </c>
      <c r="BT378">
        <v>3937.0295581783398</v>
      </c>
      <c r="BU378">
        <v>2865.698072077254</v>
      </c>
      <c r="BV378">
        <v>2951.6000767589239</v>
      </c>
      <c r="BW378">
        <v>2842.3997931720924</v>
      </c>
      <c r="BX378">
        <v>4166.1230563488443</v>
      </c>
      <c r="BY378">
        <v>5442.6882017507542</v>
      </c>
      <c r="BZ378">
        <v>6120.2833677837152</v>
      </c>
      <c r="CA378">
        <v>6565.8435331398468</v>
      </c>
      <c r="CB378">
        <v>5989.1775607510199</v>
      </c>
      <c r="CC378">
        <v>6018.2286923198117</v>
      </c>
      <c r="CD378">
        <v>5174.0663957446841</v>
      </c>
      <c r="CE378">
        <v>4445.4894287989591</v>
      </c>
      <c r="CF378">
        <v>4030.3536814051899</v>
      </c>
      <c r="CG378">
        <v>2968.5305978123852</v>
      </c>
      <c r="CH378">
        <v>3056.6688601358596</v>
      </c>
      <c r="CI378">
        <v>2940.8201392221881</v>
      </c>
      <c r="CJ378">
        <v>4249.3150427812907</v>
      </c>
      <c r="CK378">
        <v>5503.2673668605294</v>
      </c>
      <c r="CL378">
        <v>6154.8683979798925</v>
      </c>
      <c r="CM378">
        <v>6577.6165174049038</v>
      </c>
      <c r="CN378">
        <v>5980.3413292075584</v>
      </c>
      <c r="CO378">
        <v>6007.3084306295668</v>
      </c>
      <c r="CP378">
        <v>5190.0924725344785</v>
      </c>
      <c r="CQ378">
        <v>4499.7250012810428</v>
      </c>
      <c r="CR378">
        <v>4217.9130299545332</v>
      </c>
      <c r="CS378">
        <v>3196.5635601662862</v>
      </c>
      <c r="CT378">
        <v>3260.8660165385754</v>
      </c>
      <c r="CU378">
        <v>3569.883742509257</v>
      </c>
      <c r="CV378">
        <v>1</v>
      </c>
      <c r="CW378">
        <f>'conditional forecasts_6'!CW378</f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f>'conditional forecasts_6'!CW379</f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4622.4579325208852</v>
      </c>
      <c r="E380">
        <v>4406.6723309730105</v>
      </c>
      <c r="F380">
        <v>4608.7177893384469</v>
      </c>
      <c r="G380">
        <v>4188.9386313930991</v>
      </c>
      <c r="H380">
        <v>4387.8372878775372</v>
      </c>
      <c r="I380">
        <v>2980.747570443752</v>
      </c>
      <c r="J380">
        <v>3340.6974417646443</v>
      </c>
      <c r="K380">
        <v>3941.3012513331382</v>
      </c>
      <c r="L380">
        <v>3118.9704507520814</v>
      </c>
      <c r="M380">
        <v>5160.5921356217277</v>
      </c>
      <c r="N380">
        <v>5907.0779792781595</v>
      </c>
      <c r="O380">
        <v>6361.5604520423458</v>
      </c>
      <c r="P380">
        <v>4425.3698096921753</v>
      </c>
      <c r="Q380">
        <v>3904.6226201847844</v>
      </c>
      <c r="R380">
        <v>4428.1768829696493</v>
      </c>
      <c r="S380">
        <v>4033.0114554378511</v>
      </c>
      <c r="T380">
        <v>4196.3228315652368</v>
      </c>
      <c r="U380">
        <v>2802.7380968247603</v>
      </c>
      <c r="V380">
        <v>3125.533478666513</v>
      </c>
      <c r="W380">
        <v>3736.9080757054921</v>
      </c>
      <c r="X380">
        <v>2984.2359649792802</v>
      </c>
      <c r="Y380">
        <v>5122.705445117309</v>
      </c>
      <c r="Z380">
        <v>5963.2040835711596</v>
      </c>
      <c r="AA380">
        <v>6470.2393229228255</v>
      </c>
      <c r="AB380">
        <v>4530.8585898059546</v>
      </c>
      <c r="AC380">
        <v>3965.6729935311837</v>
      </c>
      <c r="AD380">
        <v>4430.4130833989602</v>
      </c>
      <c r="AE380">
        <v>3986.9311614590497</v>
      </c>
      <c r="AF380">
        <v>4126.8198815580035</v>
      </c>
      <c r="AG380">
        <v>2735.8244766305884</v>
      </c>
      <c r="AH380">
        <v>3078.6995643642567</v>
      </c>
      <c r="AI380">
        <v>3716.2882177202655</v>
      </c>
      <c r="AJ380">
        <v>2987.0064305860701</v>
      </c>
      <c r="AK380">
        <v>5141.7242001405693</v>
      </c>
      <c r="AL380">
        <v>5991.2760313245417</v>
      </c>
      <c r="AM380">
        <v>6502.2906084338865</v>
      </c>
      <c r="AN380">
        <v>4564.012628290925</v>
      </c>
      <c r="AO380">
        <v>3998.3617363543644</v>
      </c>
      <c r="AP380">
        <v>4461.6048734403939</v>
      </c>
      <c r="AQ380">
        <v>4015.9593577003498</v>
      </c>
      <c r="AR380">
        <v>4153.6878675546332</v>
      </c>
      <c r="AS380">
        <v>2761.5256324258376</v>
      </c>
      <c r="AT380">
        <v>3105.162625759051</v>
      </c>
      <c r="AU380">
        <v>3745.8732433269797</v>
      </c>
      <c r="AV380">
        <v>3021.770658799227</v>
      </c>
      <c r="AW380">
        <v>5182.8008970978672</v>
      </c>
      <c r="AX380">
        <v>6038.6326893120095</v>
      </c>
      <c r="AY380">
        <v>6554.9264665896053</v>
      </c>
      <c r="AZ380">
        <v>4620.4517399662473</v>
      </c>
      <c r="BA380">
        <v>4057.1992277207646</v>
      </c>
      <c r="BB380">
        <v>4521.8931199554499</v>
      </c>
      <c r="BC380">
        <v>4077.3341033030529</v>
      </c>
      <c r="BD380">
        <v>4216.2612647408214</v>
      </c>
      <c r="BE380">
        <v>2825.6555719430494</v>
      </c>
      <c r="BF380">
        <v>3171.2234172388294</v>
      </c>
      <c r="BG380">
        <v>3814.1145356566267</v>
      </c>
      <c r="BH380">
        <v>3092.2906721865411</v>
      </c>
      <c r="BI380">
        <v>5255.6075332546397</v>
      </c>
      <c r="BJ380">
        <v>6113.7397422501199</v>
      </c>
      <c r="BK380">
        <v>6632.4334008685655</v>
      </c>
      <c r="BL380">
        <v>4700.5743460847889</v>
      </c>
      <c r="BM380">
        <v>4140.2417259208105</v>
      </c>
      <c r="BN380">
        <v>4608.1703627187235</v>
      </c>
      <c r="BO380">
        <v>4167.0621977924238</v>
      </c>
      <c r="BP380">
        <v>4309.4385933517178</v>
      </c>
      <c r="BQ380">
        <v>2921.9590176194652</v>
      </c>
      <c r="BR380">
        <v>3269.95065262763</v>
      </c>
      <c r="BS380">
        <v>3914.2107076111092</v>
      </c>
      <c r="BT380">
        <v>3192.4984169128852</v>
      </c>
      <c r="BU380">
        <v>5354.7600130558503</v>
      </c>
      <c r="BV380">
        <v>6211.1679768488339</v>
      </c>
      <c r="BW380">
        <v>6728.3888453428262</v>
      </c>
      <c r="BX380">
        <v>4796.5076298520707</v>
      </c>
      <c r="BY380">
        <v>4238.7579703782376</v>
      </c>
      <c r="BZ380">
        <v>4712.5352082153477</v>
      </c>
      <c r="CA380">
        <v>4280.2736249926047</v>
      </c>
      <c r="CB380">
        <v>4433.0964386729929</v>
      </c>
      <c r="CC380">
        <v>3055.3369778236947</v>
      </c>
      <c r="CD380">
        <v>3409.6850152255997</v>
      </c>
      <c r="CE380">
        <v>4054.8311985959026</v>
      </c>
      <c r="CF380">
        <v>3327.7694729986356</v>
      </c>
      <c r="CG380">
        <v>5479.2835925604295</v>
      </c>
      <c r="CH380">
        <v>6322.2232789056925</v>
      </c>
      <c r="CI380">
        <v>6826.5771529134081</v>
      </c>
      <c r="CJ380">
        <v>4884.5752888739607</v>
      </c>
      <c r="CK380">
        <v>4323.9767513871093</v>
      </c>
      <c r="CL380">
        <v>4804.6590096698683</v>
      </c>
      <c r="CM380">
        <v>4385.45990155865</v>
      </c>
      <c r="CN380">
        <v>4571.1662960860176</v>
      </c>
      <c r="CO380">
        <v>3222.569908575636</v>
      </c>
      <c r="CP380">
        <v>3624.5446773244016</v>
      </c>
      <c r="CQ380">
        <v>4364.8450059059414</v>
      </c>
      <c r="CR380">
        <v>3482.5919466568807</v>
      </c>
      <c r="CS380">
        <v>5822.17640937535</v>
      </c>
      <c r="CT380">
        <v>6871.1582524709393</v>
      </c>
      <c r="CU380">
        <v>5769.9866198832442</v>
      </c>
      <c r="CV380">
        <v>-1</v>
      </c>
      <c r="CW380">
        <f>'conditional forecasts_6'!CW380</f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f>'conditional forecasts_6'!CW381</f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5486.8498126783516</v>
      </c>
      <c r="E382">
        <v>6065.7846390304621</v>
      </c>
      <c r="F382">
        <v>6599.6788876317278</v>
      </c>
      <c r="G382">
        <v>6481.4581389213663</v>
      </c>
      <c r="H382">
        <v>6431.8480666348532</v>
      </c>
      <c r="I382">
        <v>6626.7833115585818</v>
      </c>
      <c r="J382">
        <v>6289.7839537615037</v>
      </c>
      <c r="K382">
        <v>6112.3557426033121</v>
      </c>
      <c r="L382">
        <v>6028.9968162191444</v>
      </c>
      <c r="M382">
        <v>5408.0029543875562</v>
      </c>
      <c r="N382">
        <v>5276.2791609282667</v>
      </c>
      <c r="O382">
        <v>4772.5970920845366</v>
      </c>
      <c r="P382">
        <v>5884.2902088965293</v>
      </c>
      <c r="Q382">
        <v>6187.1844206705691</v>
      </c>
      <c r="R382">
        <v>6743.5581351434002</v>
      </c>
      <c r="S382">
        <v>6613.1110928370317</v>
      </c>
      <c r="T382">
        <v>6530.9632720521859</v>
      </c>
      <c r="U382">
        <v>6643.2098627028845</v>
      </c>
      <c r="V382">
        <v>6253.6654690858277</v>
      </c>
      <c r="W382">
        <v>6045.030964100617</v>
      </c>
      <c r="X382">
        <v>5955.5681472958458</v>
      </c>
      <c r="Y382">
        <v>5365.8789397494374</v>
      </c>
      <c r="Z382">
        <v>5285.5738894066953</v>
      </c>
      <c r="AA382">
        <v>4834.9868069627091</v>
      </c>
      <c r="AB382">
        <v>5987.7386333876375</v>
      </c>
      <c r="AC382">
        <v>6310.5104737790407</v>
      </c>
      <c r="AD382">
        <v>6865.6375309802552</v>
      </c>
      <c r="AE382">
        <v>6720.3792939154573</v>
      </c>
      <c r="AF382">
        <v>6619.4345806752935</v>
      </c>
      <c r="AG382">
        <v>6716.5520087364011</v>
      </c>
      <c r="AH382">
        <v>6319.5413077518369</v>
      </c>
      <c r="AI382">
        <v>6111.4454387641508</v>
      </c>
      <c r="AJ382">
        <v>6028.6030180190701</v>
      </c>
      <c r="AK382">
        <v>5449.0285941397997</v>
      </c>
      <c r="AL382">
        <v>5380.0564313919213</v>
      </c>
      <c r="AM382">
        <v>4940.4344316964716</v>
      </c>
      <c r="AN382">
        <v>6102.8394134859409</v>
      </c>
      <c r="AO382">
        <v>6433.4094425415296</v>
      </c>
      <c r="AP382">
        <v>6994.1974311412323</v>
      </c>
      <c r="AQ382">
        <v>6852.4692457702504</v>
      </c>
      <c r="AR382">
        <v>6753.288680489296</v>
      </c>
      <c r="AS382">
        <v>6851.1120229025219</v>
      </c>
      <c r="AT382">
        <v>6454.6451370792965</v>
      </c>
      <c r="AU382">
        <v>6247.7653276875772</v>
      </c>
      <c r="AV382">
        <v>6167.3472211066155</v>
      </c>
      <c r="AW382">
        <v>5591.5212362602824</v>
      </c>
      <c r="AX382">
        <v>5527.3483427616165</v>
      </c>
      <c r="AY382">
        <v>5093.0675191418959</v>
      </c>
      <c r="AZ382">
        <v>6260.812338105442</v>
      </c>
      <c r="BA382">
        <v>6596.3113718645163</v>
      </c>
      <c r="BB382">
        <v>7161.4250274217284</v>
      </c>
      <c r="BC382">
        <v>7023.4344006251049</v>
      </c>
      <c r="BD382">
        <v>6927.5527037175743</v>
      </c>
      <c r="BE382">
        <v>7028.4257594772462</v>
      </c>
      <c r="BF382">
        <v>6634.9130913714689</v>
      </c>
      <c r="BG382">
        <v>6430.9727303170994</v>
      </c>
      <c r="BH382">
        <v>6353.4902025876509</v>
      </c>
      <c r="BI382">
        <v>5780.5676330237902</v>
      </c>
      <c r="BJ382">
        <v>5719.2386407876156</v>
      </c>
      <c r="BK382">
        <v>5287.7492898819373</v>
      </c>
      <c r="BL382">
        <v>6458.2911903110544</v>
      </c>
      <c r="BM382">
        <v>6796.6975360086089</v>
      </c>
      <c r="BN382">
        <v>7364.9558518983686</v>
      </c>
      <c r="BO382">
        <v>7230.457707540234</v>
      </c>
      <c r="BP382">
        <v>7138.4633065407706</v>
      </c>
      <c r="BQ382">
        <v>7243.5574407684853</v>
      </c>
      <c r="BR382">
        <v>6854.4012648217349</v>
      </c>
      <c r="BS382">
        <v>6654.6184330103233</v>
      </c>
      <c r="BT382">
        <v>6580.6707669415482</v>
      </c>
      <c r="BU382">
        <v>6010.2469428362247</v>
      </c>
      <c r="BV382">
        <v>5950.1206709369644</v>
      </c>
      <c r="BW382">
        <v>5518.5837152460726</v>
      </c>
      <c r="BX382">
        <v>6688.2816659273749</v>
      </c>
      <c r="BY382">
        <v>7025.9039062993324</v>
      </c>
      <c r="BZ382">
        <v>7594.5423247939525</v>
      </c>
      <c r="CA382">
        <v>7462.6432223198326</v>
      </c>
      <c r="CB382">
        <v>7376.0955462703096</v>
      </c>
      <c r="CC382">
        <v>7489.3577681260886</v>
      </c>
      <c r="CD382">
        <v>7110.0740665019148</v>
      </c>
      <c r="CE382">
        <v>6920.1213109070868</v>
      </c>
      <c r="CF382">
        <v>6853.8978459650853</v>
      </c>
      <c r="CG382">
        <v>6287.2664162634082</v>
      </c>
      <c r="CH382">
        <v>6225.7808622819193</v>
      </c>
      <c r="CI382">
        <v>5787.6149158958815</v>
      </c>
      <c r="CJ382">
        <v>6946.5648548778527</v>
      </c>
      <c r="CK382">
        <v>7270.6543554839045</v>
      </c>
      <c r="CL382">
        <v>7826.8152743123801</v>
      </c>
      <c r="CM382">
        <v>7689.044018911105</v>
      </c>
      <c r="CN382">
        <v>7601.7609919043298</v>
      </c>
      <c r="CO382">
        <v>7731.3372410846059</v>
      </c>
      <c r="CP382">
        <v>7381.7797757368389</v>
      </c>
      <c r="CQ382">
        <v>7222.214975893834</v>
      </c>
      <c r="CR382">
        <v>7248.7927806821908</v>
      </c>
      <c r="CS382">
        <v>6624.0940543830902</v>
      </c>
      <c r="CT382">
        <v>6525.9763767038276</v>
      </c>
      <c r="CU382">
        <v>6504.9131557649416</v>
      </c>
      <c r="CV382">
        <v>1</v>
      </c>
      <c r="CW382">
        <f>'conditional forecasts_6'!CW382</f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f>'conditional forecasts_6'!CW383</f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7009.9452379846352</v>
      </c>
      <c r="E384">
        <v>6609.9754292905463</v>
      </c>
      <c r="F384">
        <v>6926.5420881854843</v>
      </c>
      <c r="G384">
        <v>6533.746214619855</v>
      </c>
      <c r="H384">
        <v>6903.8466242819259</v>
      </c>
      <c r="I384">
        <v>5745.6580628568427</v>
      </c>
      <c r="J384">
        <v>5829.2150035779623</v>
      </c>
      <c r="K384">
        <v>5825.3855082087402</v>
      </c>
      <c r="L384">
        <v>5164.5667476145563</v>
      </c>
      <c r="M384">
        <v>6464.4156094777009</v>
      </c>
      <c r="N384">
        <v>6827.4581956095644</v>
      </c>
      <c r="O384">
        <v>7578.1575164256246</v>
      </c>
      <c r="P384">
        <v>6857.3349688439112</v>
      </c>
      <c r="Q384">
        <v>6465.3323623819688</v>
      </c>
      <c r="R384">
        <v>6847.0406361651721</v>
      </c>
      <c r="S384">
        <v>6369.9439469071121</v>
      </c>
      <c r="T384">
        <v>6713.7520275199313</v>
      </c>
      <c r="U384">
        <v>5532.8708451463744</v>
      </c>
      <c r="V384">
        <v>5549.3962710225924</v>
      </c>
      <c r="W384">
        <v>5495.7420626691655</v>
      </c>
      <c r="X384">
        <v>4835.4439711293417</v>
      </c>
      <c r="Y384">
        <v>6179.9790541750835</v>
      </c>
      <c r="Z384">
        <v>6617.335479466029</v>
      </c>
      <c r="AA384">
        <v>7443.6138609847821</v>
      </c>
      <c r="AB384">
        <v>6774.4726014461457</v>
      </c>
      <c r="AC384">
        <v>6401.6370922744027</v>
      </c>
      <c r="AD384">
        <v>6775.2075026700377</v>
      </c>
      <c r="AE384">
        <v>6275.1804794649825</v>
      </c>
      <c r="AF384">
        <v>6595.1040846690094</v>
      </c>
      <c r="AG384">
        <v>5399.0238165005958</v>
      </c>
      <c r="AH384">
        <v>5412.3147038696379</v>
      </c>
      <c r="AI384">
        <v>5365.7017816746547</v>
      </c>
      <c r="AJ384">
        <v>4718.7002932455316</v>
      </c>
      <c r="AK384">
        <v>6078.8216484764207</v>
      </c>
      <c r="AL384">
        <v>6531.5039094641561</v>
      </c>
      <c r="AM384">
        <v>7371.7239443324688</v>
      </c>
      <c r="AN384">
        <v>6714.7552925722421</v>
      </c>
      <c r="AO384">
        <v>6352.0979492397619</v>
      </c>
      <c r="AP384">
        <v>6733.613399366538</v>
      </c>
      <c r="AQ384">
        <v>6239.2090055987319</v>
      </c>
      <c r="AR384">
        <v>6562.7473031026739</v>
      </c>
      <c r="AS384">
        <v>5369.0754108702795</v>
      </c>
      <c r="AT384">
        <v>5384.6730017571672</v>
      </c>
      <c r="AU384">
        <v>5341.3158118715237</v>
      </c>
      <c r="AV384">
        <v>4699.1690615954249</v>
      </c>
      <c r="AW384">
        <v>6065.8189586323315</v>
      </c>
      <c r="AX384">
        <v>6526.2630061381724</v>
      </c>
      <c r="AY384">
        <v>7374.7585474600201</v>
      </c>
      <c r="AZ384">
        <v>6725.8674524418702</v>
      </c>
      <c r="BA384">
        <v>6370.603044594839</v>
      </c>
      <c r="BB384">
        <v>6758.649131729484</v>
      </c>
      <c r="BC384">
        <v>6270.0005584023938</v>
      </c>
      <c r="BD384">
        <v>6598.7543619264379</v>
      </c>
      <c r="BE384">
        <v>5410.0128759956824</v>
      </c>
      <c r="BF384">
        <v>5430.445746954033</v>
      </c>
      <c r="BG384">
        <v>5391.9252152126728</v>
      </c>
      <c r="BH384">
        <v>4754.638626924102</v>
      </c>
      <c r="BI384">
        <v>6126.1616822271126</v>
      </c>
      <c r="BJ384">
        <v>6591.4888017900712</v>
      </c>
      <c r="BK384">
        <v>7444.9049984099938</v>
      </c>
      <c r="BL384">
        <v>6801.0330583258856</v>
      </c>
      <c r="BM384">
        <v>6450.9655162879581</v>
      </c>
      <c r="BN384">
        <v>6844.4573344696382</v>
      </c>
      <c r="BO384">
        <v>6361.5342497185011</v>
      </c>
      <c r="BP384">
        <v>6696.2507734511819</v>
      </c>
      <c r="BQ384">
        <v>5513.5658445450026</v>
      </c>
      <c r="BR384">
        <v>5539.8942572157684</v>
      </c>
      <c r="BS384">
        <v>5506.7634014904133</v>
      </c>
      <c r="BT384">
        <v>4873.9931449608921</v>
      </c>
      <c r="BU384">
        <v>6248.8843026523928</v>
      </c>
      <c r="BV384">
        <v>6716.3907154903727</v>
      </c>
      <c r="BW384">
        <v>7571.1112829982703</v>
      </c>
      <c r="BX384">
        <v>6928.3742350735138</v>
      </c>
      <c r="BY384">
        <v>6580.2669525437195</v>
      </c>
      <c r="BZ384">
        <v>6977.5704542383337</v>
      </c>
      <c r="CA384">
        <v>6501.00362855612</v>
      </c>
      <c r="CB384">
        <v>6844.6407795086252</v>
      </c>
      <c r="CC384">
        <v>5672.6204214247555</v>
      </c>
      <c r="CD384">
        <v>5709.8017716906797</v>
      </c>
      <c r="CE384">
        <v>5685.7942048368368</v>
      </c>
      <c r="CF384">
        <v>5058.7020388618412</v>
      </c>
      <c r="CG384">
        <v>6434.7389072023525</v>
      </c>
      <c r="CH384">
        <v>6898.9231821016101</v>
      </c>
      <c r="CI384">
        <v>7746.7472380308091</v>
      </c>
      <c r="CJ384">
        <v>7094.4738407473569</v>
      </c>
      <c r="CK384">
        <v>6737.4112784516556</v>
      </c>
      <c r="CL384">
        <v>7129.1224268840015</v>
      </c>
      <c r="CM384">
        <v>6650.3326028083393</v>
      </c>
      <c r="CN384">
        <v>7007.1585365546161</v>
      </c>
      <c r="CO384">
        <v>5853.0446478419753</v>
      </c>
      <c r="CP384">
        <v>5928.7228467438508</v>
      </c>
      <c r="CQ384">
        <v>5986.7025202219847</v>
      </c>
      <c r="CR384">
        <v>5302.3999791805936</v>
      </c>
      <c r="CS384">
        <v>6820.7001867931194</v>
      </c>
      <c r="CT384">
        <v>7425.0393105951407</v>
      </c>
      <c r="CU384">
        <v>7330.2546113082144</v>
      </c>
      <c r="CV384">
        <v>-1</v>
      </c>
      <c r="CW384">
        <f>'conditional forecasts_6'!CW384</f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f>'conditional forecasts_6'!CW385</f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22478.520509029706</v>
      </c>
      <c r="E386">
        <v>24767.433075272344</v>
      </c>
      <c r="F386">
        <v>27507.214812231941</v>
      </c>
      <c r="G386">
        <v>27052.460561036885</v>
      </c>
      <c r="H386">
        <v>26121.223810263466</v>
      </c>
      <c r="I386">
        <v>26250.960677650422</v>
      </c>
      <c r="J386">
        <v>23989.944345557793</v>
      </c>
      <c r="K386">
        <v>23457.346191074543</v>
      </c>
      <c r="L386">
        <v>22808.931629962346</v>
      </c>
      <c r="M386">
        <v>20792.156318335572</v>
      </c>
      <c r="N386">
        <v>21314.007549651178</v>
      </c>
      <c r="O386">
        <v>19282.86825398932</v>
      </c>
      <c r="P386">
        <v>23630.847173452901</v>
      </c>
      <c r="Q386">
        <v>25072.748239514112</v>
      </c>
      <c r="R386">
        <v>28023.744538001476</v>
      </c>
      <c r="S386">
        <v>27624.668022356869</v>
      </c>
      <c r="T386">
        <v>26460.903668847553</v>
      </c>
      <c r="U386">
        <v>26162.33779811742</v>
      </c>
      <c r="V386">
        <v>23524.281043605544</v>
      </c>
      <c r="W386">
        <v>22781.504555780157</v>
      </c>
      <c r="X386">
        <v>22177.860308878066</v>
      </c>
      <c r="Y386">
        <v>20471.840928697904</v>
      </c>
      <c r="Z386">
        <v>21436.309896881681</v>
      </c>
      <c r="AA386">
        <v>19820.106303190267</v>
      </c>
      <c r="AB386">
        <v>24442.776264596534</v>
      </c>
      <c r="AC386">
        <v>25973.289030641899</v>
      </c>
      <c r="AD386">
        <v>28855.045839187929</v>
      </c>
      <c r="AE386">
        <v>28304.478206320127</v>
      </c>
      <c r="AF386">
        <v>26986.427936458247</v>
      </c>
      <c r="AG386">
        <v>26584.425692102835</v>
      </c>
      <c r="AH386">
        <v>23912.554997697487</v>
      </c>
      <c r="AI386">
        <v>23196.413165561389</v>
      </c>
      <c r="AJ386">
        <v>22657.574863900012</v>
      </c>
      <c r="AK386">
        <v>21032.36426533289</v>
      </c>
      <c r="AL386">
        <v>22078.065063219776</v>
      </c>
      <c r="AM386">
        <v>20535.032022186711</v>
      </c>
      <c r="AN386">
        <v>25218.83495568539</v>
      </c>
      <c r="AO386">
        <v>26796.301374263505</v>
      </c>
      <c r="AP386">
        <v>29709.63681432118</v>
      </c>
      <c r="AQ386">
        <v>29175.758565235206</v>
      </c>
      <c r="AR386">
        <v>27862.632359267365</v>
      </c>
      <c r="AS386">
        <v>27459.507063208475</v>
      </c>
      <c r="AT386">
        <v>24787.405061098671</v>
      </c>
      <c r="AU386">
        <v>24077.966450526506</v>
      </c>
      <c r="AV386">
        <v>23556.083532746961</v>
      </c>
      <c r="AW386">
        <v>21957.946005431841</v>
      </c>
      <c r="AX386">
        <v>23037.824234965821</v>
      </c>
      <c r="AY386">
        <v>21531.65251721489</v>
      </c>
      <c r="AZ386">
        <v>26250.832971262327</v>
      </c>
      <c r="BA386">
        <v>27859.476864455261</v>
      </c>
      <c r="BB386">
        <v>30798.937918820378</v>
      </c>
      <c r="BC386">
        <v>30286.830168941749</v>
      </c>
      <c r="BD386">
        <v>28992.635250022933</v>
      </c>
      <c r="BE386">
        <v>28607.17267939285</v>
      </c>
      <c r="BF386">
        <v>25952.569117282816</v>
      </c>
      <c r="BG386">
        <v>25260.929641477531</v>
      </c>
      <c r="BH386">
        <v>24757.096951183092</v>
      </c>
      <c r="BI386">
        <v>23176.982682322672</v>
      </c>
      <c r="BJ386">
        <v>24274.651689782695</v>
      </c>
      <c r="BK386">
        <v>22786.114696236371</v>
      </c>
      <c r="BL386">
        <v>27523.199930276922</v>
      </c>
      <c r="BM386">
        <v>29150.717928350961</v>
      </c>
      <c r="BN386">
        <v>32110.800090319372</v>
      </c>
      <c r="BO386">
        <v>31621.644064427197</v>
      </c>
      <c r="BP386">
        <v>30352.821669489738</v>
      </c>
      <c r="BQ386">
        <v>29994.487622551205</v>
      </c>
      <c r="BR386">
        <v>27367.208993322729</v>
      </c>
      <c r="BS386">
        <v>26700.718248730002</v>
      </c>
      <c r="BT386">
        <v>26217.065890579004</v>
      </c>
      <c r="BU386">
        <v>24649.687834169934</v>
      </c>
      <c r="BV386">
        <v>25751.474010579568</v>
      </c>
      <c r="BW386">
        <v>24259.521774514924</v>
      </c>
      <c r="BX386">
        <v>28989.533072131882</v>
      </c>
      <c r="BY386">
        <v>30612.677347393845</v>
      </c>
      <c r="BZ386">
        <v>33578.591875637969</v>
      </c>
      <c r="CA386">
        <v>33111.884385673984</v>
      </c>
      <c r="CB386">
        <v>31884.88091233826</v>
      </c>
      <c r="CC386">
        <v>31584.900905781295</v>
      </c>
      <c r="CD386">
        <v>29023.733035493955</v>
      </c>
      <c r="CE386">
        <v>28418.123226167227</v>
      </c>
      <c r="CF386">
        <v>27976.324926785186</v>
      </c>
      <c r="CG386">
        <v>26420.985791453582</v>
      </c>
      <c r="CH386">
        <v>27499.806585182334</v>
      </c>
      <c r="CI386">
        <v>25952.602839108298</v>
      </c>
      <c r="CJ386">
        <v>30604.904172096045</v>
      </c>
      <c r="CK386">
        <v>32139.917511935164</v>
      </c>
      <c r="CL386">
        <v>35033.46187761458</v>
      </c>
      <c r="CM386">
        <v>34541.241460646685</v>
      </c>
      <c r="CN386">
        <v>33338.421731167808</v>
      </c>
      <c r="CO386">
        <v>33166.721586940257</v>
      </c>
      <c r="CP386">
        <v>30825.058040972639</v>
      </c>
      <c r="CQ386">
        <v>30500.109629302693</v>
      </c>
      <c r="CR386">
        <v>30542.453135934295</v>
      </c>
      <c r="CS386">
        <v>28725.843403026396</v>
      </c>
      <c r="CT386">
        <v>29708.881671598712</v>
      </c>
      <c r="CU386">
        <v>29360.984707774354</v>
      </c>
      <c r="CV386">
        <v>1</v>
      </c>
      <c r="CW386">
        <f>'conditional forecasts_6'!CW386</f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f>'conditional forecasts_6'!CW387</f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26181.09944871327</v>
      </c>
      <c r="E388">
        <v>26629.366458849981</v>
      </c>
      <c r="F388">
        <v>28454.361343818127</v>
      </c>
      <c r="G388">
        <v>26951.177050164191</v>
      </c>
      <c r="H388">
        <v>27578.034536238501</v>
      </c>
      <c r="I388">
        <v>24635.986080411265</v>
      </c>
      <c r="J388">
        <v>24151.489117644142</v>
      </c>
      <c r="K388">
        <v>24112.294454814331</v>
      </c>
      <c r="L388">
        <v>22013.162012348665</v>
      </c>
      <c r="M388">
        <v>24875.536698214582</v>
      </c>
      <c r="N388">
        <v>25847.458793921589</v>
      </c>
      <c r="O388">
        <v>26777.543627916479</v>
      </c>
      <c r="P388">
        <v>26424.527034061299</v>
      </c>
      <c r="Q388">
        <v>25969.566763313887</v>
      </c>
      <c r="R388">
        <v>28041.309490116219</v>
      </c>
      <c r="S388">
        <v>26301.769606541493</v>
      </c>
      <c r="T388">
        <v>26787.52326960197</v>
      </c>
      <c r="U388">
        <v>23687.966376199674</v>
      </c>
      <c r="V388">
        <v>22971.290858999659</v>
      </c>
      <c r="W388">
        <v>22781.694059369296</v>
      </c>
      <c r="X388">
        <v>20685.229051379516</v>
      </c>
      <c r="Y388">
        <v>23712.797814407219</v>
      </c>
      <c r="Z388">
        <v>24970.324942840671</v>
      </c>
      <c r="AA388">
        <v>26205.40855977176</v>
      </c>
      <c r="AB388">
        <v>26089.660106216303</v>
      </c>
      <c r="AC388">
        <v>25758.876717646941</v>
      </c>
      <c r="AD388">
        <v>27846.268035199144</v>
      </c>
      <c r="AE388">
        <v>26053.170051927162</v>
      </c>
      <c r="AF388">
        <v>26466.932282674792</v>
      </c>
      <c r="AG388">
        <v>23317.077524077555</v>
      </c>
      <c r="AH388">
        <v>22591.020649472281</v>
      </c>
      <c r="AI388">
        <v>22432.706517716961</v>
      </c>
      <c r="AJ388">
        <v>20396.328485348615</v>
      </c>
      <c r="AK388">
        <v>23498.132696167075</v>
      </c>
      <c r="AL388">
        <v>24832.570872054115</v>
      </c>
      <c r="AM388">
        <v>26140.526793980702</v>
      </c>
      <c r="AN388">
        <v>26090.371428573992</v>
      </c>
      <c r="AO388">
        <v>25816.304588151736</v>
      </c>
      <c r="AP388">
        <v>27950.62796695788</v>
      </c>
      <c r="AQ388">
        <v>26194.610018251915</v>
      </c>
      <c r="AR388">
        <v>26636.988392127078</v>
      </c>
      <c r="AS388">
        <v>23510.353928933189</v>
      </c>
      <c r="AT388">
        <v>22806.28953144552</v>
      </c>
      <c r="AU388">
        <v>22672.814636094052</v>
      </c>
      <c r="AV388">
        <v>20666.861066278565</v>
      </c>
      <c r="AW388">
        <v>23805.358836604584</v>
      </c>
      <c r="AX388">
        <v>25181.468712924187</v>
      </c>
      <c r="AY388">
        <v>26533.559584385792</v>
      </c>
      <c r="AZ388">
        <v>26527.287315780894</v>
      </c>
      <c r="BA388">
        <v>26294.798038674904</v>
      </c>
      <c r="BB388">
        <v>28467.424953196678</v>
      </c>
      <c r="BC388">
        <v>26746.500663559764</v>
      </c>
      <c r="BD388">
        <v>27221.485098732737</v>
      </c>
      <c r="BE388">
        <v>24125.885575240514</v>
      </c>
      <c r="BF388">
        <v>23452.039009797765</v>
      </c>
      <c r="BG388">
        <v>23348.401998040707</v>
      </c>
      <c r="BH388">
        <v>21372.062633599493</v>
      </c>
      <c r="BI388">
        <v>24539.972517245729</v>
      </c>
      <c r="BJ388">
        <v>25945.339977706666</v>
      </c>
      <c r="BK388">
        <v>27326.711429016112</v>
      </c>
      <c r="BL388">
        <v>27350.06721901472</v>
      </c>
      <c r="BM388">
        <v>27147.959875790999</v>
      </c>
      <c r="BN388">
        <v>29352.087976350682</v>
      </c>
      <c r="BO388">
        <v>27663.956515296777</v>
      </c>
      <c r="BP388">
        <v>28172.851977014936</v>
      </c>
      <c r="BQ388">
        <v>25111.640958829619</v>
      </c>
      <c r="BR388">
        <v>24471.508304124141</v>
      </c>
      <c r="BS388">
        <v>24399.341089546971</v>
      </c>
      <c r="BT388">
        <v>22450.530159708283</v>
      </c>
      <c r="BU388">
        <v>25640.702182300174</v>
      </c>
      <c r="BV388">
        <v>27062.743705681045</v>
      </c>
      <c r="BW388">
        <v>28456.444210449648</v>
      </c>
      <c r="BX388">
        <v>28490.811374509965</v>
      </c>
      <c r="BY388">
        <v>28302.830673852855</v>
      </c>
      <c r="BZ388">
        <v>30528.959920082234</v>
      </c>
      <c r="CA388">
        <v>28874.182312545781</v>
      </c>
      <c r="CB388">
        <v>29428.367160695951</v>
      </c>
      <c r="CC388">
        <v>26421.116103851225</v>
      </c>
      <c r="CD388">
        <v>25836.774789712057</v>
      </c>
      <c r="CE388">
        <v>25813.420800884047</v>
      </c>
      <c r="CF388">
        <v>23898.222549575898</v>
      </c>
      <c r="CG388">
        <v>27101.330539368013</v>
      </c>
      <c r="CH388">
        <v>28514.970893144426</v>
      </c>
      <c r="CI388">
        <v>29882.78452554073</v>
      </c>
      <c r="CJ388">
        <v>29879.496056809941</v>
      </c>
      <c r="CK388">
        <v>29653.826859704055</v>
      </c>
      <c r="CL388">
        <v>31857.216417210184</v>
      </c>
      <c r="CM388">
        <v>30200.588532852111</v>
      </c>
      <c r="CN388">
        <v>30805.603457402111</v>
      </c>
      <c r="CO388">
        <v>27891.65691752241</v>
      </c>
      <c r="CP388">
        <v>27472.851618153851</v>
      </c>
      <c r="CQ388">
        <v>27756.609437516083</v>
      </c>
      <c r="CR388">
        <v>25851.294198541917</v>
      </c>
      <c r="CS388">
        <v>29270.444880636016</v>
      </c>
      <c r="CT388">
        <v>31058.987064903267</v>
      </c>
      <c r="CU388">
        <v>30318.302774809334</v>
      </c>
      <c r="CV388">
        <v>-1</v>
      </c>
      <c r="CW388">
        <f>'conditional forecasts_6'!CW388</f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f>'conditional forecasts_6'!CW389</f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14264.002335332269</v>
      </c>
      <c r="E390">
        <v>15562.711265128564</v>
      </c>
      <c r="F390">
        <v>16542.867278663805</v>
      </c>
      <c r="G390">
        <v>16304.831523983697</v>
      </c>
      <c r="H390">
        <v>15797.794069768774</v>
      </c>
      <c r="I390">
        <v>15760.709954213606</v>
      </c>
      <c r="J390">
        <v>14999.465229729947</v>
      </c>
      <c r="K390">
        <v>14832.530723268468</v>
      </c>
      <c r="L390">
        <v>14729.203451839952</v>
      </c>
      <c r="M390">
        <v>14062.336500404395</v>
      </c>
      <c r="N390">
        <v>14420.542285775262</v>
      </c>
      <c r="O390">
        <v>13538.615044942386</v>
      </c>
      <c r="P390">
        <v>15098.937428007861</v>
      </c>
      <c r="Q390">
        <v>15706.058851970975</v>
      </c>
      <c r="R390">
        <v>16849.344405585205</v>
      </c>
      <c r="S390">
        <v>16603.448284659888</v>
      </c>
      <c r="T390">
        <v>15991.086515949159</v>
      </c>
      <c r="U390">
        <v>15753.529297827617</v>
      </c>
      <c r="V390">
        <v>14837.200475692942</v>
      </c>
      <c r="W390">
        <v>14604.649596681596</v>
      </c>
      <c r="X390">
        <v>14550.519837905749</v>
      </c>
      <c r="Y390">
        <v>14047.32213971702</v>
      </c>
      <c r="Z390">
        <v>14615.85884656113</v>
      </c>
      <c r="AA390">
        <v>13917.057365262614</v>
      </c>
      <c r="AB390">
        <v>15586.742509459282</v>
      </c>
      <c r="AC390">
        <v>16215.427219886267</v>
      </c>
      <c r="AD390">
        <v>17311.400172865073</v>
      </c>
      <c r="AE390">
        <v>16987.449993264727</v>
      </c>
      <c r="AF390">
        <v>16303.159524154717</v>
      </c>
      <c r="AG390">
        <v>16022.465709807202</v>
      </c>
      <c r="AH390">
        <v>15097.561985333183</v>
      </c>
      <c r="AI390">
        <v>14884.278693978995</v>
      </c>
      <c r="AJ390">
        <v>14865.465237633154</v>
      </c>
      <c r="AK390">
        <v>14402.870673891799</v>
      </c>
      <c r="AL390">
        <v>15010.236039899797</v>
      </c>
      <c r="AM390">
        <v>14345.001329107225</v>
      </c>
      <c r="AN390">
        <v>16041.66330327102</v>
      </c>
      <c r="AO390">
        <v>16690.248464507644</v>
      </c>
      <c r="AP390">
        <v>17798.975814829082</v>
      </c>
      <c r="AQ390">
        <v>17481.30376956753</v>
      </c>
      <c r="AR390">
        <v>16798.608303015317</v>
      </c>
      <c r="AS390">
        <v>16517.642889863993</v>
      </c>
      <c r="AT390">
        <v>15593.756991640075</v>
      </c>
      <c r="AU390">
        <v>15385.31682814948</v>
      </c>
      <c r="AV390">
        <v>15376.328493329362</v>
      </c>
      <c r="AW390">
        <v>14928.102688510988</v>
      </c>
      <c r="AX390">
        <v>15552.718182518776</v>
      </c>
      <c r="AY390">
        <v>14905.464506230726</v>
      </c>
      <c r="AZ390">
        <v>16618.960987222759</v>
      </c>
      <c r="BA390">
        <v>17282.130853381284</v>
      </c>
      <c r="BB390">
        <v>18402.983873166675</v>
      </c>
      <c r="BC390">
        <v>18095.456705361983</v>
      </c>
      <c r="BD390">
        <v>17421.721001239501</v>
      </c>
      <c r="BE390">
        <v>17149.287192614604</v>
      </c>
      <c r="BF390">
        <v>16234.000390588873</v>
      </c>
      <c r="BG390">
        <v>16034.407093263355</v>
      </c>
      <c r="BH390">
        <v>16034.457620645073</v>
      </c>
      <c r="BI390">
        <v>15595.31411930156</v>
      </c>
      <c r="BJ390">
        <v>16228.952730894431</v>
      </c>
      <c r="BK390">
        <v>15590.694392682741</v>
      </c>
      <c r="BL390">
        <v>17313.343192906326</v>
      </c>
      <c r="BM390">
        <v>17986.114774429523</v>
      </c>
      <c r="BN390">
        <v>19117.324409492168</v>
      </c>
      <c r="BO390">
        <v>18821.105510156773</v>
      </c>
      <c r="BP390">
        <v>18159.593410349797</v>
      </c>
      <c r="BQ390">
        <v>17899.931419862285</v>
      </c>
      <c r="BR390">
        <v>16997.230473274896</v>
      </c>
      <c r="BS390">
        <v>16808.999592236702</v>
      </c>
      <c r="BT390">
        <v>16818.043028685755</v>
      </c>
      <c r="BU390">
        <v>16384.597178934975</v>
      </c>
      <c r="BV390">
        <v>17020.345575338655</v>
      </c>
      <c r="BW390">
        <v>16381.324086720097</v>
      </c>
      <c r="BX390">
        <v>18102.220042567285</v>
      </c>
      <c r="BY390">
        <v>18775.091066996585</v>
      </c>
      <c r="BZ390">
        <v>19911.40632356166</v>
      </c>
      <c r="CA390">
        <v>19627.766427197348</v>
      </c>
      <c r="CB390">
        <v>18987.01322123178</v>
      </c>
      <c r="CC390">
        <v>18754.501846619802</v>
      </c>
      <c r="CD390">
        <v>17881.054329746148</v>
      </c>
      <c r="CE390">
        <v>17718.303696132192</v>
      </c>
      <c r="CF390">
        <v>17743.18229761946</v>
      </c>
      <c r="CG390">
        <v>17311.774364276829</v>
      </c>
      <c r="CH390">
        <v>17934.446801566795</v>
      </c>
      <c r="CI390">
        <v>17269.480919948546</v>
      </c>
      <c r="CJ390">
        <v>18956.839981699555</v>
      </c>
      <c r="CK390">
        <v>19594.850346445477</v>
      </c>
      <c r="CL390">
        <v>20705.927504243333</v>
      </c>
      <c r="CM390">
        <v>20420.297965184604</v>
      </c>
      <c r="CN390">
        <v>19801.096404820313</v>
      </c>
      <c r="CO390">
        <v>19630.165123912077</v>
      </c>
      <c r="CP390">
        <v>18860.284012438035</v>
      </c>
      <c r="CQ390">
        <v>18815.545764101116</v>
      </c>
      <c r="CR390">
        <v>19020.246122532502</v>
      </c>
      <c r="CS390">
        <v>18520.765073575873</v>
      </c>
      <c r="CT390">
        <v>19046.419424226464</v>
      </c>
      <c r="CU390">
        <v>18813.741168817905</v>
      </c>
      <c r="CV390">
        <v>1</v>
      </c>
      <c r="CW390">
        <f>'conditional forecasts_6'!CW390</f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f>'conditional forecasts_6'!CW391</f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17545.57578176244</v>
      </c>
      <c r="E392">
        <v>17220.783086964715</v>
      </c>
      <c r="F392">
        <v>17977.953527646194</v>
      </c>
      <c r="G392">
        <v>16598.018863371111</v>
      </c>
      <c r="H392">
        <v>17283.571716363451</v>
      </c>
      <c r="I392">
        <v>15356.819149342298</v>
      </c>
      <c r="J392">
        <v>15173.33661229982</v>
      </c>
      <c r="K392">
        <v>15143.464900739647</v>
      </c>
      <c r="L392">
        <v>14083.138043107985</v>
      </c>
      <c r="M392">
        <v>16082.476266203939</v>
      </c>
      <c r="N392">
        <v>16678.662591395849</v>
      </c>
      <c r="O392">
        <v>17776.884154178661</v>
      </c>
      <c r="P392">
        <v>17776.360347968839</v>
      </c>
      <c r="Q392">
        <v>16896.446681623078</v>
      </c>
      <c r="R392">
        <v>17734.855340026879</v>
      </c>
      <c r="S392">
        <v>16247.814170692116</v>
      </c>
      <c r="T392">
        <v>16851.606030899402</v>
      </c>
      <c r="U392">
        <v>14841.944836039158</v>
      </c>
      <c r="V392">
        <v>14509.670216220276</v>
      </c>
      <c r="W392">
        <v>14390.835268061428</v>
      </c>
      <c r="X392">
        <v>13330.490434532918</v>
      </c>
      <c r="Y392">
        <v>15429.604419524834</v>
      </c>
      <c r="Z392">
        <v>16195.630683417563</v>
      </c>
      <c r="AA392">
        <v>17471.648929930583</v>
      </c>
      <c r="AB392">
        <v>17603.734455347454</v>
      </c>
      <c r="AC392">
        <v>16785.608759870054</v>
      </c>
      <c r="AD392">
        <v>17619.994565971774</v>
      </c>
      <c r="AE392">
        <v>16089.443127975279</v>
      </c>
      <c r="AF392">
        <v>16642.455518174043</v>
      </c>
      <c r="AG392">
        <v>14599.177017240765</v>
      </c>
      <c r="AH392">
        <v>14260.986749100981</v>
      </c>
      <c r="AI392">
        <v>14162.149787250026</v>
      </c>
      <c r="AJ392">
        <v>13139.013106616312</v>
      </c>
      <c r="AK392">
        <v>15282.731363199884</v>
      </c>
      <c r="AL392">
        <v>16093.548483563083</v>
      </c>
      <c r="AM392">
        <v>17410.728838549556</v>
      </c>
      <c r="AN392">
        <v>17578.882829995633</v>
      </c>
      <c r="AO392">
        <v>16791.275266169723</v>
      </c>
      <c r="AP392">
        <v>17650.46173506941</v>
      </c>
      <c r="AQ392">
        <v>16139.171835177374</v>
      </c>
      <c r="AR392">
        <v>16706.831188016109</v>
      </c>
      <c r="AS392">
        <v>14675.434871865466</v>
      </c>
      <c r="AT392">
        <v>14348.816716773199</v>
      </c>
      <c r="AU392">
        <v>14263.595263087902</v>
      </c>
      <c r="AV392">
        <v>13257.631313836804</v>
      </c>
      <c r="AW392">
        <v>15422.341175410429</v>
      </c>
      <c r="AX392">
        <v>16257.057087998986</v>
      </c>
      <c r="AY392">
        <v>17599.44147211318</v>
      </c>
      <c r="AZ392">
        <v>17792.446747615242</v>
      </c>
      <c r="BA392">
        <v>17028.139514380364</v>
      </c>
      <c r="BB392">
        <v>17908.570049288046</v>
      </c>
      <c r="BC392">
        <v>16416.592759292871</v>
      </c>
      <c r="BD392">
        <v>17002.135087913623</v>
      </c>
      <c r="BE392">
        <v>14987.776922918514</v>
      </c>
      <c r="BF392">
        <v>14677.805985164001</v>
      </c>
      <c r="BG392">
        <v>14609.083200970917</v>
      </c>
      <c r="BH392">
        <v>13619.538216205739</v>
      </c>
      <c r="BI392">
        <v>15800.58359015341</v>
      </c>
      <c r="BJ392">
        <v>16651.57729104421</v>
      </c>
      <c r="BK392">
        <v>18010.296983944194</v>
      </c>
      <c r="BL392">
        <v>18219.902171781032</v>
      </c>
      <c r="BM392">
        <v>17472.709516376875</v>
      </c>
      <c r="BN392">
        <v>18370.979886245463</v>
      </c>
      <c r="BO392">
        <v>16897.642220471545</v>
      </c>
      <c r="BP392">
        <v>17502.470232142328</v>
      </c>
      <c r="BQ392">
        <v>15507.595171263507</v>
      </c>
      <c r="BR392">
        <v>15216.549419607174</v>
      </c>
      <c r="BS392">
        <v>15165.211306895628</v>
      </c>
      <c r="BT392">
        <v>14190.501951460905</v>
      </c>
      <c r="BU392">
        <v>16383.12187307129</v>
      </c>
      <c r="BV392">
        <v>17242.395504641256</v>
      </c>
      <c r="BW392">
        <v>18607.055069915365</v>
      </c>
      <c r="BX392">
        <v>18822.27378652546</v>
      </c>
      <c r="BY392">
        <v>18083.13366454405</v>
      </c>
      <c r="BZ392">
        <v>18994.69335016577</v>
      </c>
      <c r="CA392">
        <v>17541.722229606825</v>
      </c>
      <c r="CB392">
        <v>18173.952557033594</v>
      </c>
      <c r="CC392">
        <v>16211.132368137294</v>
      </c>
      <c r="CD392">
        <v>15952.374487931871</v>
      </c>
      <c r="CE392">
        <v>15928.182294047188</v>
      </c>
      <c r="CF392">
        <v>14970.707662885612</v>
      </c>
      <c r="CG392">
        <v>17167.71650704417</v>
      </c>
      <c r="CH392">
        <v>18018.547835930571</v>
      </c>
      <c r="CI392">
        <v>19364.687273598531</v>
      </c>
      <c r="CJ392">
        <v>19555.08209334666</v>
      </c>
      <c r="CK392">
        <v>18792.536458831382</v>
      </c>
      <c r="CL392">
        <v>19691.810132491955</v>
      </c>
      <c r="CM392">
        <v>18241.35904591321</v>
      </c>
      <c r="CN392">
        <v>18910.562242506938</v>
      </c>
      <c r="CO392">
        <v>17012.289652200943</v>
      </c>
      <c r="CP392">
        <v>16856.215361286493</v>
      </c>
      <c r="CQ392">
        <v>17019.023282399819</v>
      </c>
      <c r="CR392">
        <v>16043.918911002605</v>
      </c>
      <c r="CS392">
        <v>18341.35251030363</v>
      </c>
      <c r="CT392">
        <v>19426.284157758804</v>
      </c>
      <c r="CU392">
        <v>19535.362784137331</v>
      </c>
      <c r="CV392">
        <v>-1</v>
      </c>
      <c r="CW392">
        <f>'conditional forecasts_6'!CW392</f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f>'conditional forecasts_6'!CW393</f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1791.2356175667771</v>
      </c>
      <c r="E394">
        <v>1835.4287699762435</v>
      </c>
      <c r="F394">
        <v>1827.3470950592191</v>
      </c>
      <c r="G394">
        <v>1800.3271879468411</v>
      </c>
      <c r="H394">
        <v>1733.4983329238407</v>
      </c>
      <c r="I394">
        <v>1701.3581048756391</v>
      </c>
      <c r="J394">
        <v>1554.7494302503289</v>
      </c>
      <c r="K394">
        <v>1506.6836867204875</v>
      </c>
      <c r="L394">
        <v>1527.2494843106697</v>
      </c>
      <c r="M394">
        <v>1475.215791360718</v>
      </c>
      <c r="N394">
        <v>1603.2563997940197</v>
      </c>
      <c r="O394">
        <v>1688.3442707067743</v>
      </c>
      <c r="P394">
        <v>1840.2516242092702</v>
      </c>
      <c r="Q394">
        <v>1824.5550212560152</v>
      </c>
      <c r="R394">
        <v>1819.8785646633539</v>
      </c>
      <c r="S394">
        <v>1804.3656385245138</v>
      </c>
      <c r="T394">
        <v>1722.6900016786426</v>
      </c>
      <c r="U394">
        <v>1669.2362222809638</v>
      </c>
      <c r="V394">
        <v>1503.0186825195074</v>
      </c>
      <c r="W394">
        <v>1443.659452142354</v>
      </c>
      <c r="X394">
        <v>1467.7529965477759</v>
      </c>
      <c r="Y394">
        <v>1434.0272173713086</v>
      </c>
      <c r="Z394">
        <v>1587.8360132099317</v>
      </c>
      <c r="AA394">
        <v>1696.6791958725844</v>
      </c>
      <c r="AB394">
        <v>1863.4910288859862</v>
      </c>
      <c r="AC394">
        <v>1851.4241549482651</v>
      </c>
      <c r="AD394">
        <v>1841.1576495713916</v>
      </c>
      <c r="AE394">
        <v>1815.6370063076627</v>
      </c>
      <c r="AF394">
        <v>1724.4242587835997</v>
      </c>
      <c r="AG394">
        <v>1665.0532140518114</v>
      </c>
      <c r="AH394">
        <v>1497.4389650388546</v>
      </c>
      <c r="AI394">
        <v>1440.3769995789692</v>
      </c>
      <c r="AJ394">
        <v>1468.8936455630951</v>
      </c>
      <c r="AK394">
        <v>1440.2558874482957</v>
      </c>
      <c r="AL394">
        <v>1598.8707583170622</v>
      </c>
      <c r="AM394">
        <v>1711.8086828570622</v>
      </c>
      <c r="AN394">
        <v>1881.8843727551457</v>
      </c>
      <c r="AO394">
        <v>1872.233994287157</v>
      </c>
      <c r="AP394">
        <v>1863.5425280392069</v>
      </c>
      <c r="AQ394">
        <v>1838.8201532890841</v>
      </c>
      <c r="AR394">
        <v>1747.8165866010731</v>
      </c>
      <c r="AS394">
        <v>1688.3862845359545</v>
      </c>
      <c r="AT394">
        <v>1520.8274842237236</v>
      </c>
      <c r="AU394">
        <v>1464.263280239494</v>
      </c>
      <c r="AV394">
        <v>1493.8881536275819</v>
      </c>
      <c r="AW394">
        <v>1466.9377342717357</v>
      </c>
      <c r="AX394">
        <v>1627.62480451806</v>
      </c>
      <c r="AY394">
        <v>1742.7518262991121</v>
      </c>
      <c r="AZ394">
        <v>1914.8904399762337</v>
      </c>
      <c r="BA394">
        <v>1907.0275388910009</v>
      </c>
      <c r="BB394">
        <v>1899.8130490396748</v>
      </c>
      <c r="BC394">
        <v>1876.3129790759726</v>
      </c>
      <c r="BD394">
        <v>1786.3769721922117</v>
      </c>
      <c r="BE394">
        <v>1727.9567848852853</v>
      </c>
      <c r="BF394">
        <v>1561.4152734890095</v>
      </c>
      <c r="BG394">
        <v>1505.8995218641492</v>
      </c>
      <c r="BH394">
        <v>1536.5972914366155</v>
      </c>
      <c r="BI394">
        <v>1510.7253756247537</v>
      </c>
      <c r="BJ394">
        <v>1672.4836109068683</v>
      </c>
      <c r="BK394">
        <v>1788.6786492458891</v>
      </c>
      <c r="BL394">
        <v>1961.9056769422532</v>
      </c>
      <c r="BM394">
        <v>1955.1884721492174</v>
      </c>
      <c r="BN394">
        <v>1949.215293636051</v>
      </c>
      <c r="BO394">
        <v>1927.0769761044844</v>
      </c>
      <c r="BP394">
        <v>1838.6193520878803</v>
      </c>
      <c r="BQ394">
        <v>1781.7496493032554</v>
      </c>
      <c r="BR394">
        <v>1616.7404697443517</v>
      </c>
      <c r="BS394">
        <v>1562.6097966880957</v>
      </c>
      <c r="BT394">
        <v>1594.4005441743943</v>
      </c>
      <c r="BU394">
        <v>1569.2094494120686</v>
      </c>
      <c r="BV394">
        <v>1731.1935477348993</v>
      </c>
      <c r="BW394">
        <v>1847.2431620483378</v>
      </c>
      <c r="BX394">
        <v>2020.1868682250247</v>
      </c>
      <c r="BY394">
        <v>2013.40751907713</v>
      </c>
      <c r="BZ394">
        <v>2007.9968866994268</v>
      </c>
      <c r="CA394">
        <v>1987.3655771082745</v>
      </c>
      <c r="CB394">
        <v>1901.456286275562</v>
      </c>
      <c r="CC394">
        <v>1847.9540710728206</v>
      </c>
      <c r="CD394">
        <v>1686.5888602959935</v>
      </c>
      <c r="CE394">
        <v>1635.6323165138783</v>
      </c>
      <c r="CF394">
        <v>1669.3871178229258</v>
      </c>
      <c r="CG394">
        <v>1644.4351907002849</v>
      </c>
      <c r="CH394">
        <v>1804.7798496117541</v>
      </c>
      <c r="CI394">
        <v>1917.6072520267439</v>
      </c>
      <c r="CJ394">
        <v>2086.3771579356908</v>
      </c>
      <c r="CK394">
        <v>2075.1910123904745</v>
      </c>
      <c r="CL394">
        <v>2066.55264396847</v>
      </c>
      <c r="CM394">
        <v>2045.3183695835519</v>
      </c>
      <c r="CN394">
        <v>1961.7034533157446</v>
      </c>
      <c r="CO394">
        <v>1915.7962426330882</v>
      </c>
      <c r="CP394">
        <v>1766.3153014744389</v>
      </c>
      <c r="CQ394">
        <v>1731.7695155527842</v>
      </c>
      <c r="CR394">
        <v>1789.2324840509955</v>
      </c>
      <c r="CS394">
        <v>1750.7639340703706</v>
      </c>
      <c r="CT394">
        <v>1913.0148823350376</v>
      </c>
      <c r="CU394">
        <v>2056.9031488130604</v>
      </c>
      <c r="CV394">
        <v>1</v>
      </c>
      <c r="CW394">
        <f>'conditional forecasts_6'!CW394</f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f>'conditional forecasts_6'!CW395</f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1974.8998635421719</v>
      </c>
      <c r="E396">
        <v>1972.9529933205124</v>
      </c>
      <c r="F396">
        <v>2083.2730702912154</v>
      </c>
      <c r="G396">
        <v>1826.9545929536957</v>
      </c>
      <c r="H396">
        <v>1844.6845491153294</v>
      </c>
      <c r="I396">
        <v>1595.0173563119199</v>
      </c>
      <c r="J396">
        <v>1526.5012641152675</v>
      </c>
      <c r="K396">
        <v>1520.9112481303123</v>
      </c>
      <c r="L396">
        <v>1340.5599893185354</v>
      </c>
      <c r="M396">
        <v>1609.2656143023548</v>
      </c>
      <c r="N396">
        <v>1722.5884781745924</v>
      </c>
      <c r="O396">
        <v>1837.0103724569599</v>
      </c>
      <c r="P396">
        <v>1958.0434699593002</v>
      </c>
      <c r="Q396">
        <v>1900.8816383686319</v>
      </c>
      <c r="R396">
        <v>2027.5156067112468</v>
      </c>
      <c r="S396">
        <v>1764.8732720440146</v>
      </c>
      <c r="T396">
        <v>1772.70704156435</v>
      </c>
      <c r="U396">
        <v>1512.1910608681469</v>
      </c>
      <c r="V396">
        <v>1426.3242687892707</v>
      </c>
      <c r="W396">
        <v>1412.1712673529969</v>
      </c>
      <c r="X396">
        <v>1236.6664605185922</v>
      </c>
      <c r="Y396">
        <v>1522.9843777302253</v>
      </c>
      <c r="Z396">
        <v>1661.0357543562202</v>
      </c>
      <c r="AA396">
        <v>1798.2124665590484</v>
      </c>
      <c r="AB396">
        <v>1933.3484337730588</v>
      </c>
      <c r="AC396">
        <v>1879.6097303431413</v>
      </c>
      <c r="AD396">
        <v>2001.2244787657355</v>
      </c>
      <c r="AE396">
        <v>1729.7106336138513</v>
      </c>
      <c r="AF396">
        <v>1729.4274418016114</v>
      </c>
      <c r="AG396">
        <v>1464.4480884898474</v>
      </c>
      <c r="AH396">
        <v>1378.4836016917313</v>
      </c>
      <c r="AI396">
        <v>1367.6896809981122</v>
      </c>
      <c r="AJ396">
        <v>1197.4198682192746</v>
      </c>
      <c r="AK396">
        <v>1489.4112510082196</v>
      </c>
      <c r="AL396">
        <v>1632.6913618196152</v>
      </c>
      <c r="AM396">
        <v>1774.30522671053</v>
      </c>
      <c r="AN396">
        <v>1913.0424400737161</v>
      </c>
      <c r="AO396">
        <v>1862.1118467060201</v>
      </c>
      <c r="AP396">
        <v>1985.7856365805919</v>
      </c>
      <c r="AQ396">
        <v>1715.6579894768911</v>
      </c>
      <c r="AR396">
        <v>1716.2611126514721</v>
      </c>
      <c r="AS396">
        <v>1451.9541636312008</v>
      </c>
      <c r="AT396">
        <v>1366.7877072268989</v>
      </c>
      <c r="AU396">
        <v>1357.2054915933484</v>
      </c>
      <c r="AV396">
        <v>1188.7035717942028</v>
      </c>
      <c r="AW396">
        <v>1482.9798213679185</v>
      </c>
      <c r="AX396">
        <v>1628.8756720435081</v>
      </c>
      <c r="AY396">
        <v>1773.1865317481697</v>
      </c>
      <c r="AZ396">
        <v>1914.4799028896473</v>
      </c>
      <c r="BA396">
        <v>1865.8322786751846</v>
      </c>
      <c r="BB396">
        <v>1991.4897098032645</v>
      </c>
      <c r="BC396">
        <v>1723.1025314076714</v>
      </c>
      <c r="BD396">
        <v>1725.2968861896204</v>
      </c>
      <c r="BE396">
        <v>1462.5208015473615</v>
      </c>
      <c r="BF396">
        <v>1378.882609340601</v>
      </c>
      <c r="BG396">
        <v>1370.8476668380495</v>
      </c>
      <c r="BH396">
        <v>1203.9083562681608</v>
      </c>
      <c r="BI396">
        <v>1499.7509837046955</v>
      </c>
      <c r="BJ396">
        <v>1647.2125965935038</v>
      </c>
      <c r="BK396">
        <v>1793.0989661447281</v>
      </c>
      <c r="BL396">
        <v>1936.0017111066868</v>
      </c>
      <c r="BM396">
        <v>1889.0275096759283</v>
      </c>
      <c r="BN396">
        <v>2016.4472698808804</v>
      </c>
      <c r="BO396">
        <v>1749.9185243158663</v>
      </c>
      <c r="BP396">
        <v>1754.0459414939492</v>
      </c>
      <c r="BQ396">
        <v>1493.2200243847788</v>
      </c>
      <c r="BR396">
        <v>1411.4550226442382</v>
      </c>
      <c r="BS396">
        <v>1405.0962385094335</v>
      </c>
      <c r="BT396">
        <v>1239.5154068763904</v>
      </c>
      <c r="BU396">
        <v>1536.3177622159515</v>
      </c>
      <c r="BV396">
        <v>1684.3463101077878</v>
      </c>
      <c r="BW396">
        <v>1830.5378654196868</v>
      </c>
      <c r="BX396">
        <v>1973.747293895693</v>
      </c>
      <c r="BY396">
        <v>1927.4346939032966</v>
      </c>
      <c r="BZ396">
        <v>2056.2193213666151</v>
      </c>
      <c r="CA396">
        <v>1791.972419885521</v>
      </c>
      <c r="CB396">
        <v>1799.2592574813964</v>
      </c>
      <c r="CC396">
        <v>1542.124326319283</v>
      </c>
      <c r="CD396">
        <v>1463.9795615095293</v>
      </c>
      <c r="CE396">
        <v>1460.4661696359026</v>
      </c>
      <c r="CF396">
        <v>1296.368802337026</v>
      </c>
      <c r="CG396">
        <v>1592.9910112981399</v>
      </c>
      <c r="CH396">
        <v>1739.287722254554</v>
      </c>
      <c r="CI396">
        <v>1882.6653433242052</v>
      </c>
      <c r="CJ396">
        <v>2022.5400594999683</v>
      </c>
      <c r="CK396">
        <v>1973.3054662110521</v>
      </c>
      <c r="CL396">
        <v>2100.7081085926775</v>
      </c>
      <c r="CM396">
        <v>1836.9779968218002</v>
      </c>
      <c r="CN396">
        <v>1848.8037980636959</v>
      </c>
      <c r="CO396">
        <v>1599.4276929640216</v>
      </c>
      <c r="CP396">
        <v>1533.828638931506</v>
      </c>
      <c r="CQ396">
        <v>1553.7847395022325</v>
      </c>
      <c r="CR396">
        <v>1389.544892455584</v>
      </c>
      <c r="CS396">
        <v>1697.6832094163665</v>
      </c>
      <c r="CT396">
        <v>1867.1262371956752</v>
      </c>
      <c r="CU396">
        <v>1851.6531133496942</v>
      </c>
      <c r="CV396">
        <v>-1</v>
      </c>
      <c r="CW396">
        <f>'conditional forecasts_6'!CW396</f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f>'conditional forecasts_6'!CW397</f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186308.08091878844</v>
      </c>
      <c r="E398">
        <v>205205.97317589002</v>
      </c>
      <c r="F398">
        <v>230625.47213190157</v>
      </c>
      <c r="G398">
        <v>228060.9715496478</v>
      </c>
      <c r="H398">
        <v>222687.01502559506</v>
      </c>
      <c r="I398">
        <v>222116.35554468329</v>
      </c>
      <c r="J398">
        <v>205935.40917617359</v>
      </c>
      <c r="K398">
        <v>202206.65738024507</v>
      </c>
      <c r="L398">
        <v>194364.7124101526</v>
      </c>
      <c r="M398">
        <v>181620.71571258671</v>
      </c>
      <c r="N398">
        <v>184816.58431326193</v>
      </c>
      <c r="O398">
        <v>167989.08773106331</v>
      </c>
      <c r="P398">
        <v>198183.85331454442</v>
      </c>
      <c r="Q398">
        <v>209567.31233184342</v>
      </c>
      <c r="R398">
        <v>234918.89701063282</v>
      </c>
      <c r="S398">
        <v>232238.84882608551</v>
      </c>
      <c r="T398">
        <v>224757.09186277658</v>
      </c>
      <c r="U398">
        <v>220973.70597610553</v>
      </c>
      <c r="V398">
        <v>201903.83101764924</v>
      </c>
      <c r="W398">
        <v>196456.56877843133</v>
      </c>
      <c r="X398">
        <v>188712.12725446242</v>
      </c>
      <c r="Y398">
        <v>177996.59322735679</v>
      </c>
      <c r="Z398">
        <v>184272.37120194142</v>
      </c>
      <c r="AA398">
        <v>170445.37836376086</v>
      </c>
      <c r="AB398">
        <v>202713.64834783995</v>
      </c>
      <c r="AC398">
        <v>214861.71162028913</v>
      </c>
      <c r="AD398">
        <v>239820.09203056051</v>
      </c>
      <c r="AE398">
        <v>236102.49180241599</v>
      </c>
      <c r="AF398">
        <v>227510.39345000853</v>
      </c>
      <c r="AG398">
        <v>222951.0108073983</v>
      </c>
      <c r="AH398">
        <v>203601.5183423947</v>
      </c>
      <c r="AI398">
        <v>198325.61937079648</v>
      </c>
      <c r="AJ398">
        <v>191051.58473867731</v>
      </c>
      <c r="AK398">
        <v>180943.3306409673</v>
      </c>
      <c r="AL398">
        <v>187843.08604011635</v>
      </c>
      <c r="AM398">
        <v>174587.65693571113</v>
      </c>
      <c r="AN398">
        <v>207341.28083146858</v>
      </c>
      <c r="AO398">
        <v>219871.00042245758</v>
      </c>
      <c r="AP398">
        <v>245098.3643633195</v>
      </c>
      <c r="AQ398">
        <v>241540.37288399256</v>
      </c>
      <c r="AR398">
        <v>233020.32565448465</v>
      </c>
      <c r="AS398">
        <v>228485.77189224097</v>
      </c>
      <c r="AT398">
        <v>209163.57873334776</v>
      </c>
      <c r="AU398">
        <v>203961.75858684583</v>
      </c>
      <c r="AV398">
        <v>196834.23580265674</v>
      </c>
      <c r="AW398">
        <v>186946.05539135626</v>
      </c>
      <c r="AX398">
        <v>194119.39071905782</v>
      </c>
      <c r="AY398">
        <v>181159.86699795956</v>
      </c>
      <c r="AZ398">
        <v>214201.28918628377</v>
      </c>
      <c r="BA398">
        <v>226989.9829729803</v>
      </c>
      <c r="BB398">
        <v>252439.99837805395</v>
      </c>
      <c r="BC398">
        <v>249072.24811244142</v>
      </c>
      <c r="BD398">
        <v>240720.34539345972</v>
      </c>
      <c r="BE398">
        <v>236343.04345474479</v>
      </c>
      <c r="BF398">
        <v>217175.38404047285</v>
      </c>
      <c r="BG398">
        <v>212129.0777317223</v>
      </c>
      <c r="BH398">
        <v>205158.02919113048</v>
      </c>
      <c r="BI398">
        <v>195425.56144553336</v>
      </c>
      <c r="BJ398">
        <v>202752.61501869769</v>
      </c>
      <c r="BK398">
        <v>189945.61932749691</v>
      </c>
      <c r="BL398">
        <v>223141.72086270907</v>
      </c>
      <c r="BM398">
        <v>236092.54284534167</v>
      </c>
      <c r="BN398">
        <v>261717.92651471778</v>
      </c>
      <c r="BO398">
        <v>258543.04336966321</v>
      </c>
      <c r="BP398">
        <v>250402.02906880446</v>
      </c>
      <c r="BQ398">
        <v>246248.5143132977</v>
      </c>
      <c r="BR398">
        <v>227305.76464216626</v>
      </c>
      <c r="BS398">
        <v>222467.67710799386</v>
      </c>
      <c r="BT398">
        <v>215667.21838597619</v>
      </c>
      <c r="BU398">
        <v>206049.11409636005</v>
      </c>
      <c r="BV398">
        <v>213425.39824824323</v>
      </c>
      <c r="BW398">
        <v>200610.52441787435</v>
      </c>
      <c r="BX398">
        <v>233770.64591103926</v>
      </c>
      <c r="BY398">
        <v>246705.22949266725</v>
      </c>
      <c r="BZ398">
        <v>272390.78227312601</v>
      </c>
      <c r="CA398">
        <v>269401.03133491124</v>
      </c>
      <c r="CB398">
        <v>261591.13115409552</v>
      </c>
      <c r="CC398">
        <v>257893.44749914677</v>
      </c>
      <c r="CD398">
        <v>239464.8862524514</v>
      </c>
      <c r="CE398">
        <v>235101.02671981405</v>
      </c>
      <c r="CF398">
        <v>228630.43870607903</v>
      </c>
      <c r="CG398">
        <v>219116.63361168574</v>
      </c>
      <c r="CH398">
        <v>226333.98366218197</v>
      </c>
      <c r="CI398">
        <v>213118.58142386092</v>
      </c>
      <c r="CJ398">
        <v>245709.32833175693</v>
      </c>
      <c r="CK398">
        <v>258000.42519916152</v>
      </c>
      <c r="CL398">
        <v>283158.30980596447</v>
      </c>
      <c r="CM398">
        <v>279978.80245158693</v>
      </c>
      <c r="CN398">
        <v>272365.18155154138</v>
      </c>
      <c r="CO398">
        <v>269614.48181082762</v>
      </c>
      <c r="CP398">
        <v>252829.07842959021</v>
      </c>
      <c r="CQ398">
        <v>250668.69496884171</v>
      </c>
      <c r="CR398">
        <v>247567.68728688755</v>
      </c>
      <c r="CS398">
        <v>236689.45350703268</v>
      </c>
      <c r="CT398">
        <v>243208.29779776128</v>
      </c>
      <c r="CU398">
        <v>236660.85687391798</v>
      </c>
      <c r="CV398">
        <v>1</v>
      </c>
      <c r="CW398">
        <f>'conditional forecasts_6'!CW398</f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f>'conditional forecasts_6'!CW399</f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215468.86447796196</v>
      </c>
      <c r="E400">
        <v>221118.92285162047</v>
      </c>
      <c r="F400">
        <v>241847.7667684881</v>
      </c>
      <c r="G400">
        <v>230362.60251328116</v>
      </c>
      <c r="H400">
        <v>233680.99642278301</v>
      </c>
      <c r="I400">
        <v>214014.14005175192</v>
      </c>
      <c r="J400">
        <v>207117.18932924033</v>
      </c>
      <c r="K400">
        <v>205998.83217254753</v>
      </c>
      <c r="L400">
        <v>188399.32669930882</v>
      </c>
      <c r="M400">
        <v>204807.09149147561</v>
      </c>
      <c r="N400">
        <v>212274.77564055639</v>
      </c>
      <c r="O400">
        <v>212143.44349065001</v>
      </c>
      <c r="P400">
        <v>219069.10783916721</v>
      </c>
      <c r="Q400">
        <v>218091.76434677016</v>
      </c>
      <c r="R400">
        <v>239369.6330333731</v>
      </c>
      <c r="S400">
        <v>225743.02107573932</v>
      </c>
      <c r="T400">
        <v>227244.01769057088</v>
      </c>
      <c r="U400">
        <v>205874.54452631899</v>
      </c>
      <c r="V400">
        <v>196903.02359943595</v>
      </c>
      <c r="W400">
        <v>194496.71261752769</v>
      </c>
      <c r="X400">
        <v>176809.22862545683</v>
      </c>
      <c r="Y400">
        <v>194446.7347533807</v>
      </c>
      <c r="Z400">
        <v>204059.18703167618</v>
      </c>
      <c r="AA400">
        <v>206233.759574025</v>
      </c>
      <c r="AB400">
        <v>214962.77866478835</v>
      </c>
      <c r="AC400">
        <v>214934.88766687771</v>
      </c>
      <c r="AD400">
        <v>236332.3643934674</v>
      </c>
      <c r="AE400">
        <v>222291.72084660857</v>
      </c>
      <c r="AF400">
        <v>223229.85698378587</v>
      </c>
      <c r="AG400">
        <v>201458.38119623862</v>
      </c>
      <c r="AH400">
        <v>192399.70540786543</v>
      </c>
      <c r="AI400">
        <v>190226.92539655088</v>
      </c>
      <c r="AJ400">
        <v>173008.09313229052</v>
      </c>
      <c r="AK400">
        <v>191238.10663715741</v>
      </c>
      <c r="AL400">
        <v>201475.3878042353</v>
      </c>
      <c r="AM400">
        <v>204249.54692297266</v>
      </c>
      <c r="AN400">
        <v>213522.13981905702</v>
      </c>
      <c r="AO400">
        <v>213965.57727387326</v>
      </c>
      <c r="AP400">
        <v>235753.74233282759</v>
      </c>
      <c r="AQ400">
        <v>222023.36377413606</v>
      </c>
      <c r="AR400">
        <v>223203.88370051471</v>
      </c>
      <c r="AS400">
        <v>201632.48941028444</v>
      </c>
      <c r="AT400">
        <v>192765.11082607266</v>
      </c>
      <c r="AU400">
        <v>190806.9273897947</v>
      </c>
      <c r="AV400">
        <v>173847.21083212108</v>
      </c>
      <c r="AW400">
        <v>192385.9312868939</v>
      </c>
      <c r="AX400">
        <v>202971.23744247123</v>
      </c>
      <c r="AY400">
        <v>206112.98906276081</v>
      </c>
      <c r="AZ400">
        <v>215751.42464417426</v>
      </c>
      <c r="BA400">
        <v>216542.7316372405</v>
      </c>
      <c r="BB400">
        <v>238652.9787329376</v>
      </c>
      <c r="BC400">
        <v>225219.14952968428</v>
      </c>
      <c r="BD400">
        <v>226676.16837890985</v>
      </c>
      <c r="BE400">
        <v>205368.35210336323</v>
      </c>
      <c r="BF400">
        <v>196757.60389882923</v>
      </c>
      <c r="BG400">
        <v>195052.65242836968</v>
      </c>
      <c r="BH400">
        <v>178344.1088988377</v>
      </c>
      <c r="BI400">
        <v>197132.17936459361</v>
      </c>
      <c r="BJ400">
        <v>207965.40690803627</v>
      </c>
      <c r="BK400">
        <v>211355.05227487121</v>
      </c>
      <c r="BL400">
        <v>221243.93091141462</v>
      </c>
      <c r="BM400">
        <v>222291.48851783527</v>
      </c>
      <c r="BN400">
        <v>244666.75597038056</v>
      </c>
      <c r="BO400">
        <v>231508.15909819899</v>
      </c>
      <c r="BP400">
        <v>233249.31313097896</v>
      </c>
      <c r="BQ400">
        <v>212229.50130972581</v>
      </c>
      <c r="BR400">
        <v>203901.51204153511</v>
      </c>
      <c r="BS400">
        <v>202461.60199623392</v>
      </c>
      <c r="BT400">
        <v>185986.80609052334</v>
      </c>
      <c r="BU400">
        <v>204966.56521649973</v>
      </c>
      <c r="BV400">
        <v>215946.46311294986</v>
      </c>
      <c r="BW400">
        <v>219447.15019025496</v>
      </c>
      <c r="BX400">
        <v>229435.11112142412</v>
      </c>
      <c r="BY400">
        <v>230604.9981151979</v>
      </c>
      <c r="BZ400">
        <v>253164.22738201794</v>
      </c>
      <c r="CA400">
        <v>240280.03745481774</v>
      </c>
      <c r="CB400">
        <v>242392.10697126365</v>
      </c>
      <c r="CC400">
        <v>221814.85558042402</v>
      </c>
      <c r="CD400">
        <v>213946.74994900593</v>
      </c>
      <c r="CE400">
        <v>212912.88698701162</v>
      </c>
      <c r="CF400">
        <v>196722.63483073286</v>
      </c>
      <c r="CG400">
        <v>215820.00835278336</v>
      </c>
      <c r="CH400">
        <v>226743.836782484</v>
      </c>
      <c r="CI400">
        <v>230045.6404548565</v>
      </c>
      <c r="CJ400">
        <v>239740.81412491458</v>
      </c>
      <c r="CK400">
        <v>240616.57770157332</v>
      </c>
      <c r="CL400">
        <v>262996.00844520447</v>
      </c>
      <c r="CM400">
        <v>250117.56912849605</v>
      </c>
      <c r="CN400">
        <v>252611.62416334197</v>
      </c>
      <c r="CO400">
        <v>232769.98170923846</v>
      </c>
      <c r="CP400">
        <v>226254.48090148121</v>
      </c>
      <c r="CQ400">
        <v>227485.45094734454</v>
      </c>
      <c r="CR400">
        <v>211702.99409566517</v>
      </c>
      <c r="CS400">
        <v>232450.54611736827</v>
      </c>
      <c r="CT400">
        <v>245010.62527797709</v>
      </c>
      <c r="CU400">
        <v>235773.01848447919</v>
      </c>
      <c r="CV400">
        <v>-1</v>
      </c>
      <c r="CW400">
        <f>'conditional forecasts_6'!CW400</f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f>'conditional forecasts_6'!CW401</f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4836.0797107876588</v>
      </c>
      <c r="E402">
        <v>6467.6479237992389</v>
      </c>
      <c r="F402">
        <v>8213.5708663021487</v>
      </c>
      <c r="G402">
        <v>8047.7377397431364</v>
      </c>
      <c r="H402">
        <v>7275.4830084798077</v>
      </c>
      <c r="I402">
        <v>7028.059864013735</v>
      </c>
      <c r="J402">
        <v>5877.3137707199712</v>
      </c>
      <c r="K402">
        <v>5483.5463272947109</v>
      </c>
      <c r="L402">
        <v>4458.3567619617825</v>
      </c>
      <c r="M402">
        <v>3752.5077845130986</v>
      </c>
      <c r="N402">
        <v>4006.4655951254308</v>
      </c>
      <c r="O402">
        <v>3290.6043434539069</v>
      </c>
      <c r="P402">
        <v>5104.2445505059422</v>
      </c>
      <c r="Q402">
        <v>6480.0477457012612</v>
      </c>
      <c r="R402">
        <v>8200.7591678984099</v>
      </c>
      <c r="S402">
        <v>8193.3721693089574</v>
      </c>
      <c r="T402">
        <v>7301.7966604069697</v>
      </c>
      <c r="U402">
        <v>6881.3846769128131</v>
      </c>
      <c r="V402">
        <v>5558.247478921855</v>
      </c>
      <c r="W402">
        <v>5051.9025454042294</v>
      </c>
      <c r="X402">
        <v>4018.4574104460576</v>
      </c>
      <c r="Y402">
        <v>3405.1034440060148</v>
      </c>
      <c r="Z402">
        <v>3817.8066340049008</v>
      </c>
      <c r="AA402">
        <v>3267.8425033645867</v>
      </c>
      <c r="AB402">
        <v>5199.5595310991857</v>
      </c>
      <c r="AC402">
        <v>6621.9588207342476</v>
      </c>
      <c r="AD402">
        <v>8324.0629097554975</v>
      </c>
      <c r="AE402">
        <v>8258.3997619154507</v>
      </c>
      <c r="AF402">
        <v>7299.6849086549755</v>
      </c>
      <c r="AG402">
        <v>6826.9681556184933</v>
      </c>
      <c r="AH402">
        <v>5476.9645321751104</v>
      </c>
      <c r="AI402">
        <v>4968.2616348715974</v>
      </c>
      <c r="AJ402">
        <v>3949.7311669708506</v>
      </c>
      <c r="AK402">
        <v>3360.153322592254</v>
      </c>
      <c r="AL402">
        <v>3798.9595510223699</v>
      </c>
      <c r="AM402">
        <v>3273.4588471036677</v>
      </c>
      <c r="AN402">
        <v>5225.8191348558385</v>
      </c>
      <c r="AO402">
        <v>6663.7008416855815</v>
      </c>
      <c r="AP402">
        <v>8375.2614365074242</v>
      </c>
      <c r="AQ402">
        <v>8312.8757116801789</v>
      </c>
      <c r="AR402">
        <v>7352.208394746368</v>
      </c>
      <c r="AS402">
        <v>6874.4115154451119</v>
      </c>
      <c r="AT402">
        <v>5518.9708410957073</v>
      </c>
      <c r="AU402">
        <v>5007.081623883063</v>
      </c>
      <c r="AV402">
        <v>3989.2705778392092</v>
      </c>
      <c r="AW402">
        <v>3404.6175772282695</v>
      </c>
      <c r="AX402">
        <v>3851.6137601623236</v>
      </c>
      <c r="AY402">
        <v>3335.9073827538223</v>
      </c>
      <c r="AZ402">
        <v>5297.9448974464522</v>
      </c>
      <c r="BA402">
        <v>6744.1362845410786</v>
      </c>
      <c r="BB402">
        <v>8462.1044999783117</v>
      </c>
      <c r="BC402">
        <v>8404.3519933255138</v>
      </c>
      <c r="BD402">
        <v>7447.0824097129534</v>
      </c>
      <c r="BE402">
        <v>6972.0937561022893</v>
      </c>
      <c r="BF402">
        <v>5619.3867318345547</v>
      </c>
      <c r="BG402">
        <v>5110.4274812967597</v>
      </c>
      <c r="BH402">
        <v>4095.7792747378508</v>
      </c>
      <c r="BI402">
        <v>3514.4146020039198</v>
      </c>
      <c r="BJ402">
        <v>3964.6905337948679</v>
      </c>
      <c r="BK402">
        <v>3452.1939495997544</v>
      </c>
      <c r="BL402">
        <v>5417.4377088600577</v>
      </c>
      <c r="BM402">
        <v>6867.0282483469691</v>
      </c>
      <c r="BN402">
        <v>8588.8683965204382</v>
      </c>
      <c r="BO402">
        <v>8535.7392983304817</v>
      </c>
      <c r="BP402">
        <v>7584.0146523135054</v>
      </c>
      <c r="BQ402">
        <v>7115.4429756210939</v>
      </c>
      <c r="BR402">
        <v>5769.6678173325117</v>
      </c>
      <c r="BS402">
        <v>5267.4601306092263</v>
      </c>
      <c r="BT402">
        <v>4258.4171440607088</v>
      </c>
      <c r="BU402">
        <v>3680.4704274107144</v>
      </c>
      <c r="BV402">
        <v>4131.1846343748157</v>
      </c>
      <c r="BW402">
        <v>3615.9921532499579</v>
      </c>
      <c r="BX402">
        <v>5576.2153080733224</v>
      </c>
      <c r="BY402">
        <v>7020.3324944881015</v>
      </c>
      <c r="BZ402">
        <v>8738.9118478441742</v>
      </c>
      <c r="CA402">
        <v>8687.5146078621347</v>
      </c>
      <c r="CB402">
        <v>7744.4510297833103</v>
      </c>
      <c r="CC402">
        <v>7291.6352387939969</v>
      </c>
      <c r="CD402">
        <v>5966.5996101434976</v>
      </c>
      <c r="CE402">
        <v>5485.9615816217756</v>
      </c>
      <c r="CF402">
        <v>4494.1475702073003</v>
      </c>
      <c r="CG402">
        <v>3924.3820376545946</v>
      </c>
      <c r="CH402">
        <v>4371.2339084143159</v>
      </c>
      <c r="CI402">
        <v>3839.7703594201603</v>
      </c>
      <c r="CJ402">
        <v>5773.584209428077</v>
      </c>
      <c r="CK402">
        <v>7184.8304359414551</v>
      </c>
      <c r="CL402">
        <v>8870.9850111823325</v>
      </c>
      <c r="CM402">
        <v>8796.5734077083798</v>
      </c>
      <c r="CN402">
        <v>7844.1614303893111</v>
      </c>
      <c r="CO402">
        <v>7411.1904601989063</v>
      </c>
      <c r="CP402">
        <v>6142.2060193504003</v>
      </c>
      <c r="CQ402">
        <v>5755.247099300409</v>
      </c>
      <c r="CR402">
        <v>4927.881416651534</v>
      </c>
      <c r="CS402">
        <v>4395.4435962380194</v>
      </c>
      <c r="CT402">
        <v>4835.8791798163729</v>
      </c>
      <c r="CU402">
        <v>4469.2078424013871</v>
      </c>
      <c r="CV402">
        <v>1</v>
      </c>
      <c r="CW402">
        <f>'conditional forecasts_6'!CW402</f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f>'conditional forecasts_6'!CW403</f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5665.8196115051942</v>
      </c>
      <c r="E404">
        <v>5521.5173138617511</v>
      </c>
      <c r="F404">
        <v>5499.6105480901278</v>
      </c>
      <c r="G404">
        <v>5256.4466722838279</v>
      </c>
      <c r="H404">
        <v>5762.8108595578078</v>
      </c>
      <c r="I404">
        <v>4457.6481605473346</v>
      </c>
      <c r="J404">
        <v>4845.8343410888583</v>
      </c>
      <c r="K404">
        <v>5035.49901492961</v>
      </c>
      <c r="L404">
        <v>4475.4582501020723</v>
      </c>
      <c r="M404">
        <v>6264.8536152969118</v>
      </c>
      <c r="N404">
        <v>6648.2074192207674</v>
      </c>
      <c r="O404">
        <v>7555.6638058006256</v>
      </c>
      <c r="P404">
        <v>5603.65977184041</v>
      </c>
      <c r="Q404">
        <v>4972.8675143214559</v>
      </c>
      <c r="R404">
        <v>5213.9377204815819</v>
      </c>
      <c r="S404">
        <v>5128.3008517138687</v>
      </c>
      <c r="T404">
        <v>5612.3105532560921</v>
      </c>
      <c r="U404">
        <v>4253.7486721627974</v>
      </c>
      <c r="V404">
        <v>4595.3250894092898</v>
      </c>
      <c r="W404">
        <v>4776.566751093028</v>
      </c>
      <c r="X404">
        <v>4247.0277363323321</v>
      </c>
      <c r="Y404">
        <v>6090.4328882452155</v>
      </c>
      <c r="Z404">
        <v>6542.3070172000153</v>
      </c>
      <c r="AA404">
        <v>7505.6511416938765</v>
      </c>
      <c r="AB404">
        <v>5577.9500908437321</v>
      </c>
      <c r="AC404">
        <v>4942.1610722647274</v>
      </c>
      <c r="AD404">
        <v>5161.5703741264197</v>
      </c>
      <c r="AE404">
        <v>5051.5849199350587</v>
      </c>
      <c r="AF404">
        <v>5519.7102244914868</v>
      </c>
      <c r="AG404">
        <v>4158.2518706686515</v>
      </c>
      <c r="AH404">
        <v>4508.0757072046108</v>
      </c>
      <c r="AI404">
        <v>4703.8449130240342</v>
      </c>
      <c r="AJ404">
        <v>4190.2972745935649</v>
      </c>
      <c r="AK404">
        <v>6048.0862680996934</v>
      </c>
      <c r="AL404">
        <v>6511.7900112631942</v>
      </c>
      <c r="AM404">
        <v>7484.7718186296561</v>
      </c>
      <c r="AN404">
        <v>5565.1154990352916</v>
      </c>
      <c r="AO404">
        <v>4936.0537462049924</v>
      </c>
      <c r="AP404">
        <v>5160.8440712501988</v>
      </c>
      <c r="AQ404">
        <v>5054.8915780034367</v>
      </c>
      <c r="AR404">
        <v>5526.0376829759925</v>
      </c>
      <c r="AS404">
        <v>4167.3010625205798</v>
      </c>
      <c r="AT404">
        <v>4520.4004953601016</v>
      </c>
      <c r="AU404">
        <v>4720.6524543730511</v>
      </c>
      <c r="AV404">
        <v>4213.000846333468</v>
      </c>
      <c r="AW404">
        <v>6077.8181091251263</v>
      </c>
      <c r="AX404">
        <v>6549.078961534773</v>
      </c>
      <c r="AY404">
        <v>7529.4864637373757</v>
      </c>
      <c r="AZ404">
        <v>5616.6416109555612</v>
      </c>
      <c r="BA404">
        <v>4993.5861931478321</v>
      </c>
      <c r="BB404">
        <v>5223.6572115503805</v>
      </c>
      <c r="BC404">
        <v>5122.4969282321317</v>
      </c>
      <c r="BD404">
        <v>5598.2078864491787</v>
      </c>
      <c r="BE404">
        <v>4243.9975250174411</v>
      </c>
      <c r="BF404">
        <v>4601.6676348809378</v>
      </c>
      <c r="BG404">
        <v>4806.5339031255844</v>
      </c>
      <c r="BH404">
        <v>4303.5054698268414</v>
      </c>
      <c r="BI404">
        <v>6172.9336794689179</v>
      </c>
      <c r="BJ404">
        <v>6648.811579735926</v>
      </c>
      <c r="BK404">
        <v>7633.8987301945963</v>
      </c>
      <c r="BL404">
        <v>5725.8690996942169</v>
      </c>
      <c r="BM404">
        <v>5107.8234655876131</v>
      </c>
      <c r="BN404">
        <v>5343.1152635310009</v>
      </c>
      <c r="BO404">
        <v>5247.3402433335514</v>
      </c>
      <c r="BP404">
        <v>5728.4814425803324</v>
      </c>
      <c r="BQ404">
        <v>4379.5552755833678</v>
      </c>
      <c r="BR404">
        <v>4742.1177943365919</v>
      </c>
      <c r="BS404">
        <v>4951.2233761546031</v>
      </c>
      <c r="BT404">
        <v>4451.5722383622369</v>
      </c>
      <c r="BU404">
        <v>6323.4529316996623</v>
      </c>
      <c r="BV404">
        <v>6801.0394855724289</v>
      </c>
      <c r="BW404">
        <v>7787.5751018344163</v>
      </c>
      <c r="BX404">
        <v>5881.4902212935631</v>
      </c>
      <c r="BY404">
        <v>5266.755309540029</v>
      </c>
      <c r="BZ404">
        <v>5507.422499369588</v>
      </c>
      <c r="CA404">
        <v>5419.2786831663898</v>
      </c>
      <c r="CB404">
        <v>5909.7472525587355</v>
      </c>
      <c r="CC404">
        <v>4570.5274590582903</v>
      </c>
      <c r="CD404">
        <v>4941.3915832714938</v>
      </c>
      <c r="CE404">
        <v>5155.6626802752835</v>
      </c>
      <c r="CF404">
        <v>4657.0055311982833</v>
      </c>
      <c r="CG404">
        <v>6525.7103605183465</v>
      </c>
      <c r="CH404">
        <v>6997.3844168277701</v>
      </c>
      <c r="CI404">
        <v>7977.28258807985</v>
      </c>
      <c r="CJ404">
        <v>6065.1021947673962</v>
      </c>
      <c r="CK404">
        <v>5448.1570274279902</v>
      </c>
      <c r="CL404">
        <v>5691.7523236799943</v>
      </c>
      <c r="CM404">
        <v>5608.8408398956853</v>
      </c>
      <c r="CN404">
        <v>6120.4405006610505</v>
      </c>
      <c r="CO404">
        <v>4797.104293895477</v>
      </c>
      <c r="CP404">
        <v>5199.9081891331916</v>
      </c>
      <c r="CQ404">
        <v>5497.5283535777762</v>
      </c>
      <c r="CR404">
        <v>4888.2018779663676</v>
      </c>
      <c r="CS404">
        <v>6948.3895776560494</v>
      </c>
      <c r="CT404">
        <v>7581.412972882159</v>
      </c>
      <c r="CU404">
        <v>7229.9802246281379</v>
      </c>
      <c r="CV404">
        <v>-1</v>
      </c>
      <c r="CW404">
        <f>'conditional forecasts_6'!CW404</f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f>'conditional forecasts_6'!CW405</f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1598.4507719555645</v>
      </c>
      <c r="E406">
        <v>1957.3819050827135</v>
      </c>
      <c r="F406">
        <v>2273.8391977371325</v>
      </c>
      <c r="G406">
        <v>2195.3130580852226</v>
      </c>
      <c r="H406">
        <v>2115.8479089428333</v>
      </c>
      <c r="I406">
        <v>2067.6993791602681</v>
      </c>
      <c r="J406">
        <v>1900.5337884724891</v>
      </c>
      <c r="K406">
        <v>1773.0354538932406</v>
      </c>
      <c r="L406">
        <v>1612.6719924709489</v>
      </c>
      <c r="M406">
        <v>1454.5460188763798</v>
      </c>
      <c r="N406">
        <v>1410.0074775950843</v>
      </c>
      <c r="O406">
        <v>1327.8674626299073</v>
      </c>
      <c r="P406">
        <v>1794.8400565298534</v>
      </c>
      <c r="Q406">
        <v>2055.798326267718</v>
      </c>
      <c r="R406">
        <v>2314.1850075310235</v>
      </c>
      <c r="S406">
        <v>2189.8628974822313</v>
      </c>
      <c r="T406">
        <v>2085.3750979090969</v>
      </c>
      <c r="U406">
        <v>2009.9750569719849</v>
      </c>
      <c r="V406">
        <v>1814.1923902191916</v>
      </c>
      <c r="W406">
        <v>1667.5119131880301</v>
      </c>
      <c r="X406">
        <v>1503.4160604506869</v>
      </c>
      <c r="Y406">
        <v>1358.5385243624005</v>
      </c>
      <c r="Z406">
        <v>1338.9359369245651</v>
      </c>
      <c r="AA406">
        <v>1284.2459461981171</v>
      </c>
      <c r="AB406">
        <v>1773.4581883752771</v>
      </c>
      <c r="AC406">
        <v>2046.4021366344159</v>
      </c>
      <c r="AD406">
        <v>2305.8299750092938</v>
      </c>
      <c r="AE406">
        <v>2174.9300182093466</v>
      </c>
      <c r="AF406">
        <v>2061.079114116761</v>
      </c>
      <c r="AG406">
        <v>1977.6982311686431</v>
      </c>
      <c r="AH406">
        <v>1777.700477221752</v>
      </c>
      <c r="AI406">
        <v>1631.0192850160774</v>
      </c>
      <c r="AJ406">
        <v>1470.256691188747</v>
      </c>
      <c r="AK406">
        <v>1330.6764415640985</v>
      </c>
      <c r="AL406">
        <v>1317.0778856489906</v>
      </c>
      <c r="AM406">
        <v>1268.2150552181804</v>
      </c>
      <c r="AN406">
        <v>1762.5643513212137</v>
      </c>
      <c r="AO406">
        <v>2039.6872154379478</v>
      </c>
      <c r="AP406">
        <v>2302.2141572751307</v>
      </c>
      <c r="AQ406">
        <v>2173.3438940368624</v>
      </c>
      <c r="AR406">
        <v>2060.6236667564649</v>
      </c>
      <c r="AS406">
        <v>1977.8074259361847</v>
      </c>
      <c r="AT406">
        <v>1778.2429215240961</v>
      </c>
      <c r="AU406">
        <v>1632.2858015810134</v>
      </c>
      <c r="AV406">
        <v>1472.8288573624893</v>
      </c>
      <c r="AW406">
        <v>1335.2235620439517</v>
      </c>
      <c r="AX406">
        <v>1324.1563303163389</v>
      </c>
      <c r="AY406">
        <v>1278.1355082738173</v>
      </c>
      <c r="AZ406">
        <v>1775.3583322392481</v>
      </c>
      <c r="BA406">
        <v>2055.1630702957764</v>
      </c>
      <c r="BB406">
        <v>2320.0633492851052</v>
      </c>
      <c r="BC406">
        <v>2193.250425443096</v>
      </c>
      <c r="BD406">
        <v>2082.3408365315095</v>
      </c>
      <c r="BE406">
        <v>2001.1874410233795</v>
      </c>
      <c r="BF406">
        <v>1803.2253568402512</v>
      </c>
      <c r="BG406">
        <v>1658.8632408604494</v>
      </c>
      <c r="BH406">
        <v>1501.0102913928038</v>
      </c>
      <c r="BI406">
        <v>1365.0106333530125</v>
      </c>
      <c r="BJ406">
        <v>1355.5385589241721</v>
      </c>
      <c r="BK406">
        <v>1311.102169208747</v>
      </c>
      <c r="BL406">
        <v>1809.9190717999295</v>
      </c>
      <c r="BM406">
        <v>2091.367275669546</v>
      </c>
      <c r="BN406">
        <v>2358.0091492825559</v>
      </c>
      <c r="BO406">
        <v>2233.0769959294212</v>
      </c>
      <c r="BP406">
        <v>2124.2015312973303</v>
      </c>
      <c r="BQ406">
        <v>2045.205643373004</v>
      </c>
      <c r="BR406">
        <v>1849.4397740500674</v>
      </c>
      <c r="BS406">
        <v>1707.174729753973</v>
      </c>
      <c r="BT406">
        <v>1551.1474943048779</v>
      </c>
      <c r="BU406">
        <v>1416.5345939128958</v>
      </c>
      <c r="BV406">
        <v>1407.9036906967262</v>
      </c>
      <c r="BW406">
        <v>1363.7788933258214</v>
      </c>
      <c r="BX406">
        <v>1862.5618365317555</v>
      </c>
      <c r="BY406">
        <v>2143.9867662726924</v>
      </c>
      <c r="BZ406">
        <v>2411.0876634826459</v>
      </c>
      <c r="CA406">
        <v>2287.561138565753</v>
      </c>
      <c r="CB406">
        <v>2181.3292525190695</v>
      </c>
      <c r="CC406">
        <v>2106.1792769718586</v>
      </c>
      <c r="CD406">
        <v>1915.0252191015973</v>
      </c>
      <c r="CE406">
        <v>1777.3551800318278</v>
      </c>
      <c r="CF406">
        <v>1624.9627478951616</v>
      </c>
      <c r="CG406">
        <v>1492.1799534069512</v>
      </c>
      <c r="CH406">
        <v>1483.0451193548029</v>
      </c>
      <c r="CI406">
        <v>1436.100291822007</v>
      </c>
      <c r="CJ406">
        <v>1930.3816938920399</v>
      </c>
      <c r="CK406">
        <v>2206.4394509962872</v>
      </c>
      <c r="CL406">
        <v>2468.807548911167</v>
      </c>
      <c r="CM406">
        <v>2343.0907546272047</v>
      </c>
      <c r="CN406">
        <v>2237.6477538457157</v>
      </c>
      <c r="CO406">
        <v>2169.4980905350444</v>
      </c>
      <c r="CP406">
        <v>1990.211009488761</v>
      </c>
      <c r="CQ406">
        <v>1867.3130340814853</v>
      </c>
      <c r="CR406">
        <v>1746.9444974502317</v>
      </c>
      <c r="CS406">
        <v>1606.1661673967064</v>
      </c>
      <c r="CT406">
        <v>1593.1235852761959</v>
      </c>
      <c r="CU406">
        <v>1633.4834438034509</v>
      </c>
      <c r="CV406">
        <v>1</v>
      </c>
      <c r="CW406">
        <f>'conditional forecasts_6'!CW406</f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f>'conditional forecasts_6'!CW407</f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1841.7752384109306</v>
      </c>
      <c r="E408">
        <v>1875.3863403646503</v>
      </c>
      <c r="F408">
        <v>1981.4419316312958</v>
      </c>
      <c r="G408">
        <v>1911.6035085651004</v>
      </c>
      <c r="H408">
        <v>1899.1532587211923</v>
      </c>
      <c r="I408">
        <v>1679.6911027274864</v>
      </c>
      <c r="J408">
        <v>1616.4717893946963</v>
      </c>
      <c r="K408">
        <v>1633.2967300324301</v>
      </c>
      <c r="L408">
        <v>1501.7354196791487</v>
      </c>
      <c r="M408">
        <v>1745.0493972185352</v>
      </c>
      <c r="N408">
        <v>1888.4660475527812</v>
      </c>
      <c r="O408">
        <v>2003.7140178242728</v>
      </c>
      <c r="P408">
        <v>1866.7085717226555</v>
      </c>
      <c r="Q408">
        <v>1843.2835475700235</v>
      </c>
      <c r="R408">
        <v>1934.2992824171629</v>
      </c>
      <c r="S408">
        <v>1874.9870657021133</v>
      </c>
      <c r="T408">
        <v>1827.6059108810155</v>
      </c>
      <c r="U408">
        <v>1588.5637270585539</v>
      </c>
      <c r="V408">
        <v>1506.7126074114453</v>
      </c>
      <c r="W408">
        <v>1518.8964135275269</v>
      </c>
      <c r="X408">
        <v>1394.4534209803985</v>
      </c>
      <c r="Y408">
        <v>1654.6173216862769</v>
      </c>
      <c r="Z408">
        <v>1818.866261644863</v>
      </c>
      <c r="AA408">
        <v>1951.5057275378285</v>
      </c>
      <c r="AB408">
        <v>1823.5067259945613</v>
      </c>
      <c r="AC408">
        <v>1800.6623572780977</v>
      </c>
      <c r="AD408">
        <v>1886.7886570878211</v>
      </c>
      <c r="AE408">
        <v>1821.0943344434893</v>
      </c>
      <c r="AF408">
        <v>1769.1691865844634</v>
      </c>
      <c r="AG408">
        <v>1529.030762636168</v>
      </c>
      <c r="AH408">
        <v>1449.3908687004659</v>
      </c>
      <c r="AI408">
        <v>1465.9660840382837</v>
      </c>
      <c r="AJ408">
        <v>1346.7917770142344</v>
      </c>
      <c r="AK408">
        <v>1612.1445084682723</v>
      </c>
      <c r="AL408">
        <v>1781.0513268598684</v>
      </c>
      <c r="AM408">
        <v>1917.730004248499</v>
      </c>
      <c r="AN408">
        <v>1793.1923319800524</v>
      </c>
      <c r="AO408">
        <v>1773.2576521618616</v>
      </c>
      <c r="AP408">
        <v>1861.7428698417232</v>
      </c>
      <c r="AQ408">
        <v>1797.8993864238923</v>
      </c>
      <c r="AR408">
        <v>1747.4632749628877</v>
      </c>
      <c r="AS408">
        <v>1508.6981851370629</v>
      </c>
      <c r="AT408">
        <v>1430.5905567843279</v>
      </c>
      <c r="AU408">
        <v>1449.0643931529785</v>
      </c>
      <c r="AV408">
        <v>1332.2263934268242</v>
      </c>
      <c r="AW408">
        <v>1600.2776618528346</v>
      </c>
      <c r="AX408">
        <v>1772.069615883011</v>
      </c>
      <c r="AY408">
        <v>1911.6203439511387</v>
      </c>
      <c r="AZ408">
        <v>1789.7874358059744</v>
      </c>
      <c r="BA408">
        <v>1772.3187364171383</v>
      </c>
      <c r="BB408">
        <v>1863.0408284416651</v>
      </c>
      <c r="BC408">
        <v>1801.2665076729631</v>
      </c>
      <c r="BD408">
        <v>1752.8066148866294</v>
      </c>
      <c r="BE408">
        <v>1515.9828375412865</v>
      </c>
      <c r="BF408">
        <v>1439.8099252557934</v>
      </c>
      <c r="BG408">
        <v>1460.2141543619623</v>
      </c>
      <c r="BH408">
        <v>1345.2921333616632</v>
      </c>
      <c r="BI408">
        <v>1615.2376810177834</v>
      </c>
      <c r="BJ408">
        <v>1788.9078712572382</v>
      </c>
      <c r="BK408">
        <v>1930.3416511771254</v>
      </c>
      <c r="BL408">
        <v>1810.4276387431116</v>
      </c>
      <c r="BM408">
        <v>1794.9451365012735</v>
      </c>
      <c r="BN408">
        <v>1887.741171944959</v>
      </c>
      <c r="BO408">
        <v>1828.1272688128597</v>
      </c>
      <c r="BP408">
        <v>1781.8830894887865</v>
      </c>
      <c r="BQ408">
        <v>1547.2653240839315</v>
      </c>
      <c r="BR408">
        <v>1473.1928565606011</v>
      </c>
      <c r="BS408">
        <v>1495.4784720112627</v>
      </c>
      <c r="BT408">
        <v>1382.1140065227182</v>
      </c>
      <c r="BU408">
        <v>1653.2357948660506</v>
      </c>
      <c r="BV408">
        <v>1827.7334019294181</v>
      </c>
      <c r="BW408">
        <v>1969.7985438351277</v>
      </c>
      <c r="BX408">
        <v>1850.5906996193548</v>
      </c>
      <c r="BY408">
        <v>1836.2278729992718</v>
      </c>
      <c r="BZ408">
        <v>1930.8647632866282</v>
      </c>
      <c r="CA408">
        <v>1873.9644292978505</v>
      </c>
      <c r="CB408">
        <v>1831.1974599925461</v>
      </c>
      <c r="CC408">
        <v>1600.4193610024454</v>
      </c>
      <c r="CD408">
        <v>1529.9294911209777</v>
      </c>
      <c r="CE408">
        <v>1554.8740561857749</v>
      </c>
      <c r="CF408">
        <v>1442.7498323708282</v>
      </c>
      <c r="CG408">
        <v>1713.5179943285698</v>
      </c>
      <c r="CH408">
        <v>1886.3194358752828</v>
      </c>
      <c r="CI408">
        <v>2025.9141371577257</v>
      </c>
      <c r="CJ408">
        <v>1904.0266420648165</v>
      </c>
      <c r="CK408">
        <v>1887.7190035849487</v>
      </c>
      <c r="CL408">
        <v>1982.0987594112244</v>
      </c>
      <c r="CM408">
        <v>1926.7722587859648</v>
      </c>
      <c r="CN408">
        <v>1889.6984208477829</v>
      </c>
      <c r="CO408">
        <v>1666.8279471518167</v>
      </c>
      <c r="CP408">
        <v>1608.81891154704</v>
      </c>
      <c r="CQ408">
        <v>1657.5579958592709</v>
      </c>
      <c r="CR408">
        <v>1539.1007931034515</v>
      </c>
      <c r="CS408">
        <v>1827.8284178946869</v>
      </c>
      <c r="CT408">
        <v>2021.8825298439965</v>
      </c>
      <c r="CU408">
        <v>1965.9299552612022</v>
      </c>
      <c r="CV408">
        <v>-1</v>
      </c>
      <c r="CW408">
        <f>'conditional forecasts_6'!CW408</f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f>'conditional forecasts_6'!CW409</f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19134.848310114729</v>
      </c>
      <c r="E410">
        <v>22114.036843420752</v>
      </c>
      <c r="F410">
        <v>25076.119570486873</v>
      </c>
      <c r="G410">
        <v>24925.720474916139</v>
      </c>
      <c r="H410">
        <v>23645.181420589415</v>
      </c>
      <c r="I410">
        <v>23962.829650573127</v>
      </c>
      <c r="J410">
        <v>21266.994029230656</v>
      </c>
      <c r="K410">
        <v>20402.074811249669</v>
      </c>
      <c r="L410">
        <v>19314.717953981552</v>
      </c>
      <c r="M410">
        <v>16770.569977457541</v>
      </c>
      <c r="N410">
        <v>17447.046413743985</v>
      </c>
      <c r="O410">
        <v>15648.83975623548</v>
      </c>
      <c r="P410">
        <v>20653.607298678682</v>
      </c>
      <c r="Q410">
        <v>22675.945287130256</v>
      </c>
      <c r="R410">
        <v>25576.673193097842</v>
      </c>
      <c r="S410">
        <v>25361.268180191717</v>
      </c>
      <c r="T410">
        <v>23775.287974196781</v>
      </c>
      <c r="U410">
        <v>23687.698359166207</v>
      </c>
      <c r="V410">
        <v>20629.299446005949</v>
      </c>
      <c r="W410">
        <v>19552.762866094788</v>
      </c>
      <c r="X410">
        <v>18475.171085856877</v>
      </c>
      <c r="Y410">
        <v>16179.356577966524</v>
      </c>
      <c r="Z410">
        <v>17228.755722708018</v>
      </c>
      <c r="AA410">
        <v>15792.365420008757</v>
      </c>
      <c r="AB410">
        <v>21046.706844988723</v>
      </c>
      <c r="AC410">
        <v>23160.261658712483</v>
      </c>
      <c r="AD410">
        <v>26011.972057000596</v>
      </c>
      <c r="AE410">
        <v>25668.943183565891</v>
      </c>
      <c r="AF410">
        <v>23944.668686880676</v>
      </c>
      <c r="AG410">
        <v>23756.748722584263</v>
      </c>
      <c r="AH410">
        <v>20655.80825651066</v>
      </c>
      <c r="AI410">
        <v>19589.91575187468</v>
      </c>
      <c r="AJ410">
        <v>18558.96747234937</v>
      </c>
      <c r="AK410">
        <v>16327.21936084449</v>
      </c>
      <c r="AL410">
        <v>17444.071127569408</v>
      </c>
      <c r="AM410">
        <v>16070.093905108453</v>
      </c>
      <c r="AN410">
        <v>21377.276041430632</v>
      </c>
      <c r="AO410">
        <v>23531.417606311181</v>
      </c>
      <c r="AP410">
        <v>26409.91358663077</v>
      </c>
      <c r="AQ410">
        <v>26080.028709208658</v>
      </c>
      <c r="AR410">
        <v>24357.871105742463</v>
      </c>
      <c r="AS410">
        <v>24166.034413766225</v>
      </c>
      <c r="AT410">
        <v>21061.318610816998</v>
      </c>
      <c r="AU410">
        <v>19997.300112006527</v>
      </c>
      <c r="AV410">
        <v>18977.082715333316</v>
      </c>
      <c r="AW410">
        <v>16765.119360169472</v>
      </c>
      <c r="AX410">
        <v>17908.409628478094</v>
      </c>
      <c r="AY410">
        <v>16563.752534119641</v>
      </c>
      <c r="AZ410">
        <v>21899.434363562577</v>
      </c>
      <c r="BA410">
        <v>24078.71468896954</v>
      </c>
      <c r="BB410">
        <v>26978.044278363908</v>
      </c>
      <c r="BC410">
        <v>26665.13525655679</v>
      </c>
      <c r="BD410">
        <v>24957.3399180794</v>
      </c>
      <c r="BE410">
        <v>24778.628283470487</v>
      </c>
      <c r="BF410">
        <v>21686.824806267832</v>
      </c>
      <c r="BG410">
        <v>20635.98430712433</v>
      </c>
      <c r="BH410">
        <v>19629.21400464356</v>
      </c>
      <c r="BI410">
        <v>17430.725763536255</v>
      </c>
      <c r="BJ410">
        <v>18587.298905752476</v>
      </c>
      <c r="BK410">
        <v>17255.735092033698</v>
      </c>
      <c r="BL410">
        <v>22604.63227386291</v>
      </c>
      <c r="BM410">
        <v>24797.830049546094</v>
      </c>
      <c r="BN410">
        <v>27712.477570658273</v>
      </c>
      <c r="BO410">
        <v>27416.877165565413</v>
      </c>
      <c r="BP410">
        <v>25728.60195697318</v>
      </c>
      <c r="BQ410">
        <v>25571.22906531718</v>
      </c>
      <c r="BR410">
        <v>22501.415456499086</v>
      </c>
      <c r="BS410">
        <v>21471.281159284197</v>
      </c>
      <c r="BT410">
        <v>20481.494843221051</v>
      </c>
      <c r="BU410">
        <v>18293.899526297573</v>
      </c>
      <c r="BV410">
        <v>19453.816147370486</v>
      </c>
      <c r="BW410">
        <v>18118.406095989201</v>
      </c>
      <c r="BX410">
        <v>23459.070956114869</v>
      </c>
      <c r="BY410">
        <v>25644.867187204112</v>
      </c>
      <c r="BZ410">
        <v>28559.619736952187</v>
      </c>
      <c r="CA410">
        <v>28277.891508231627</v>
      </c>
      <c r="CB410">
        <v>26620.740404167173</v>
      </c>
      <c r="CC410">
        <v>26510.444697584291</v>
      </c>
      <c r="CD410">
        <v>23496.8624628814</v>
      </c>
      <c r="CE410">
        <v>22521.015981533055</v>
      </c>
      <c r="CF410">
        <v>21571.059803861717</v>
      </c>
      <c r="CG410">
        <v>19398.481487795259</v>
      </c>
      <c r="CH410">
        <v>20542.92632191952</v>
      </c>
      <c r="CI410">
        <v>19162.940495731222</v>
      </c>
      <c r="CJ410">
        <v>24437.702955593661</v>
      </c>
      <c r="CK410">
        <v>26545.128923576394</v>
      </c>
      <c r="CL410">
        <v>29390.333211062614</v>
      </c>
      <c r="CM410">
        <v>29074.09051227101</v>
      </c>
      <c r="CN410">
        <v>27414.620455680189</v>
      </c>
      <c r="CO410">
        <v>27390.285756131481</v>
      </c>
      <c r="CP410">
        <v>24545.321379392524</v>
      </c>
      <c r="CQ410">
        <v>23797.167000400186</v>
      </c>
      <c r="CR410">
        <v>23332.150940255386</v>
      </c>
      <c r="CS410">
        <v>20956.575532537936</v>
      </c>
      <c r="CT410">
        <v>22025.041153512011</v>
      </c>
      <c r="CU410">
        <v>21958.272207887232</v>
      </c>
      <c r="CV410">
        <v>1</v>
      </c>
      <c r="CW410">
        <f>'conditional forecasts_6'!CW410</f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f>'conditional forecasts_6'!CW411</f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20779.121954510185</v>
      </c>
      <c r="E412">
        <v>21346.734509502603</v>
      </c>
      <c r="F412">
        <v>23165.274505029894</v>
      </c>
      <c r="G412">
        <v>22102.21175946013</v>
      </c>
      <c r="H412">
        <v>22673.707293087857</v>
      </c>
      <c r="I412">
        <v>20322.103600570517</v>
      </c>
      <c r="J412">
        <v>19893.818566677022</v>
      </c>
      <c r="K412">
        <v>20006.188753945222</v>
      </c>
      <c r="L412">
        <v>18290.545515443166</v>
      </c>
      <c r="M412">
        <v>20675.366879935114</v>
      </c>
      <c r="N412">
        <v>21532.024989129604</v>
      </c>
      <c r="O412">
        <v>22097.429431552318</v>
      </c>
      <c r="P412">
        <v>21259.344852846392</v>
      </c>
      <c r="Q412">
        <v>20749.147518012109</v>
      </c>
      <c r="R412">
        <v>22794.836401534798</v>
      </c>
      <c r="S412">
        <v>21889.373577961884</v>
      </c>
      <c r="T412">
        <v>22254.021212645435</v>
      </c>
      <c r="U412">
        <v>19672.221377627018</v>
      </c>
      <c r="V412">
        <v>19015.676395660987</v>
      </c>
      <c r="W412">
        <v>19014.526079892195</v>
      </c>
      <c r="X412">
        <v>17348.827888223575</v>
      </c>
      <c r="Y412">
        <v>19923.927744714449</v>
      </c>
      <c r="Z412">
        <v>21053.648123896164</v>
      </c>
      <c r="AA412">
        <v>21872.383215196569</v>
      </c>
      <c r="AB412">
        <v>21190.399328543681</v>
      </c>
      <c r="AC412">
        <v>20721.366294462478</v>
      </c>
      <c r="AD412">
        <v>22720.009030513756</v>
      </c>
      <c r="AE412">
        <v>21728.001284595208</v>
      </c>
      <c r="AF412">
        <v>22014.685033856633</v>
      </c>
      <c r="AG412">
        <v>19392.635399198494</v>
      </c>
      <c r="AH412">
        <v>18739.447223485062</v>
      </c>
      <c r="AI412">
        <v>18775.205822866435</v>
      </c>
      <c r="AJ412">
        <v>17164.200157170897</v>
      </c>
      <c r="AK412">
        <v>19798.23682037885</v>
      </c>
      <c r="AL412">
        <v>20983.356516725631</v>
      </c>
      <c r="AM412">
        <v>21851.106893340479</v>
      </c>
      <c r="AN412">
        <v>21211.180122953214</v>
      </c>
      <c r="AO412">
        <v>20776.941999396684</v>
      </c>
      <c r="AP412">
        <v>22802.636253140572</v>
      </c>
      <c r="AQ412">
        <v>21830.00056518977</v>
      </c>
      <c r="AR412">
        <v>22129.872489818852</v>
      </c>
      <c r="AS412">
        <v>19517.904274138113</v>
      </c>
      <c r="AT412">
        <v>18875.554544637689</v>
      </c>
      <c r="AU412">
        <v>18926.264956475672</v>
      </c>
      <c r="AV412">
        <v>17336.061025366609</v>
      </c>
      <c r="AW412">
        <v>19996.451568895645</v>
      </c>
      <c r="AX412">
        <v>21211.543317555184</v>
      </c>
      <c r="AY412">
        <v>22110.242507419822</v>
      </c>
      <c r="AZ412">
        <v>21499.886191428217</v>
      </c>
      <c r="BA412">
        <v>21092.434979168858</v>
      </c>
      <c r="BB412">
        <v>23141.84173360197</v>
      </c>
      <c r="BC412">
        <v>22190.404864538516</v>
      </c>
      <c r="BD412">
        <v>22509.904130019368</v>
      </c>
      <c r="BE412">
        <v>19916.873730554267</v>
      </c>
      <c r="BF412">
        <v>19293.333742944793</v>
      </c>
      <c r="BG412">
        <v>19362.924160436451</v>
      </c>
      <c r="BH412">
        <v>17791.62340545094</v>
      </c>
      <c r="BI412">
        <v>20470.82739240861</v>
      </c>
      <c r="BJ412">
        <v>21704.616746632284</v>
      </c>
      <c r="BK412">
        <v>22622.03304812601</v>
      </c>
      <c r="BL412">
        <v>22030.697515816173</v>
      </c>
      <c r="BM412">
        <v>21642.922953217938</v>
      </c>
      <c r="BN412">
        <v>23712.963169104674</v>
      </c>
      <c r="BO412">
        <v>22783.236035114372</v>
      </c>
      <c r="BP412">
        <v>23125.340323051263</v>
      </c>
      <c r="BQ412">
        <v>20555.243652544883</v>
      </c>
      <c r="BR412">
        <v>19953.994648469823</v>
      </c>
      <c r="BS412">
        <v>20043.947800609883</v>
      </c>
      <c r="BT412">
        <v>18489.7269162968</v>
      </c>
      <c r="BU412">
        <v>21181.715351199597</v>
      </c>
      <c r="BV412">
        <v>22423.838617041019</v>
      </c>
      <c r="BW412">
        <v>23346.297432210275</v>
      </c>
      <c r="BX412">
        <v>22759.35278462357</v>
      </c>
      <c r="BY412">
        <v>22379.093157240932</v>
      </c>
      <c r="BZ412">
        <v>24463.739725911313</v>
      </c>
      <c r="CA412">
        <v>23558.474736640368</v>
      </c>
      <c r="CB412">
        <v>23935.065910567959</v>
      </c>
      <c r="CC412">
        <v>21406.269766905731</v>
      </c>
      <c r="CD412">
        <v>20846.863829967417</v>
      </c>
      <c r="CE412">
        <v>20971.400071890745</v>
      </c>
      <c r="CF412">
        <v>19437.568729010029</v>
      </c>
      <c r="CG412">
        <v>22131.765208373457</v>
      </c>
      <c r="CH412">
        <v>23358.554921784009</v>
      </c>
      <c r="CI412">
        <v>24252.874831266425</v>
      </c>
      <c r="CJ412">
        <v>23630.979061002239</v>
      </c>
      <c r="CK412">
        <v>23218.797780338758</v>
      </c>
      <c r="CL412">
        <v>25285.958853915457</v>
      </c>
      <c r="CM412">
        <v>24382.601624961328</v>
      </c>
      <c r="CN412">
        <v>24803.314610392503</v>
      </c>
      <c r="CO412">
        <v>22348.478985456866</v>
      </c>
      <c r="CP412">
        <v>21919.494217534542</v>
      </c>
      <c r="CQ412">
        <v>22292.670114616711</v>
      </c>
      <c r="CR412">
        <v>20772.056458781091</v>
      </c>
      <c r="CS412">
        <v>23684.603343085349</v>
      </c>
      <c r="CT412">
        <v>25162.63277217438</v>
      </c>
      <c r="CU412">
        <v>24221.462205954344</v>
      </c>
      <c r="CV412">
        <v>-1</v>
      </c>
      <c r="CW412">
        <f>'conditional forecasts_6'!CW412</f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f>'conditional forecasts_6'!CW413</f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2185.8305042257111</v>
      </c>
      <c r="E414">
        <v>2600.9450372216088</v>
      </c>
      <c r="F414">
        <v>3143.0423252693886</v>
      </c>
      <c r="G414">
        <v>3671.1248574672704</v>
      </c>
      <c r="H414">
        <v>3784.7686945974287</v>
      </c>
      <c r="I414">
        <v>4048.4445582211652</v>
      </c>
      <c r="J414">
        <v>3741.27017304539</v>
      </c>
      <c r="K414">
        <v>3301.3931646982869</v>
      </c>
      <c r="L414">
        <v>2969.4162372615374</v>
      </c>
      <c r="M414">
        <v>2103.5927234081191</v>
      </c>
      <c r="N414">
        <v>1648.9044436835534</v>
      </c>
      <c r="O414">
        <v>1171.9499479891233</v>
      </c>
      <c r="P414">
        <v>2029.7328470437747</v>
      </c>
      <c r="Q414">
        <v>2876.9424003487798</v>
      </c>
      <c r="R414">
        <v>3620.5819232068043</v>
      </c>
      <c r="S414">
        <v>4014.7538868373113</v>
      </c>
      <c r="T414">
        <v>3963.8373297170879</v>
      </c>
      <c r="U414">
        <v>4136.2285615042738</v>
      </c>
      <c r="V414">
        <v>3783.1089643623159</v>
      </c>
      <c r="W414">
        <v>3295.6898276259985</v>
      </c>
      <c r="X414">
        <v>2914.1875403865047</v>
      </c>
      <c r="Y414">
        <v>2025.4253365411137</v>
      </c>
      <c r="Z414">
        <v>1582.646488824121</v>
      </c>
      <c r="AA414">
        <v>1147.5828444967055</v>
      </c>
      <c r="AB414">
        <v>2062.6689097974186</v>
      </c>
      <c r="AC414">
        <v>2963.6936802182986</v>
      </c>
      <c r="AD414">
        <v>3742.5944769739335</v>
      </c>
      <c r="AE414">
        <v>4146.7918457520373</v>
      </c>
      <c r="AF414">
        <v>4083.0935374375376</v>
      </c>
      <c r="AG414">
        <v>4229.0816803427533</v>
      </c>
      <c r="AH414">
        <v>3847.03673860664</v>
      </c>
      <c r="AI414">
        <v>3336.7925299214912</v>
      </c>
      <c r="AJ414">
        <v>2942.6915140823507</v>
      </c>
      <c r="AK414">
        <v>2051.4637040940952</v>
      </c>
      <c r="AL414">
        <v>1613.6033248405279</v>
      </c>
      <c r="AM414">
        <v>1187.2655570871423</v>
      </c>
      <c r="AN414">
        <v>2111.7842990988001</v>
      </c>
      <c r="AO414">
        <v>3020.8605323040251</v>
      </c>
      <c r="AP414">
        <v>3805.3251732164081</v>
      </c>
      <c r="AQ414">
        <v>4212.2079006956774</v>
      </c>
      <c r="AR414">
        <v>4148.4023964774124</v>
      </c>
      <c r="AS414">
        <v>4291.941204004439</v>
      </c>
      <c r="AT414">
        <v>3905.8700842632802</v>
      </c>
      <c r="AU414">
        <v>3391.0062153780996</v>
      </c>
      <c r="AV414">
        <v>2992.7034308181919</v>
      </c>
      <c r="AW414">
        <v>2098.491914645595</v>
      </c>
      <c r="AX414">
        <v>1659.261090160147</v>
      </c>
      <c r="AY414">
        <v>1233.0911311101818</v>
      </c>
      <c r="AZ414">
        <v>2158.8582097490876</v>
      </c>
      <c r="BA414">
        <v>3069.6201229958338</v>
      </c>
      <c r="BB414">
        <v>3855.602986374277</v>
      </c>
      <c r="BC414">
        <v>4263.438050950097</v>
      </c>
      <c r="BD414">
        <v>4199.89125998899</v>
      </c>
      <c r="BE414">
        <v>4343.0985253076233</v>
      </c>
      <c r="BF414">
        <v>3956.334337522464</v>
      </c>
      <c r="BG414">
        <v>3440.6509816703506</v>
      </c>
      <c r="BH414">
        <v>3041.5566493397682</v>
      </c>
      <c r="BI414">
        <v>2146.6229928587536</v>
      </c>
      <c r="BJ414">
        <v>1706.6895346774397</v>
      </c>
      <c r="BK414">
        <v>1279.7512183176059</v>
      </c>
      <c r="BL414">
        <v>2204.6279072892044</v>
      </c>
      <c r="BM414">
        <v>3114.3988585434704</v>
      </c>
      <c r="BN414">
        <v>3899.4080291942942</v>
      </c>
      <c r="BO414">
        <v>4306.4848421076949</v>
      </c>
      <c r="BP414">
        <v>4242.6271415707815</v>
      </c>
      <c r="BQ414">
        <v>4386.1686494926807</v>
      </c>
      <c r="BR414">
        <v>4000.4706180648964</v>
      </c>
      <c r="BS414">
        <v>3486.4898101241524</v>
      </c>
      <c r="BT414">
        <v>3089.4103318013581</v>
      </c>
      <c r="BU414">
        <v>2196.2541980478836</v>
      </c>
      <c r="BV414">
        <v>1757.1631132891589</v>
      </c>
      <c r="BW414">
        <v>1329.4510516059261</v>
      </c>
      <c r="BX414">
        <v>2251.5102150522844</v>
      </c>
      <c r="BY414">
        <v>3156.4981177174272</v>
      </c>
      <c r="BZ414">
        <v>3935.517207411805</v>
      </c>
      <c r="CA414">
        <v>4336.8227214343351</v>
      </c>
      <c r="CB414">
        <v>4269.2301309546428</v>
      </c>
      <c r="CC414">
        <v>4412.7619267999326</v>
      </c>
      <c r="CD414">
        <v>4031.7072590127063</v>
      </c>
      <c r="CE414">
        <v>3526.6837541998329</v>
      </c>
      <c r="CF414">
        <v>3141.107620198844</v>
      </c>
      <c r="CG414">
        <v>2259.1688867580042</v>
      </c>
      <c r="CH414">
        <v>1827.7366007962455</v>
      </c>
      <c r="CI414">
        <v>1401.3457082983937</v>
      </c>
      <c r="CJ414">
        <v>2317.1012370854014</v>
      </c>
      <c r="CK414">
        <v>3207.8185179234383</v>
      </c>
      <c r="CL414">
        <v>3966.1183598479656</v>
      </c>
      <c r="CM414">
        <v>4344.744164019884</v>
      </c>
      <c r="CN414">
        <v>4252.0926926475722</v>
      </c>
      <c r="CO414">
        <v>4379.658091297495</v>
      </c>
      <c r="CP414">
        <v>3998.7246603415742</v>
      </c>
      <c r="CQ414">
        <v>3495.8180856903004</v>
      </c>
      <c r="CR414">
        <v>3194.3989452205105</v>
      </c>
      <c r="CS414">
        <v>2354.3667535528816</v>
      </c>
      <c r="CT414">
        <v>1900.1426743162785</v>
      </c>
      <c r="CU414">
        <v>1892.4809973426443</v>
      </c>
      <c r="CV414">
        <v>1</v>
      </c>
      <c r="CW414">
        <f>'conditional forecasts_6'!CW414</f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f>'conditional forecasts_6'!CW415</f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3081.293716553776</v>
      </c>
      <c r="E416">
        <v>2756.3933318743289</v>
      </c>
      <c r="F416">
        <v>2778.0748668841597</v>
      </c>
      <c r="G416">
        <v>2512.6580888804356</v>
      </c>
      <c r="H416">
        <v>2628.4367007011624</v>
      </c>
      <c r="I416">
        <v>2175.3409622780127</v>
      </c>
      <c r="J416">
        <v>2284.7544700522108</v>
      </c>
      <c r="K416">
        <v>2649.9894501686736</v>
      </c>
      <c r="L416">
        <v>2379.8413676602217</v>
      </c>
      <c r="M416">
        <v>3168.5981950287014</v>
      </c>
      <c r="N416">
        <v>3555.797145652466</v>
      </c>
      <c r="O416">
        <v>3571.3921160054178</v>
      </c>
      <c r="P416">
        <v>2883.028288908481</v>
      </c>
      <c r="Q416">
        <v>2452.1281266777723</v>
      </c>
      <c r="R416">
        <v>2695.9339797550765</v>
      </c>
      <c r="S416">
        <v>2525.5887938920623</v>
      </c>
      <c r="T416">
        <v>2611.6234807182054</v>
      </c>
      <c r="U416">
        <v>2148.5421541288242</v>
      </c>
      <c r="V416">
        <v>2255.5313405336201</v>
      </c>
      <c r="W416">
        <v>2631.9243741355203</v>
      </c>
      <c r="X416">
        <v>2394.0286292620394</v>
      </c>
      <c r="Y416">
        <v>3224.119442861177</v>
      </c>
      <c r="Z416">
        <v>3647.9343077041376</v>
      </c>
      <c r="AA416">
        <v>3679.8907188347171</v>
      </c>
      <c r="AB416">
        <v>2982.7142797980014</v>
      </c>
      <c r="AC416">
        <v>2526.3068630559569</v>
      </c>
      <c r="AD416">
        <v>2740.9378875068592</v>
      </c>
      <c r="AE416">
        <v>2548.4603891721995</v>
      </c>
      <c r="AF416">
        <v>2624.9620024955525</v>
      </c>
      <c r="AG416">
        <v>2164.5168250273414</v>
      </c>
      <c r="AH416">
        <v>2281.6893607460242</v>
      </c>
      <c r="AI416">
        <v>2670.2637463140459</v>
      </c>
      <c r="AJ416">
        <v>2442.471797869689</v>
      </c>
      <c r="AK416">
        <v>3278.8271239861315</v>
      </c>
      <c r="AL416">
        <v>3705.2792943884097</v>
      </c>
      <c r="AM416">
        <v>3737.4154299340271</v>
      </c>
      <c r="AN416">
        <v>3039.1191502155671</v>
      </c>
      <c r="AO416">
        <v>2581.0068854279252</v>
      </c>
      <c r="AP416">
        <v>2793.682319592479</v>
      </c>
      <c r="AQ416">
        <v>2599.2196325946688</v>
      </c>
      <c r="AR416">
        <v>2674.0163964453877</v>
      </c>
      <c r="AS416">
        <v>2212.5457797078807</v>
      </c>
      <c r="AT416">
        <v>2329.7003511404464</v>
      </c>
      <c r="AU416">
        <v>2719.3438602378246</v>
      </c>
      <c r="AV416">
        <v>2493.4689482406102</v>
      </c>
      <c r="AW416">
        <v>3332.1098956375954</v>
      </c>
      <c r="AX416">
        <v>3760.6794587594704</v>
      </c>
      <c r="AY416">
        <v>3794.3620437678869</v>
      </c>
      <c r="AZ416">
        <v>3096.8865457264128</v>
      </c>
      <c r="BA416">
        <v>2638.9636305746817</v>
      </c>
      <c r="BB416">
        <v>2851.4500038787323</v>
      </c>
      <c r="BC416">
        <v>2656.7060837637109</v>
      </c>
      <c r="BD416">
        <v>2731.3451257157349</v>
      </c>
      <c r="BE416">
        <v>2269.9372166433336</v>
      </c>
      <c r="BF416">
        <v>2387.3629869819888</v>
      </c>
      <c r="BG416">
        <v>2777.4125529484299</v>
      </c>
      <c r="BH416">
        <v>2551.9984588797024</v>
      </c>
      <c r="BI416">
        <v>3391.1081311403786</v>
      </c>
      <c r="BJ416">
        <v>3820.1542593895774</v>
      </c>
      <c r="BK416">
        <v>3854.3575227126712</v>
      </c>
      <c r="BL416">
        <v>3157.4948759709691</v>
      </c>
      <c r="BM416">
        <v>2700.3095704732873</v>
      </c>
      <c r="BN416">
        <v>2913.6539869936391</v>
      </c>
      <c r="BO416">
        <v>2719.8359545607386</v>
      </c>
      <c r="BP416">
        <v>2795.3676573802636</v>
      </c>
      <c r="BQ416">
        <v>2334.6807036002238</v>
      </c>
      <c r="BR416">
        <v>2452.5033522922354</v>
      </c>
      <c r="BS416">
        <v>2842.4971490113462</v>
      </c>
      <c r="BT416">
        <v>2616.5208957060709</v>
      </c>
      <c r="BU416">
        <v>3454.6387401882039</v>
      </c>
      <c r="BV416">
        <v>3882.5102369992846</v>
      </c>
      <c r="BW416">
        <v>3915.7679559073854</v>
      </c>
      <c r="BX416">
        <v>3218.6927395422681</v>
      </c>
      <c r="BY416">
        <v>2762.4784566865028</v>
      </c>
      <c r="BZ416">
        <v>2978.184180185076</v>
      </c>
      <c r="CA416">
        <v>2787.9070159104112</v>
      </c>
      <c r="CB416">
        <v>2867.4655791785208</v>
      </c>
      <c r="CC416">
        <v>2410.2309912246405</v>
      </c>
      <c r="CD416">
        <v>2529.80059001779</v>
      </c>
      <c r="CE416">
        <v>2919.0198367831504</v>
      </c>
      <c r="CF416">
        <v>2689.5811315130213</v>
      </c>
      <c r="CG416">
        <v>3522.123570107367</v>
      </c>
      <c r="CH416">
        <v>3943.6490496054948</v>
      </c>
      <c r="CI416">
        <v>3971.3675533245596</v>
      </c>
      <c r="CJ416">
        <v>3270.5699050685357</v>
      </c>
      <c r="CK416">
        <v>2814.1540253704634</v>
      </c>
      <c r="CL416">
        <v>3033.9614100625427</v>
      </c>
      <c r="CM416">
        <v>2850.6594705147982</v>
      </c>
      <c r="CN416">
        <v>2944.2494610857184</v>
      </c>
      <c r="CO416">
        <v>2499.4301919216841</v>
      </c>
      <c r="CP416">
        <v>2637.7594305348834</v>
      </c>
      <c r="CQ416">
        <v>3060.1907335446426</v>
      </c>
      <c r="CR416">
        <v>2768.9537373942339</v>
      </c>
      <c r="CS416">
        <v>3668.0585181178531</v>
      </c>
      <c r="CT416">
        <v>4160.6769084769867</v>
      </c>
      <c r="CU416">
        <v>3593.7996614902022</v>
      </c>
      <c r="CV416">
        <v>-1</v>
      </c>
      <c r="CW416">
        <f>'conditional forecasts_6'!CW416</f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f>'conditional forecasts_6'!CW417</f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5375.4354021244781</v>
      </c>
      <c r="E418">
        <v>5813.4350833840736</v>
      </c>
      <c r="F418">
        <v>6455.6499695535931</v>
      </c>
      <c r="G418">
        <v>6138.1495084695489</v>
      </c>
      <c r="H418">
        <v>6022.9187570013464</v>
      </c>
      <c r="I418">
        <v>5877.536367449914</v>
      </c>
      <c r="J418">
        <v>5411.5102641488711</v>
      </c>
      <c r="K418">
        <v>5210.5844094479771</v>
      </c>
      <c r="L418">
        <v>4971.1273569879886</v>
      </c>
      <c r="M418">
        <v>4665.5471403811307</v>
      </c>
      <c r="N418">
        <v>4757.1798764286023</v>
      </c>
      <c r="O418">
        <v>4472.6260787435886</v>
      </c>
      <c r="P418">
        <v>5534.0938800754811</v>
      </c>
      <c r="Q418">
        <v>5765.9363386669411</v>
      </c>
      <c r="R418">
        <v>6413.4333831898921</v>
      </c>
      <c r="S418">
        <v>6109.4967183517083</v>
      </c>
      <c r="T418">
        <v>5936.0322288708012</v>
      </c>
      <c r="U418">
        <v>5709.9884911886575</v>
      </c>
      <c r="V418">
        <v>5167.5955638744817</v>
      </c>
      <c r="W418">
        <v>4922.6674735245169</v>
      </c>
      <c r="X418">
        <v>4687.7523905140806</v>
      </c>
      <c r="Y418">
        <v>4439.307142579356</v>
      </c>
      <c r="Z418">
        <v>4617.3674292720625</v>
      </c>
      <c r="AA418">
        <v>4417.3199655847111</v>
      </c>
      <c r="AB418">
        <v>5537.8197629999568</v>
      </c>
      <c r="AC418">
        <v>5792.3500983550493</v>
      </c>
      <c r="AD418">
        <v>6429.9900764686263</v>
      </c>
      <c r="AE418">
        <v>6097.6952445741954</v>
      </c>
      <c r="AF418">
        <v>5893.2464055271612</v>
      </c>
      <c r="AG418">
        <v>5645.0802839023008</v>
      </c>
      <c r="AH418">
        <v>5094.1788040869869</v>
      </c>
      <c r="AI418">
        <v>4853.3062182307176</v>
      </c>
      <c r="AJ418">
        <v>4630.9006225026069</v>
      </c>
      <c r="AK418">
        <v>4398.9235961954892</v>
      </c>
      <c r="AL418">
        <v>4594.0197049818962</v>
      </c>
      <c r="AM418">
        <v>4409.5884054206308</v>
      </c>
      <c r="AN418">
        <v>5543.2970355465113</v>
      </c>
      <c r="AO418">
        <v>5808.1219815012728</v>
      </c>
      <c r="AP418">
        <v>6452.8909090859779</v>
      </c>
      <c r="AQ418">
        <v>6124.6549190627966</v>
      </c>
      <c r="AR418">
        <v>5921.8031099250466</v>
      </c>
      <c r="AS418">
        <v>5673.8930774971504</v>
      </c>
      <c r="AT418">
        <v>5123.2901878160365</v>
      </c>
      <c r="AU418">
        <v>4883.9991313408946</v>
      </c>
      <c r="AV418">
        <v>4665.1864412609648</v>
      </c>
      <c r="AW418">
        <v>4438.8623748788077</v>
      </c>
      <c r="AX418">
        <v>4641.126683840188</v>
      </c>
      <c r="AY418">
        <v>4464.5150866053964</v>
      </c>
      <c r="AZ418">
        <v>5605.8412229510959</v>
      </c>
      <c r="BA418">
        <v>5877.4902738281444</v>
      </c>
      <c r="BB418">
        <v>6528.0644378236811</v>
      </c>
      <c r="BC418">
        <v>6204.7110064264471</v>
      </c>
      <c r="BD418">
        <v>6006.1019762355809</v>
      </c>
      <c r="BE418">
        <v>5762.1126811320119</v>
      </c>
      <c r="BF418">
        <v>5215.3503299774129</v>
      </c>
      <c r="BG418">
        <v>4979.9412018049343</v>
      </c>
      <c r="BH418">
        <v>4765.0688965097679</v>
      </c>
      <c r="BI418">
        <v>4542.70693728693</v>
      </c>
      <c r="BJ418">
        <v>4748.9214075717691</v>
      </c>
      <c r="BK418">
        <v>4576.258677010479</v>
      </c>
      <c r="BL418">
        <v>5721.6024320314709</v>
      </c>
      <c r="BM418">
        <v>5997.4553781251707</v>
      </c>
      <c r="BN418">
        <v>6652.5508170738949</v>
      </c>
      <c r="BO418">
        <v>6334.1324097077104</v>
      </c>
      <c r="BP418">
        <v>6140.8800982321354</v>
      </c>
      <c r="BQ418">
        <v>5902.5410365408816</v>
      </c>
      <c r="BR418">
        <v>5361.4316331576838</v>
      </c>
      <c r="BS418">
        <v>5131.2384134869553</v>
      </c>
      <c r="BT418">
        <v>4920.6280299363252</v>
      </c>
      <c r="BU418">
        <v>4701.1168945090758</v>
      </c>
      <c r="BV418">
        <v>4908.5593119960677</v>
      </c>
      <c r="BW418">
        <v>4735.7176946403661</v>
      </c>
      <c r="BX418">
        <v>5880.219062574417</v>
      </c>
      <c r="BY418">
        <v>6155.7763329515928</v>
      </c>
      <c r="BZ418">
        <v>6812.5397659111577</v>
      </c>
      <c r="CA418">
        <v>6498.945269307631</v>
      </c>
      <c r="CB418">
        <v>6314.1537480110219</v>
      </c>
      <c r="CC418">
        <v>6087.3246960980032</v>
      </c>
      <c r="CD418">
        <v>5559.0679388146991</v>
      </c>
      <c r="CE418">
        <v>5340.5974410499566</v>
      </c>
      <c r="CF418">
        <v>5138.0045096280983</v>
      </c>
      <c r="CG418">
        <v>4920.8554733554229</v>
      </c>
      <c r="CH418">
        <v>5124.1443591642283</v>
      </c>
      <c r="CI418">
        <v>4941.2327949457249</v>
      </c>
      <c r="CJ418">
        <v>6071.6334003068459</v>
      </c>
      <c r="CK418">
        <v>6331.31695140183</v>
      </c>
      <c r="CL418">
        <v>6974.9950469753694</v>
      </c>
      <c r="CM418">
        <v>6657.1630570169964</v>
      </c>
      <c r="CN418">
        <v>6477.9124822672602</v>
      </c>
      <c r="CO418">
        <v>6275.285745172866</v>
      </c>
      <c r="CP418">
        <v>5790.0170092905901</v>
      </c>
      <c r="CQ418">
        <v>5625.3546811659271</v>
      </c>
      <c r="CR418">
        <v>5510.9036410710351</v>
      </c>
      <c r="CS418">
        <v>5257.1885518768249</v>
      </c>
      <c r="CT418">
        <v>5432.4716277877078</v>
      </c>
      <c r="CU418">
        <v>5459.8943784449357</v>
      </c>
      <c r="CV418">
        <v>1</v>
      </c>
      <c r="CW418">
        <f>'conditional forecasts_6'!CW418</f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f>'conditional forecasts_6'!CW419</f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6067.7666821262383</v>
      </c>
      <c r="E420">
        <v>6102.2119067081649</v>
      </c>
      <c r="F420">
        <v>6590.2958275422707</v>
      </c>
      <c r="G420">
        <v>6121.660571027719</v>
      </c>
      <c r="H420">
        <v>6275.9699418700266</v>
      </c>
      <c r="I420">
        <v>5747.5273104077387</v>
      </c>
      <c r="J420">
        <v>5536.2678644177286</v>
      </c>
      <c r="K420">
        <v>5493.7620447353038</v>
      </c>
      <c r="L420">
        <v>5021.298563686657</v>
      </c>
      <c r="M420">
        <v>5459.2062573440471</v>
      </c>
      <c r="N420">
        <v>5660.8926315538474</v>
      </c>
      <c r="O420">
        <v>5787.4981668952742</v>
      </c>
      <c r="P420">
        <v>6191.5984547182625</v>
      </c>
      <c r="Q420">
        <v>6008.3532418081168</v>
      </c>
      <c r="R420">
        <v>6478.5952614647804</v>
      </c>
      <c r="S420">
        <v>5943.8729383827376</v>
      </c>
      <c r="T420">
        <v>6049.5834303653746</v>
      </c>
      <c r="U420">
        <v>5478.6570222539021</v>
      </c>
      <c r="V420">
        <v>5223.2195251682106</v>
      </c>
      <c r="W420">
        <v>5154.2373785421323</v>
      </c>
      <c r="X420">
        <v>4679.86106137768</v>
      </c>
      <c r="Y420">
        <v>5143.3430157463636</v>
      </c>
      <c r="Z420">
        <v>5389.0808359922166</v>
      </c>
      <c r="AA420">
        <v>5563.57120406187</v>
      </c>
      <c r="AB420">
        <v>6005.9468333448604</v>
      </c>
      <c r="AC420">
        <v>5844.0899117769459</v>
      </c>
      <c r="AD420">
        <v>6319.0913237101304</v>
      </c>
      <c r="AE420">
        <v>5778.0615218335115</v>
      </c>
      <c r="AF420">
        <v>5873.7895914271448</v>
      </c>
      <c r="AG420">
        <v>5295.3476711413687</v>
      </c>
      <c r="AH420">
        <v>5038.101218830283</v>
      </c>
      <c r="AI420">
        <v>4973.4270489994024</v>
      </c>
      <c r="AJ420">
        <v>4508.0747626840493</v>
      </c>
      <c r="AK420">
        <v>4983.2883622072704</v>
      </c>
      <c r="AL420">
        <v>5241.7136130444405</v>
      </c>
      <c r="AM420">
        <v>5428.6581764942157</v>
      </c>
      <c r="AN420">
        <v>5882.5320810247458</v>
      </c>
      <c r="AO420">
        <v>5730.7699136523497</v>
      </c>
      <c r="AP420">
        <v>6214.198098429345</v>
      </c>
      <c r="AQ420">
        <v>5679.8783585418278</v>
      </c>
      <c r="AR420">
        <v>5780.8371815312312</v>
      </c>
      <c r="AS420">
        <v>5206.6714672445332</v>
      </c>
      <c r="AT420">
        <v>4953.4435823446929</v>
      </c>
      <c r="AU420">
        <v>4893.2030594034213</v>
      </c>
      <c r="AV420">
        <v>4433.1548209730136</v>
      </c>
      <c r="AW420">
        <v>4914.6721320057413</v>
      </c>
      <c r="AX420">
        <v>5180.2169353424451</v>
      </c>
      <c r="AY420">
        <v>5374.7142882277449</v>
      </c>
      <c r="AZ420">
        <v>5836.1490941738039</v>
      </c>
      <c r="BA420">
        <v>5691.6218776584947</v>
      </c>
      <c r="BB420">
        <v>6181.785477204412</v>
      </c>
      <c r="BC420">
        <v>5653.6867785208715</v>
      </c>
      <c r="BD420">
        <v>5760.4447254150364</v>
      </c>
      <c r="BE420">
        <v>5191.7883799600449</v>
      </c>
      <c r="BF420">
        <v>4943.8975170017166</v>
      </c>
      <c r="BG420">
        <v>4888.8980642550905</v>
      </c>
      <c r="BH420">
        <v>4434.0318813137073</v>
      </c>
      <c r="BI420">
        <v>4920.6883773323989</v>
      </c>
      <c r="BJ420">
        <v>5191.3470258361831</v>
      </c>
      <c r="BK420">
        <v>5390.9669401639885</v>
      </c>
      <c r="BL420">
        <v>5857.5867457816748</v>
      </c>
      <c r="BM420">
        <v>5718.3715165773565</v>
      </c>
      <c r="BN420">
        <v>6214.031462496504</v>
      </c>
      <c r="BO420">
        <v>5691.6401667399341</v>
      </c>
      <c r="BP420">
        <v>5804.2876125522644</v>
      </c>
      <c r="BQ420">
        <v>5241.597113640144</v>
      </c>
      <c r="BR420">
        <v>4999.5569476117134</v>
      </c>
      <c r="BS420">
        <v>4950.0302793317132</v>
      </c>
      <c r="BT420">
        <v>4499.9735779618813</v>
      </c>
      <c r="BU420">
        <v>4990.5536873366773</v>
      </c>
      <c r="BV420">
        <v>5264.1981084708605</v>
      </c>
      <c r="BW420">
        <v>5466.0789985611018</v>
      </c>
      <c r="BX420">
        <v>5934.7467253727973</v>
      </c>
      <c r="BY420">
        <v>5798.108138973068</v>
      </c>
      <c r="BZ420">
        <v>6297.6596625636739</v>
      </c>
      <c r="CA420">
        <v>5781.0357986209501</v>
      </c>
      <c r="CB420">
        <v>5901.3985840335172</v>
      </c>
      <c r="CC420">
        <v>5347.8109675022952</v>
      </c>
      <c r="CD420">
        <v>5115.1305588994555</v>
      </c>
      <c r="CE420">
        <v>5073.7982473806978</v>
      </c>
      <c r="CF420">
        <v>4629.4646684046902</v>
      </c>
      <c r="CG420">
        <v>5122.4373525849887</v>
      </c>
      <c r="CH420">
        <v>5395.0207326635727</v>
      </c>
      <c r="CI420">
        <v>5592.9545038273673</v>
      </c>
      <c r="CJ420">
        <v>6055.6306537013534</v>
      </c>
      <c r="CK420">
        <v>5912.8260662892499</v>
      </c>
      <c r="CL420">
        <v>6408.5541353107055</v>
      </c>
      <c r="CM420">
        <v>5891.6671409991568</v>
      </c>
      <c r="CN420">
        <v>6019.8755327336594</v>
      </c>
      <c r="CO420">
        <v>5482.203933478906</v>
      </c>
      <c r="CP420">
        <v>5278.7396771424092</v>
      </c>
      <c r="CQ420">
        <v>5288.3184305639443</v>
      </c>
      <c r="CR420">
        <v>4848.0717867185585</v>
      </c>
      <c r="CS420">
        <v>5367.7923111720911</v>
      </c>
      <c r="CT420">
        <v>5698.0665787551925</v>
      </c>
      <c r="CU420">
        <v>5603.7489392738871</v>
      </c>
      <c r="CV420">
        <v>-1</v>
      </c>
      <c r="CW420">
        <f>'conditional forecasts_6'!CW420</f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f>'conditional forecasts_6'!CW421</f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11072.771656573552</v>
      </c>
      <c r="E422">
        <v>12496.45177499316</v>
      </c>
      <c r="F422">
        <v>13586.490544711127</v>
      </c>
      <c r="G422">
        <v>13080.734447747222</v>
      </c>
      <c r="H422">
        <v>12492.507203260187</v>
      </c>
      <c r="I422">
        <v>12349.369579353483</v>
      </c>
      <c r="J422">
        <v>11203.398517670397</v>
      </c>
      <c r="K422">
        <v>10763.623165475743</v>
      </c>
      <c r="L422">
        <v>10434.353025912626</v>
      </c>
      <c r="M422">
        <v>9663.6176114654008</v>
      </c>
      <c r="N422">
        <v>10020.474988754231</v>
      </c>
      <c r="O422">
        <v>9620.1217918070652</v>
      </c>
      <c r="P422">
        <v>11920.233839939212</v>
      </c>
      <c r="Q422">
        <v>12666.240422535893</v>
      </c>
      <c r="R422">
        <v>13636.107729138625</v>
      </c>
      <c r="S422">
        <v>13101.07122706643</v>
      </c>
      <c r="T422">
        <v>12338.488422940043</v>
      </c>
      <c r="U422">
        <v>11993.309092662133</v>
      </c>
      <c r="V422">
        <v>10682.857718875523</v>
      </c>
      <c r="W422">
        <v>10160.390228668688</v>
      </c>
      <c r="X422">
        <v>9861.1357584640846</v>
      </c>
      <c r="Y422">
        <v>9230.1202455336152</v>
      </c>
      <c r="Z422">
        <v>9777.1142726314229</v>
      </c>
      <c r="AA422">
        <v>9546.4849907318403</v>
      </c>
      <c r="AB422">
        <v>11948.752444422358</v>
      </c>
      <c r="AC422">
        <v>12713.316380362179</v>
      </c>
      <c r="AD422">
        <v>13633.759760043326</v>
      </c>
      <c r="AE422">
        <v>13017.668789826967</v>
      </c>
      <c r="AF422">
        <v>12179.537943485964</v>
      </c>
      <c r="AG422">
        <v>11788.38309360835</v>
      </c>
      <c r="AH422">
        <v>10468.641007403354</v>
      </c>
      <c r="AI422">
        <v>9967.3179143014077</v>
      </c>
      <c r="AJ422">
        <v>9707.2532760339964</v>
      </c>
      <c r="AK422">
        <v>9121.4899613312737</v>
      </c>
      <c r="AL422">
        <v>9711.556744295287</v>
      </c>
      <c r="AM422">
        <v>9517.6780729206766</v>
      </c>
      <c r="AN422">
        <v>11949.046188348242</v>
      </c>
      <c r="AO422">
        <v>12735.047835933459</v>
      </c>
      <c r="AP422">
        <v>13669.800333764804</v>
      </c>
      <c r="AQ422">
        <v>13061.996617593421</v>
      </c>
      <c r="AR422">
        <v>12228.066483229466</v>
      </c>
      <c r="AS422">
        <v>11839.732517042121</v>
      </c>
      <c r="AT422">
        <v>10524.36044290242</v>
      </c>
      <c r="AU422">
        <v>10031.281803066257</v>
      </c>
      <c r="AV422">
        <v>9784.3706447449804</v>
      </c>
      <c r="AW422">
        <v>9216.1990356143488</v>
      </c>
      <c r="AX422">
        <v>9826.649755309787</v>
      </c>
      <c r="AY422">
        <v>9653.8170404121374</v>
      </c>
      <c r="AZ422">
        <v>12105.017306049915</v>
      </c>
      <c r="BA422">
        <v>12908.520997180696</v>
      </c>
      <c r="BB422">
        <v>13858.226768298971</v>
      </c>
      <c r="BC422">
        <v>13263.315467229579</v>
      </c>
      <c r="BD422">
        <v>12441.04358672192</v>
      </c>
      <c r="BE422">
        <v>12063.932009462511</v>
      </c>
      <c r="BF422">
        <v>10759.877152533005</v>
      </c>
      <c r="BG422">
        <v>10278.406726071466</v>
      </c>
      <c r="BH422">
        <v>10043.332253380437</v>
      </c>
      <c r="BI422">
        <v>9487.0535949925816</v>
      </c>
      <c r="BJ422">
        <v>10109.320781665449</v>
      </c>
      <c r="BK422">
        <v>9948.2323290427321</v>
      </c>
      <c r="BL422">
        <v>12411.270050430117</v>
      </c>
      <c r="BM422">
        <v>13226.984992645952</v>
      </c>
      <c r="BN422">
        <v>14189.574483288559</v>
      </c>
      <c r="BO422">
        <v>13608.412986902138</v>
      </c>
      <c r="BP422">
        <v>12800.72356153177</v>
      </c>
      <c r="BQ422">
        <v>12438.674239576985</v>
      </c>
      <c r="BR422">
        <v>11149.457742199063</v>
      </c>
      <c r="BS422">
        <v>10681.610338317176</v>
      </c>
      <c r="BT422">
        <v>10457.849436969303</v>
      </c>
      <c r="BU422">
        <v>9909.6888857184495</v>
      </c>
      <c r="BV422">
        <v>10536.592881920995</v>
      </c>
      <c r="BW422">
        <v>10377.335254526992</v>
      </c>
      <c r="BX422">
        <v>12841.197932161818</v>
      </c>
      <c r="BY422">
        <v>13659.46972496196</v>
      </c>
      <c r="BZ422">
        <v>14629.412894847606</v>
      </c>
      <c r="CA422">
        <v>14062.830471377803</v>
      </c>
      <c r="CB422">
        <v>13277.677787382545</v>
      </c>
      <c r="CC422">
        <v>12944.411093506718</v>
      </c>
      <c r="CD422">
        <v>11686.030754435324</v>
      </c>
      <c r="CE422">
        <v>11245.279056456569</v>
      </c>
      <c r="CF422">
        <v>11039.065205631618</v>
      </c>
      <c r="CG422">
        <v>10494.817428444025</v>
      </c>
      <c r="CH422">
        <v>11110.729456440649</v>
      </c>
      <c r="CI422">
        <v>10927.981963893053</v>
      </c>
      <c r="CJ422">
        <v>13361.39111703428</v>
      </c>
      <c r="CK422">
        <v>14148.313781057728</v>
      </c>
      <c r="CL422">
        <v>15096.749504414143</v>
      </c>
      <c r="CM422">
        <v>14531.057237726691</v>
      </c>
      <c r="CN422">
        <v>13768.91970203171</v>
      </c>
      <c r="CO422">
        <v>13499.047394397261</v>
      </c>
      <c r="CP422">
        <v>12336.995390074502</v>
      </c>
      <c r="CQ422">
        <v>12012.186154128467</v>
      </c>
      <c r="CR422">
        <v>12003.379099024782</v>
      </c>
      <c r="CS422">
        <v>11349.146988796512</v>
      </c>
      <c r="CT422">
        <v>11893.098305466683</v>
      </c>
      <c r="CU422">
        <v>12224.983401218287</v>
      </c>
      <c r="CV422">
        <v>1</v>
      </c>
      <c r="CW422">
        <f>'conditional forecasts_6'!CW422</f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f>'conditional forecasts_6'!CW423</f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11724.741468745287</v>
      </c>
      <c r="E424">
        <v>12445.20827068566</v>
      </c>
      <c r="F424">
        <v>13123.168576008999</v>
      </c>
      <c r="G424">
        <v>12329.754074793947</v>
      </c>
      <c r="H424">
        <v>12129.669293441113</v>
      </c>
      <c r="I424">
        <v>10983.407100695149</v>
      </c>
      <c r="J424">
        <v>10663.561092551692</v>
      </c>
      <c r="K424">
        <v>10570.353849480331</v>
      </c>
      <c r="L424">
        <v>9851.0408260050481</v>
      </c>
      <c r="M424">
        <v>10918.691828983403</v>
      </c>
      <c r="N424">
        <v>11498.134553637527</v>
      </c>
      <c r="O424">
        <v>12003.682804846736</v>
      </c>
      <c r="P424">
        <v>12018.371128053204</v>
      </c>
      <c r="Q424">
        <v>12108.267197725507</v>
      </c>
      <c r="R424">
        <v>12729.835063349241</v>
      </c>
      <c r="S424">
        <v>11927.250192283484</v>
      </c>
      <c r="T424">
        <v>11638.917773413175</v>
      </c>
      <c r="U424">
        <v>10378.152909535122</v>
      </c>
      <c r="V424">
        <v>9964.6835134792964</v>
      </c>
      <c r="W424">
        <v>9846.8393051525018</v>
      </c>
      <c r="X424">
        <v>9169.7246724878314</v>
      </c>
      <c r="Y424">
        <v>10333.719222266311</v>
      </c>
      <c r="Z424">
        <v>11037.053696273324</v>
      </c>
      <c r="AA424">
        <v>11649.977243972149</v>
      </c>
      <c r="AB424">
        <v>11725.192046002838</v>
      </c>
      <c r="AC424">
        <v>11823.792773282159</v>
      </c>
      <c r="AD424">
        <v>12416.486578605871</v>
      </c>
      <c r="AE424">
        <v>11571.017779181697</v>
      </c>
      <c r="AF424">
        <v>11248.058542243372</v>
      </c>
      <c r="AG424">
        <v>9973.7724284985452</v>
      </c>
      <c r="AH424">
        <v>9569.7401758218184</v>
      </c>
      <c r="AI424">
        <v>9478.594482951883</v>
      </c>
      <c r="AJ424">
        <v>8837.0109533220639</v>
      </c>
      <c r="AK424">
        <v>10038.035840808434</v>
      </c>
      <c r="AL424">
        <v>10775.451946109974</v>
      </c>
      <c r="AM424">
        <v>11417.752386652866</v>
      </c>
      <c r="AN424">
        <v>11517.453309857277</v>
      </c>
      <c r="AO424">
        <v>11636.023672519892</v>
      </c>
      <c r="AP424">
        <v>12244.680993481294</v>
      </c>
      <c r="AQ424">
        <v>11411.906779856552</v>
      </c>
      <c r="AR424">
        <v>11099.553637526018</v>
      </c>
      <c r="AS424">
        <v>9835.3858040049818</v>
      </c>
      <c r="AT424">
        <v>9442.6574526933127</v>
      </c>
      <c r="AU424">
        <v>9365.2488337410105</v>
      </c>
      <c r="AV424">
        <v>8740.2718398601955</v>
      </c>
      <c r="AW424">
        <v>9960.3172919946046</v>
      </c>
      <c r="AX424">
        <v>10718.069627974608</v>
      </c>
      <c r="AY424">
        <v>11380.72438860832</v>
      </c>
      <c r="AZ424">
        <v>11499.737957434088</v>
      </c>
      <c r="BA424">
        <v>11636.023850139405</v>
      </c>
      <c r="BB424">
        <v>12260.782409982792</v>
      </c>
      <c r="BC424">
        <v>11442.861386387627</v>
      </c>
      <c r="BD424">
        <v>11144.625490303571</v>
      </c>
      <c r="BE424">
        <v>9894.2859244630272</v>
      </c>
      <c r="BF424">
        <v>9515.3627652267187</v>
      </c>
      <c r="BG424">
        <v>9451.8132998530109</v>
      </c>
      <c r="BH424">
        <v>8840.7068290067182</v>
      </c>
      <c r="BI424">
        <v>10074.567874845179</v>
      </c>
      <c r="BJ424">
        <v>10846.068090426603</v>
      </c>
      <c r="BK424">
        <v>11522.476368581831</v>
      </c>
      <c r="BL424">
        <v>11655.392884754772</v>
      </c>
      <c r="BM424">
        <v>11805.893788157822</v>
      </c>
      <c r="BN424">
        <v>12445.292655196459</v>
      </c>
      <c r="BO424">
        <v>11642.434630569056</v>
      </c>
      <c r="BP424">
        <v>11359.515734501418</v>
      </c>
      <c r="BQ424">
        <v>10124.390001645817</v>
      </c>
      <c r="BR424">
        <v>9760.0500649903879</v>
      </c>
      <c r="BS424">
        <v>9709.8294590640617</v>
      </c>
      <c r="BT424">
        <v>9110.2195608506936</v>
      </c>
      <c r="BU424">
        <v>10353.418937638857</v>
      </c>
      <c r="BV424">
        <v>11132.256467279109</v>
      </c>
      <c r="BW424">
        <v>11814.81453829382</v>
      </c>
      <c r="BX424">
        <v>11954.170100836644</v>
      </c>
      <c r="BY424">
        <v>12113.289190744754</v>
      </c>
      <c r="BZ424">
        <v>12765.264403188899</v>
      </c>
      <c r="CA424">
        <v>11979.914575767805</v>
      </c>
      <c r="CB424">
        <v>11718.980393860837</v>
      </c>
      <c r="CC424">
        <v>10508.172442026524</v>
      </c>
      <c r="CD424">
        <v>10166.978543419869</v>
      </c>
      <c r="CE424">
        <v>10134.787915031126</v>
      </c>
      <c r="CF424">
        <v>9544.9878299101929</v>
      </c>
      <c r="CG424">
        <v>10788.518483296733</v>
      </c>
      <c r="CH424">
        <v>11559.474120855433</v>
      </c>
      <c r="CI424">
        <v>12229.310700351049</v>
      </c>
      <c r="CJ424">
        <v>12355.042843464031</v>
      </c>
      <c r="CK424">
        <v>12505.018933746676</v>
      </c>
      <c r="CL424">
        <v>13157.883546977644</v>
      </c>
      <c r="CM424">
        <v>12385.129080974293</v>
      </c>
      <c r="CN424">
        <v>12157.650017861244</v>
      </c>
      <c r="CO424">
        <v>10994.280992951079</v>
      </c>
      <c r="CP424">
        <v>10722.213325289857</v>
      </c>
      <c r="CQ424">
        <v>10808.914495990392</v>
      </c>
      <c r="CR424">
        <v>10227.022871667012</v>
      </c>
      <c r="CS424">
        <v>11532.100094287338</v>
      </c>
      <c r="CT424">
        <v>12379.164643810509</v>
      </c>
      <c r="CU424">
        <v>12274.231957427515</v>
      </c>
      <c r="CV424">
        <v>-1</v>
      </c>
      <c r="CW424">
        <f>'conditional forecasts_6'!CW424</f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f>'conditional forecasts_6'!CW425</f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3822.5225296902495</v>
      </c>
      <c r="E426">
        <v>4583.3513070698018</v>
      </c>
      <c r="F426">
        <v>5102.1606987441792</v>
      </c>
      <c r="G426">
        <v>4945.0970341081729</v>
      </c>
      <c r="H426">
        <v>4685.2667794166209</v>
      </c>
      <c r="I426">
        <v>4596.3786286109889</v>
      </c>
      <c r="J426">
        <v>4101.1192449101445</v>
      </c>
      <c r="K426">
        <v>3885.0566438062233</v>
      </c>
      <c r="L426">
        <v>3703.8739931356313</v>
      </c>
      <c r="M426">
        <v>3360.7285776354397</v>
      </c>
      <c r="N426">
        <v>3516.1196057501884</v>
      </c>
      <c r="O426">
        <v>3360.1489550170513</v>
      </c>
      <c r="P426">
        <v>4310.9529267037296</v>
      </c>
      <c r="Q426">
        <v>4683.3985670157726</v>
      </c>
      <c r="R426">
        <v>5128.3520493509295</v>
      </c>
      <c r="S426">
        <v>4930.3022258091605</v>
      </c>
      <c r="T426">
        <v>4588.3202969852955</v>
      </c>
      <c r="U426">
        <v>4402.1666462151825</v>
      </c>
      <c r="V426">
        <v>3830.1750644904096</v>
      </c>
      <c r="W426">
        <v>3575.7749308074503</v>
      </c>
      <c r="X426">
        <v>3402.558211075826</v>
      </c>
      <c r="Y426">
        <v>3111.3399178549198</v>
      </c>
      <c r="Z426">
        <v>3337.8736390088038</v>
      </c>
      <c r="AA426">
        <v>3244.4413277577091</v>
      </c>
      <c r="AB426">
        <v>4231.4047781026402</v>
      </c>
      <c r="AC426">
        <v>4608.2044589159032</v>
      </c>
      <c r="AD426">
        <v>5032.5653493703994</v>
      </c>
      <c r="AE426">
        <v>4803.3341754845333</v>
      </c>
      <c r="AF426">
        <v>4433.6192423395023</v>
      </c>
      <c r="AG426">
        <v>4231.7896445132064</v>
      </c>
      <c r="AH426">
        <v>3658.2265856885101</v>
      </c>
      <c r="AI426">
        <v>3413.5136681609524</v>
      </c>
      <c r="AJ426">
        <v>3256.3758488876538</v>
      </c>
      <c r="AK426">
        <v>2983.1745080244482</v>
      </c>
      <c r="AL426">
        <v>3226.7434426270743</v>
      </c>
      <c r="AM426">
        <v>3147.976439343503</v>
      </c>
      <c r="AN426">
        <v>4146.8202217890394</v>
      </c>
      <c r="AO426">
        <v>4532.7048239490068</v>
      </c>
      <c r="AP426">
        <v>4963.5052252255018</v>
      </c>
      <c r="AQ426">
        <v>4738.4405506676994</v>
      </c>
      <c r="AR426">
        <v>4371.3380557092914</v>
      </c>
      <c r="AS426">
        <v>4171.6060017021791</v>
      </c>
      <c r="AT426">
        <v>3600.7544709617327</v>
      </c>
      <c r="AU426">
        <v>3360.2519289296119</v>
      </c>
      <c r="AV426">
        <v>3209.1973548964365</v>
      </c>
      <c r="AW426">
        <v>2943.7427087463466</v>
      </c>
      <c r="AX426">
        <v>3196.0700274752762</v>
      </c>
      <c r="AY426">
        <v>3126.2539570754902</v>
      </c>
      <c r="AZ426">
        <v>4133.5383901256173</v>
      </c>
      <c r="BA426">
        <v>4526.9522873403439</v>
      </c>
      <c r="BB426">
        <v>4964.3123294213929</v>
      </c>
      <c r="BC426">
        <v>4745.0391070660389</v>
      </c>
      <c r="BD426">
        <v>4383.2762973232457</v>
      </c>
      <c r="BE426">
        <v>4188.7253806802655</v>
      </c>
      <c r="BF426">
        <v>3623.0815434834385</v>
      </c>
      <c r="BG426">
        <v>3387.8722336939645</v>
      </c>
      <c r="BH426">
        <v>3242.1640375794677</v>
      </c>
      <c r="BI426">
        <v>2982.0444938030887</v>
      </c>
      <c r="BJ426">
        <v>3239.655102153225</v>
      </c>
      <c r="BK426">
        <v>3175.0874946495342</v>
      </c>
      <c r="BL426">
        <v>4187.664470458004</v>
      </c>
      <c r="BM426">
        <v>4586.533689807663</v>
      </c>
      <c r="BN426">
        <v>5029.6299061306181</v>
      </c>
      <c r="BO426">
        <v>4816.4426420422833</v>
      </c>
      <c r="BP426">
        <v>4461.0891596115152</v>
      </c>
      <c r="BQ426">
        <v>4273.1158010986164</v>
      </c>
      <c r="BR426">
        <v>3713.9248733585405</v>
      </c>
      <c r="BS426">
        <v>3484.6413031231687</v>
      </c>
      <c r="BT426">
        <v>3343.8955954059052</v>
      </c>
      <c r="BU426">
        <v>3087.4314589543642</v>
      </c>
      <c r="BV426">
        <v>3347.2964511687833</v>
      </c>
      <c r="BW426">
        <v>3283.8814921832195</v>
      </c>
      <c r="BX426">
        <v>4297.2628903880313</v>
      </c>
      <c r="BY426">
        <v>4697.7124402906984</v>
      </c>
      <c r="BZ426">
        <v>5144.4026659308729</v>
      </c>
      <c r="CA426">
        <v>4937.7748656802978</v>
      </c>
      <c r="CB426">
        <v>4592.1791413869923</v>
      </c>
      <c r="CC426">
        <v>4416.3824371624014</v>
      </c>
      <c r="CD426">
        <v>3870.0068731641136</v>
      </c>
      <c r="CE426">
        <v>3651.7915642685975</v>
      </c>
      <c r="CF426">
        <v>3518.0499852285225</v>
      </c>
      <c r="CG426">
        <v>3262.9857667662991</v>
      </c>
      <c r="CH426">
        <v>3518.3084401635811</v>
      </c>
      <c r="CI426">
        <v>3445.5766143943156</v>
      </c>
      <c r="CJ426">
        <v>4447.1896810749458</v>
      </c>
      <c r="CK426">
        <v>4835.8725776151277</v>
      </c>
      <c r="CL426">
        <v>5275.0478550047246</v>
      </c>
      <c r="CM426">
        <v>5069.9290492127539</v>
      </c>
      <c r="CN426">
        <v>4734.4316844579398</v>
      </c>
      <c r="CO426">
        <v>4584.6369049617533</v>
      </c>
      <c r="CP426">
        <v>4077.5640755070181</v>
      </c>
      <c r="CQ426">
        <v>3908.6397114234505</v>
      </c>
      <c r="CR426">
        <v>3852.2456014688196</v>
      </c>
      <c r="CS426">
        <v>3552.4500532061779</v>
      </c>
      <c r="CT426">
        <v>3777.9517478199168</v>
      </c>
      <c r="CU426">
        <v>3894.1902819556408</v>
      </c>
      <c r="CV426">
        <v>1</v>
      </c>
      <c r="CW426">
        <f>'conditional forecasts_6'!CW426</f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f>'conditional forecasts_6'!CW427</f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4258.7156910326776</v>
      </c>
      <c r="E428">
        <v>4311.1918682998348</v>
      </c>
      <c r="F428">
        <v>4604.9352781605367</v>
      </c>
      <c r="G428">
        <v>4375.6670751353795</v>
      </c>
      <c r="H428">
        <v>4327.2283284076066</v>
      </c>
      <c r="I428">
        <v>3950.9778946570982</v>
      </c>
      <c r="J428">
        <v>3743.5117520073054</v>
      </c>
      <c r="K428">
        <v>3694.8487334201513</v>
      </c>
      <c r="L428">
        <v>3420.0006464259664</v>
      </c>
      <c r="M428">
        <v>3732.9374212045727</v>
      </c>
      <c r="N428">
        <v>3998.2794952818895</v>
      </c>
      <c r="O428">
        <v>4181.2260611928068</v>
      </c>
      <c r="P428">
        <v>4277.1204880721889</v>
      </c>
      <c r="Q428">
        <v>4260.3248100555556</v>
      </c>
      <c r="R428">
        <v>4502.8618143261128</v>
      </c>
      <c r="S428">
        <v>4265.8294046500614</v>
      </c>
      <c r="T428">
        <v>4163.4947969567083</v>
      </c>
      <c r="U428">
        <v>3728.1806277736418</v>
      </c>
      <c r="V428">
        <v>3465.0551485019669</v>
      </c>
      <c r="W428">
        <v>3385.7048306776514</v>
      </c>
      <c r="X428">
        <v>3113.7325737409924</v>
      </c>
      <c r="Y428">
        <v>3457.9106653283216</v>
      </c>
      <c r="Z428">
        <v>3770.8606763441267</v>
      </c>
      <c r="AA428">
        <v>3997.9308637640165</v>
      </c>
      <c r="AB428">
        <v>4119.3932609895346</v>
      </c>
      <c r="AC428">
        <v>4105.1714321908839</v>
      </c>
      <c r="AD428">
        <v>4332.39267652133</v>
      </c>
      <c r="AE428">
        <v>4072.6274598123341</v>
      </c>
      <c r="AF428">
        <v>3950.7555780458638</v>
      </c>
      <c r="AG428">
        <v>3505.7510551683222</v>
      </c>
      <c r="AH428">
        <v>3244.267902538948</v>
      </c>
      <c r="AI428">
        <v>3175.4612250920886</v>
      </c>
      <c r="AJ428">
        <v>2918.8470062319693</v>
      </c>
      <c r="AK428">
        <v>3279.4391409482582</v>
      </c>
      <c r="AL428">
        <v>3607.4733363891796</v>
      </c>
      <c r="AM428">
        <v>3847.3267487853941</v>
      </c>
      <c r="AN428">
        <v>3979.200143006653</v>
      </c>
      <c r="AO428">
        <v>3973.2935052437674</v>
      </c>
      <c r="AP428">
        <v>4207.0652611930582</v>
      </c>
      <c r="AQ428">
        <v>3952.4557867491621</v>
      </c>
      <c r="AR428">
        <v>3834.8517994826143</v>
      </c>
      <c r="AS428">
        <v>3393.9001017456262</v>
      </c>
      <c r="AT428">
        <v>3136.9785980288075</v>
      </c>
      <c r="AU428">
        <v>3073.8109873280323</v>
      </c>
      <c r="AV428">
        <v>2824.1438170168281</v>
      </c>
      <c r="AW428">
        <v>3192.8230401201517</v>
      </c>
      <c r="AX428">
        <v>3529.6076584885523</v>
      </c>
      <c r="AY428">
        <v>3778.2807395867508</v>
      </c>
      <c r="AZ428">
        <v>3918.5355444278257</v>
      </c>
      <c r="BA428">
        <v>3920.2872071501261</v>
      </c>
      <c r="BB428">
        <v>4160.9626333503156</v>
      </c>
      <c r="BC428">
        <v>3912.6619588843018</v>
      </c>
      <c r="BD428">
        <v>3801.0140919587225</v>
      </c>
      <c r="BE428">
        <v>3365.8869604764759</v>
      </c>
      <c r="BF428">
        <v>3114.7963606304615</v>
      </c>
      <c r="BG428">
        <v>3057.5100931460256</v>
      </c>
      <c r="BH428">
        <v>2813.7541211566931</v>
      </c>
      <c r="BI428">
        <v>3188.3347465735606</v>
      </c>
      <c r="BJ428">
        <v>3530.991912044884</v>
      </c>
      <c r="BK428">
        <v>3785.5299242473798</v>
      </c>
      <c r="BL428">
        <v>3931.7000071864359</v>
      </c>
      <c r="BM428">
        <v>3939.4901405263768</v>
      </c>
      <c r="BN428">
        <v>4186.3838764471675</v>
      </c>
      <c r="BO428">
        <v>3944.4905979113355</v>
      </c>
      <c r="BP428">
        <v>3839.3769310634934</v>
      </c>
      <c r="BQ428">
        <v>3410.7653450975986</v>
      </c>
      <c r="BR428">
        <v>3165.9490211181587</v>
      </c>
      <c r="BS428">
        <v>3114.4256340895172</v>
      </c>
      <c r="BT428">
        <v>2875.6619803368294</v>
      </c>
      <c r="BU428">
        <v>3254.3026810610663</v>
      </c>
      <c r="BV428">
        <v>3600.1237406761734</v>
      </c>
      <c r="BW428">
        <v>3857.2442043877809</v>
      </c>
      <c r="BX428">
        <v>4006.0244812647566</v>
      </c>
      <c r="BY428">
        <v>4017.2648898366306</v>
      </c>
      <c r="BZ428">
        <v>4269.2524004136376</v>
      </c>
      <c r="CA428">
        <v>4034.5936314274113</v>
      </c>
      <c r="CB428">
        <v>3938.759802862126</v>
      </c>
      <c r="CC428">
        <v>3520.637693773514</v>
      </c>
      <c r="CD428">
        <v>3286.0431869869744</v>
      </c>
      <c r="CE428">
        <v>3242.7231999762398</v>
      </c>
      <c r="CF428">
        <v>3008.6738571530932</v>
      </c>
      <c r="CG428">
        <v>3387.8356016889611</v>
      </c>
      <c r="CH428">
        <v>3730.3764309993812</v>
      </c>
      <c r="CI428">
        <v>3981.8234952204275</v>
      </c>
      <c r="CJ428">
        <v>4124.3495359410335</v>
      </c>
      <c r="CK428">
        <v>4131.0358533967756</v>
      </c>
      <c r="CL428">
        <v>4382.6754464044188</v>
      </c>
      <c r="CM428">
        <v>4152.9514103858646</v>
      </c>
      <c r="CN428">
        <v>4070.3954655231337</v>
      </c>
      <c r="CO428">
        <v>3672.5418293040993</v>
      </c>
      <c r="CP428">
        <v>3466.3017475118022</v>
      </c>
      <c r="CQ428">
        <v>3470.7505295598635</v>
      </c>
      <c r="CR428">
        <v>3252.6982729905453</v>
      </c>
      <c r="CS428">
        <v>3648.5955911855262</v>
      </c>
      <c r="CT428">
        <v>4022.3029110750504</v>
      </c>
      <c r="CU428">
        <v>4016.956355925955</v>
      </c>
      <c r="CV428">
        <v>-1</v>
      </c>
      <c r="CW428">
        <f>'conditional forecasts_6'!CW428</f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f>'conditional forecasts_6'!CW429</f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3058.5893416820345</v>
      </c>
      <c r="E430">
        <v>3233.196122927453</v>
      </c>
      <c r="F430">
        <v>3390.4824283539492</v>
      </c>
      <c r="G430">
        <v>3166.352991873101</v>
      </c>
      <c r="H430">
        <v>2930.3661845518745</v>
      </c>
      <c r="I430">
        <v>2964.9421734253547</v>
      </c>
      <c r="J430">
        <v>2554.3512394047216</v>
      </c>
      <c r="K430">
        <v>2510.6017760543718</v>
      </c>
      <c r="L430">
        <v>2528.9499825974085</v>
      </c>
      <c r="M430">
        <v>2243.177076690416</v>
      </c>
      <c r="N430">
        <v>2501.6503133853244</v>
      </c>
      <c r="O430">
        <v>2423.5413427574576</v>
      </c>
      <c r="P430">
        <v>3191.8972284158481</v>
      </c>
      <c r="Q430">
        <v>3207.5867485868789</v>
      </c>
      <c r="R430">
        <v>3353.743321772301</v>
      </c>
      <c r="S430">
        <v>3140.491639651656</v>
      </c>
      <c r="T430">
        <v>2863.3205148816423</v>
      </c>
      <c r="U430">
        <v>2851.1747112016865</v>
      </c>
      <c r="V430">
        <v>2407.9280511126858</v>
      </c>
      <c r="W430">
        <v>2356.1356133914542</v>
      </c>
      <c r="X430">
        <v>2395.2704120050039</v>
      </c>
      <c r="Y430">
        <v>2154.6446971177761</v>
      </c>
      <c r="Z430">
        <v>2463.430314037887</v>
      </c>
      <c r="AA430">
        <v>2423.6595385921696</v>
      </c>
      <c r="AB430">
        <v>3209.0816407184952</v>
      </c>
      <c r="AC430">
        <v>3219.9772140575246</v>
      </c>
      <c r="AD430">
        <v>3346.6528927070094</v>
      </c>
      <c r="AE430">
        <v>3110.0877692092063</v>
      </c>
      <c r="AF430">
        <v>2814.7926399403023</v>
      </c>
      <c r="AG430">
        <v>2794.2130583344815</v>
      </c>
      <c r="AH430">
        <v>2352.1624066083723</v>
      </c>
      <c r="AI430">
        <v>2308.2345758124029</v>
      </c>
      <c r="AJ430">
        <v>2358.1980505383467</v>
      </c>
      <c r="AK430">
        <v>2128.4562654755428</v>
      </c>
      <c r="AL430">
        <v>2446.5644057377308</v>
      </c>
      <c r="AM430">
        <v>2414.0154361612285</v>
      </c>
      <c r="AN430">
        <v>3204.5981329451106</v>
      </c>
      <c r="AO430">
        <v>3218.8019627185381</v>
      </c>
      <c r="AP430">
        <v>3347.1782594639644</v>
      </c>
      <c r="AQ430">
        <v>3111.0598730372822</v>
      </c>
      <c r="AR430">
        <v>2815.5064872898315</v>
      </c>
      <c r="AS430">
        <v>2794.6726307134345</v>
      </c>
      <c r="AT430">
        <v>2353.070900388836</v>
      </c>
      <c r="AU430">
        <v>2310.7675700852506</v>
      </c>
      <c r="AV430">
        <v>2363.6308211203295</v>
      </c>
      <c r="AW430">
        <v>2137.7885728878346</v>
      </c>
      <c r="AX430">
        <v>2460.2787103436926</v>
      </c>
      <c r="AY430">
        <v>2432.0358866709926</v>
      </c>
      <c r="AZ430">
        <v>3226.4301284628123</v>
      </c>
      <c r="BA430">
        <v>3243.7679952125141</v>
      </c>
      <c r="BB430">
        <v>3374.6484463229081</v>
      </c>
      <c r="BC430">
        <v>3140.6019014869789</v>
      </c>
      <c r="BD430">
        <v>2846.9280282566256</v>
      </c>
      <c r="BE430">
        <v>2827.9746697859855</v>
      </c>
      <c r="BF430">
        <v>2388.3561636611662</v>
      </c>
      <c r="BG430">
        <v>2348.1504412329823</v>
      </c>
      <c r="BH430">
        <v>2403.1803960769325</v>
      </c>
      <c r="BI430">
        <v>2179.5155109247708</v>
      </c>
      <c r="BJ430">
        <v>2504.1585468507178</v>
      </c>
      <c r="BK430">
        <v>2478.0512925672956</v>
      </c>
      <c r="BL430">
        <v>3274.612529236254</v>
      </c>
      <c r="BM430">
        <v>3294.2224640838649</v>
      </c>
      <c r="BN430">
        <v>3427.5517202601281</v>
      </c>
      <c r="BO430">
        <v>3196.1696743117354</v>
      </c>
      <c r="BP430">
        <v>2905.3537952677098</v>
      </c>
      <c r="BQ430">
        <v>2889.3488050932906</v>
      </c>
      <c r="BR430">
        <v>2452.5813965983525</v>
      </c>
      <c r="BS430">
        <v>2414.8783556300691</v>
      </c>
      <c r="BT430">
        <v>2471.8002433587058</v>
      </c>
      <c r="BU430">
        <v>2249.2261859873893</v>
      </c>
      <c r="BV430">
        <v>2574.1401240085156</v>
      </c>
      <c r="BW430">
        <v>2547.7195294866165</v>
      </c>
      <c r="BX430">
        <v>3343.895179963773</v>
      </c>
      <c r="BY430">
        <v>3363.7611909543684</v>
      </c>
      <c r="BZ430">
        <v>3498.7239045772199</v>
      </c>
      <c r="CA430">
        <v>3270.8542969988166</v>
      </c>
      <c r="CB430">
        <v>2985.443112544247</v>
      </c>
      <c r="CC430">
        <v>2976.117227033611</v>
      </c>
      <c r="CD430">
        <v>2546.1170051701083</v>
      </c>
      <c r="CE430">
        <v>2513.8082447475672</v>
      </c>
      <c r="CF430">
        <v>2573.4467436675404</v>
      </c>
      <c r="CG430">
        <v>2350.1627720738556</v>
      </c>
      <c r="CH430">
        <v>2670.9011128915795</v>
      </c>
      <c r="CI430">
        <v>2637.6967915735731</v>
      </c>
      <c r="CJ430">
        <v>3425.9986876290877</v>
      </c>
      <c r="CK430">
        <v>3438.1940069358679</v>
      </c>
      <c r="CL430">
        <v>3568.6409253216552</v>
      </c>
      <c r="CM430">
        <v>3342.4313425315445</v>
      </c>
      <c r="CN430">
        <v>3063.2561639785145</v>
      </c>
      <c r="CO430">
        <v>3072.2316757315348</v>
      </c>
      <c r="CP430">
        <v>2666.7237892851913</v>
      </c>
      <c r="CQ430">
        <v>2661.3074501782112</v>
      </c>
      <c r="CR430">
        <v>2779.3553083589563</v>
      </c>
      <c r="CS430">
        <v>2486.3064043062705</v>
      </c>
      <c r="CT430">
        <v>2794.8044539535126</v>
      </c>
      <c r="CU430">
        <v>2975.7531457894675</v>
      </c>
      <c r="CV430">
        <v>1</v>
      </c>
      <c r="CW430">
        <f>'conditional forecasts_6'!CW430</f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f>'conditional forecasts_6'!CW431</f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2932.766640536644</v>
      </c>
      <c r="E432">
        <v>3052.120572212672</v>
      </c>
      <c r="F432">
        <v>3272.3794132905091</v>
      </c>
      <c r="G432">
        <v>3090.5343793926386</v>
      </c>
      <c r="H432">
        <v>3104.9403631373825</v>
      </c>
      <c r="I432">
        <v>2832.2133854805425</v>
      </c>
      <c r="J432">
        <v>2704.1628785698381</v>
      </c>
      <c r="K432">
        <v>2632.3879543170683</v>
      </c>
      <c r="L432">
        <v>2421.9113420963267</v>
      </c>
      <c r="M432">
        <v>2585.3401773659225</v>
      </c>
      <c r="N432">
        <v>2640.191481284065</v>
      </c>
      <c r="O432">
        <v>2741.2017408530123</v>
      </c>
      <c r="P432">
        <v>2969.9617991784639</v>
      </c>
      <c r="Q432">
        <v>3018.8459291382769</v>
      </c>
      <c r="R432">
        <v>3248.9775090251592</v>
      </c>
      <c r="S432">
        <v>3016.5939378766466</v>
      </c>
      <c r="T432">
        <v>3003.8982069640842</v>
      </c>
      <c r="U432">
        <v>2707.890173793357</v>
      </c>
      <c r="V432">
        <v>2553.8100320987605</v>
      </c>
      <c r="W432">
        <v>2468.9489496821575</v>
      </c>
      <c r="X432">
        <v>2259.8547618126095</v>
      </c>
      <c r="Y432">
        <v>2440.9272523601799</v>
      </c>
      <c r="Z432">
        <v>2523.2557376434856</v>
      </c>
      <c r="AA432">
        <v>2652.2489310752558</v>
      </c>
      <c r="AB432">
        <v>2901.6988784817622</v>
      </c>
      <c r="AC432">
        <v>2960.0562240021109</v>
      </c>
      <c r="AD432">
        <v>3189.0825995824262</v>
      </c>
      <c r="AE432">
        <v>2948.9304406366482</v>
      </c>
      <c r="AF432">
        <v>2926.7504403637199</v>
      </c>
      <c r="AG432">
        <v>2623.5624435230893</v>
      </c>
      <c r="AH432">
        <v>2466.6502470900632</v>
      </c>
      <c r="AI432">
        <v>2383.4200360964751</v>
      </c>
      <c r="AJ432">
        <v>2179.2891384023478</v>
      </c>
      <c r="AK432">
        <v>2367.1196754049115</v>
      </c>
      <c r="AL432">
        <v>2456.6649551973128</v>
      </c>
      <c r="AM432">
        <v>2592.4362902082885</v>
      </c>
      <c r="AN432">
        <v>2847.7303358519521</v>
      </c>
      <c r="AO432">
        <v>2910.7756014704155</v>
      </c>
      <c r="AP432">
        <v>3143.2897244014903</v>
      </c>
      <c r="AQ432">
        <v>2905.5330401176716</v>
      </c>
      <c r="AR432">
        <v>2884.9205093469764</v>
      </c>
      <c r="AS432">
        <v>2582.8702501247681</v>
      </c>
      <c r="AT432">
        <v>2427.1211964598519</v>
      </c>
      <c r="AU432">
        <v>2345.4771732435647</v>
      </c>
      <c r="AV432">
        <v>2143.5905434508059</v>
      </c>
      <c r="AW432">
        <v>2334.3453523875114</v>
      </c>
      <c r="AX432">
        <v>2427.3265789044444</v>
      </c>
      <c r="AY432">
        <v>2566.7680633289679</v>
      </c>
      <c r="AZ432">
        <v>2825.6817687677171</v>
      </c>
      <c r="BA432">
        <v>2892.0874618830303</v>
      </c>
      <c r="BB432">
        <v>3127.6096645498842</v>
      </c>
      <c r="BC432">
        <v>2892.5243078118374</v>
      </c>
      <c r="BD432">
        <v>2874.331794554545</v>
      </c>
      <c r="BE432">
        <v>2574.55695424436</v>
      </c>
      <c r="BF432">
        <v>2421.0278120035027</v>
      </c>
      <c r="BG432">
        <v>2341.6006837794125</v>
      </c>
      <c r="BH432">
        <v>2141.9448548239575</v>
      </c>
      <c r="BI432">
        <v>2334.9398900789588</v>
      </c>
      <c r="BJ432">
        <v>2430.1629812244114</v>
      </c>
      <c r="BK432">
        <v>2571.8511995297986</v>
      </c>
      <c r="BL432">
        <v>2833.0369734347641</v>
      </c>
      <c r="BM432">
        <v>2901.7748681882595</v>
      </c>
      <c r="BN432">
        <v>3139.7278026750632</v>
      </c>
      <c r="BO432">
        <v>2907.1976727870851</v>
      </c>
      <c r="BP432">
        <v>2891.6804241389882</v>
      </c>
      <c r="BQ432">
        <v>2594.6503815068027</v>
      </c>
      <c r="BR432">
        <v>2443.8314762368268</v>
      </c>
      <c r="BS432">
        <v>2366.9295995231932</v>
      </c>
      <c r="BT432">
        <v>2169.4450289733627</v>
      </c>
      <c r="BU432">
        <v>2364.1188542989944</v>
      </c>
      <c r="BV432">
        <v>2460.4824283799389</v>
      </c>
      <c r="BW432">
        <v>2602.8751278902719</v>
      </c>
      <c r="BX432">
        <v>2864.6029055241306</v>
      </c>
      <c r="BY432">
        <v>2934.1328511277261</v>
      </c>
      <c r="BZ432">
        <v>3173.5828406395708</v>
      </c>
      <c r="CA432">
        <v>2943.6062046955799</v>
      </c>
      <c r="CB432">
        <v>2931.7964028620481</v>
      </c>
      <c r="CC432">
        <v>2639.3754261702643</v>
      </c>
      <c r="CD432">
        <v>2493.4742734908641</v>
      </c>
      <c r="CE432">
        <v>2420.9945401653194</v>
      </c>
      <c r="CF432">
        <v>2226.6366684860259</v>
      </c>
      <c r="CG432">
        <v>2422.5404436963345</v>
      </c>
      <c r="CH432">
        <v>2518.0154192280975</v>
      </c>
      <c r="CI432">
        <v>2657.612920217488</v>
      </c>
      <c r="CJ432">
        <v>2915.1421427373048</v>
      </c>
      <c r="CK432">
        <v>2980.1412508379708</v>
      </c>
      <c r="CL432">
        <v>3216.3685710284908</v>
      </c>
      <c r="CM432">
        <v>2985.4490426468328</v>
      </c>
      <c r="CN432">
        <v>2977.356768515855</v>
      </c>
      <c r="CO432">
        <v>2694.0968807772097</v>
      </c>
      <c r="CP432">
        <v>2563.9337710384721</v>
      </c>
      <c r="CQ432">
        <v>2518.0140601212879</v>
      </c>
      <c r="CR432">
        <v>2332.322597605702</v>
      </c>
      <c r="CS432">
        <v>2531.6786368503267</v>
      </c>
      <c r="CT432">
        <v>2651.580896010169</v>
      </c>
      <c r="CU432">
        <v>2681.6995186572208</v>
      </c>
      <c r="CV432">
        <v>-1</v>
      </c>
      <c r="CW432">
        <f>'conditional forecasts_6'!CW432</f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f>'conditional forecasts_6'!CW433</f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1984.6940934362617</v>
      </c>
      <c r="E434">
        <v>2209.1851262650871</v>
      </c>
      <c r="F434">
        <v>2423.4210074135835</v>
      </c>
      <c r="G434">
        <v>2332.4605300205544</v>
      </c>
      <c r="H434">
        <v>2203.0965439019365</v>
      </c>
      <c r="I434">
        <v>2158.4261829406573</v>
      </c>
      <c r="J434">
        <v>1925.7132568840429</v>
      </c>
      <c r="K434">
        <v>1850.3658513351529</v>
      </c>
      <c r="L434">
        <v>1771.9265857298174</v>
      </c>
      <c r="M434">
        <v>1618.5028064815551</v>
      </c>
      <c r="N434">
        <v>1706.9361475746807</v>
      </c>
      <c r="O434">
        <v>1639.0650706886599</v>
      </c>
      <c r="P434">
        <v>2059.752257271577</v>
      </c>
      <c r="Q434">
        <v>2199.6007538880417</v>
      </c>
      <c r="R434">
        <v>2399.4721964340706</v>
      </c>
      <c r="S434">
        <v>2310.3933982639228</v>
      </c>
      <c r="T434">
        <v>2154.3601705019428</v>
      </c>
      <c r="U434">
        <v>2079.9777100665601</v>
      </c>
      <c r="V434">
        <v>1820.2839426794628</v>
      </c>
      <c r="W434">
        <v>1731.8336285379976</v>
      </c>
      <c r="X434">
        <v>1658.8085475663204</v>
      </c>
      <c r="Y434">
        <v>1529.4039439965454</v>
      </c>
      <c r="Z434">
        <v>1650.7942771945236</v>
      </c>
      <c r="AA434">
        <v>1613.0628779409801</v>
      </c>
      <c r="AB434">
        <v>2052.857958364295</v>
      </c>
      <c r="AC434">
        <v>2197.6850017232709</v>
      </c>
      <c r="AD434">
        <v>2390.7710289065321</v>
      </c>
      <c r="AE434">
        <v>2289.0677675217298</v>
      </c>
      <c r="AF434">
        <v>2120.7220999490696</v>
      </c>
      <c r="AG434">
        <v>2038.4449073059468</v>
      </c>
      <c r="AH434">
        <v>1776.6265587043033</v>
      </c>
      <c r="AI434">
        <v>1690.9654208050188</v>
      </c>
      <c r="AJ434">
        <v>1623.7422582983252</v>
      </c>
      <c r="AK434">
        <v>1501.2666812397538</v>
      </c>
      <c r="AL434">
        <v>1629.3888821042967</v>
      </c>
      <c r="AM434">
        <v>1597.4976289370525</v>
      </c>
      <c r="AN434">
        <v>2041.9765523909464</v>
      </c>
      <c r="AO434">
        <v>2190.2649661627038</v>
      </c>
      <c r="AP434">
        <v>2385.6138216032741</v>
      </c>
      <c r="AQ434">
        <v>2285.1083421893668</v>
      </c>
      <c r="AR434">
        <v>2117.1897319816972</v>
      </c>
      <c r="AS434">
        <v>2035.0163710081977</v>
      </c>
      <c r="AT434">
        <v>1773.4838043624068</v>
      </c>
      <c r="AU434">
        <v>1688.7078475693691</v>
      </c>
      <c r="AV434">
        <v>1623.1754131450671</v>
      </c>
      <c r="AW434">
        <v>1503.1469996979617</v>
      </c>
      <c r="AX434">
        <v>1634.2179043373244</v>
      </c>
      <c r="AY434">
        <v>1605.4293219790848</v>
      </c>
      <c r="AZ434">
        <v>2052.8489110969322</v>
      </c>
      <c r="BA434">
        <v>2203.7191763270439</v>
      </c>
      <c r="BB434">
        <v>2401.240685961001</v>
      </c>
      <c r="BC434">
        <v>2302.5667627510188</v>
      </c>
      <c r="BD434">
        <v>2136.2666194327726</v>
      </c>
      <c r="BE434">
        <v>2055.626581351672</v>
      </c>
      <c r="BF434">
        <v>1795.6300506741741</v>
      </c>
      <c r="BG434">
        <v>1712.4283258096343</v>
      </c>
      <c r="BH434">
        <v>1648.5024805710991</v>
      </c>
      <c r="BI434">
        <v>1530.0891404553363</v>
      </c>
      <c r="BJ434">
        <v>1662.765433003723</v>
      </c>
      <c r="BK434">
        <v>1635.5759035109725</v>
      </c>
      <c r="BL434">
        <v>2084.6173747993862</v>
      </c>
      <c r="BM434">
        <v>2237.1804805183847</v>
      </c>
      <c r="BN434">
        <v>2436.5175680705815</v>
      </c>
      <c r="BO434">
        <v>2339.817215466544</v>
      </c>
      <c r="BP434">
        <v>2175.6463495832495</v>
      </c>
      <c r="BQ434">
        <v>2097.2342600983266</v>
      </c>
      <c r="BR434">
        <v>1839.4449410713992</v>
      </c>
      <c r="BS434">
        <v>1758.2566692302935</v>
      </c>
      <c r="BT434">
        <v>1695.9550062950502</v>
      </c>
      <c r="BU434">
        <v>1578.6135527210099</v>
      </c>
      <c r="BV434">
        <v>1711.7498156968713</v>
      </c>
      <c r="BW434">
        <v>1684.5181365816941</v>
      </c>
      <c r="BX434">
        <v>2133.3251537251576</v>
      </c>
      <c r="BY434">
        <v>2285.9388325650566</v>
      </c>
      <c r="BZ434">
        <v>2486.1482766682789</v>
      </c>
      <c r="CA434">
        <v>2391.5687124133533</v>
      </c>
      <c r="CB434">
        <v>2230.8997819382321</v>
      </c>
      <c r="CC434">
        <v>2157.0833272367777</v>
      </c>
      <c r="CD434">
        <v>1904.2746072464756</v>
      </c>
      <c r="CE434">
        <v>1827.4766326655567</v>
      </c>
      <c r="CF434">
        <v>1767.9997469030377</v>
      </c>
      <c r="CG434">
        <v>1651.221726682063</v>
      </c>
      <c r="CH434">
        <v>1782.4098115117074</v>
      </c>
      <c r="CI434">
        <v>1751.0506798579352</v>
      </c>
      <c r="CJ434">
        <v>2194.367495585459</v>
      </c>
      <c r="CK434">
        <v>2341.0817376554824</v>
      </c>
      <c r="CL434">
        <v>2536.8683190636566</v>
      </c>
      <c r="CM434">
        <v>2441.5054845699597</v>
      </c>
      <c r="CN434">
        <v>2283.8990561693317</v>
      </c>
      <c r="CO434">
        <v>2220.7201022934269</v>
      </c>
      <c r="CP434">
        <v>1984.5964179264122</v>
      </c>
      <c r="CQ434">
        <v>1928.905673636684</v>
      </c>
      <c r="CR434">
        <v>1902.6441822369425</v>
      </c>
      <c r="CS434">
        <v>1762.939919364065</v>
      </c>
      <c r="CT434">
        <v>1887.4853978416963</v>
      </c>
      <c r="CU434">
        <v>1939.7698586781303</v>
      </c>
      <c r="CV434">
        <v>1</v>
      </c>
      <c r="CW434">
        <f>'conditional forecasts_6'!CW434</f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f>'conditional forecasts_6'!CW435</f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2122.1648894687723</v>
      </c>
      <c r="E436">
        <v>2130.4146688554574</v>
      </c>
      <c r="F436">
        <v>2258.3390566841194</v>
      </c>
      <c r="G436">
        <v>2048.506401347106</v>
      </c>
      <c r="H436">
        <v>2082.9528076318147</v>
      </c>
      <c r="I436">
        <v>1922.5758525544977</v>
      </c>
      <c r="J436">
        <v>1833.3753303835535</v>
      </c>
      <c r="K436">
        <v>1835.3339274460491</v>
      </c>
      <c r="L436">
        <v>1724.9475438326574</v>
      </c>
      <c r="M436">
        <v>1869.3825104449652</v>
      </c>
      <c r="N436">
        <v>1958.8325188262024</v>
      </c>
      <c r="O436">
        <v>2001.0990188982394</v>
      </c>
      <c r="P436">
        <v>2168.3026813556794</v>
      </c>
      <c r="Q436">
        <v>2067.3908711935974</v>
      </c>
      <c r="R436">
        <v>2189.9173166737914</v>
      </c>
      <c r="S436">
        <v>1983.8353049232392</v>
      </c>
      <c r="T436">
        <v>2001.4686572445921</v>
      </c>
      <c r="U436">
        <v>1825.4443509730154</v>
      </c>
      <c r="V436">
        <v>1722.8649492482034</v>
      </c>
      <c r="W436">
        <v>1721.4842500153882</v>
      </c>
      <c r="X436">
        <v>1618.8659878068443</v>
      </c>
      <c r="Y436">
        <v>1780.3283575233513</v>
      </c>
      <c r="Z436">
        <v>1890.5154737307701</v>
      </c>
      <c r="AA436">
        <v>1949.9993090132848</v>
      </c>
      <c r="AB436">
        <v>2126.4057489844381</v>
      </c>
      <c r="AC436">
        <v>2025.9431318673669</v>
      </c>
      <c r="AD436">
        <v>2142.670871010248</v>
      </c>
      <c r="AE436">
        <v>1928.6793723677044</v>
      </c>
      <c r="AF436">
        <v>1940.0405723215213</v>
      </c>
      <c r="AG436">
        <v>1761.451290007459</v>
      </c>
      <c r="AH436">
        <v>1660.2260252083315</v>
      </c>
      <c r="AI436">
        <v>1663.0653498239026</v>
      </c>
      <c r="AJ436">
        <v>1566.0536733364565</v>
      </c>
      <c r="AK436">
        <v>1733.258921335688</v>
      </c>
      <c r="AL436">
        <v>1848.5890422393447</v>
      </c>
      <c r="AM436">
        <v>1912.3495688121227</v>
      </c>
      <c r="AN436">
        <v>2092.1712444073059</v>
      </c>
      <c r="AO436">
        <v>1994.3582322472071</v>
      </c>
      <c r="AP436">
        <v>2113.08106604256</v>
      </c>
      <c r="AQ436">
        <v>1900.5711978359054</v>
      </c>
      <c r="AR436">
        <v>1913.107017968721</v>
      </c>
      <c r="AS436">
        <v>1735.6534345705809</v>
      </c>
      <c r="AT436">
        <v>1635.797792243405</v>
      </c>
      <c r="AU436">
        <v>1640.4369148031906</v>
      </c>
      <c r="AV436">
        <v>1545.7136045611576</v>
      </c>
      <c r="AW436">
        <v>1715.6066289708895</v>
      </c>
      <c r="AX436">
        <v>1833.8318365310517</v>
      </c>
      <c r="AY436">
        <v>1900.4752972671515</v>
      </c>
      <c r="AZ436">
        <v>2082.9935518480956</v>
      </c>
      <c r="BA436">
        <v>1987.6044570267024</v>
      </c>
      <c r="BB436">
        <v>2108.483278231321</v>
      </c>
      <c r="BC436">
        <v>1897.929154034988</v>
      </c>
      <c r="BD436">
        <v>1912.3101539570437</v>
      </c>
      <c r="BE436">
        <v>1736.667415872382</v>
      </c>
      <c r="BF436">
        <v>1638.6323111297222</v>
      </c>
      <c r="BG436">
        <v>1645.1130979050783</v>
      </c>
      <c r="BH436">
        <v>1552.2437448064695</v>
      </c>
      <c r="BI436">
        <v>1723.9903106313793</v>
      </c>
      <c r="BJ436">
        <v>1844.0649677491301</v>
      </c>
      <c r="BK436">
        <v>1912.5644399084524</v>
      </c>
      <c r="BL436">
        <v>2096.9675392383965</v>
      </c>
      <c r="BM436">
        <v>2003.5174721499618</v>
      </c>
      <c r="BN436">
        <v>2126.4067367885118</v>
      </c>
      <c r="BO436">
        <v>1917.9327055949941</v>
      </c>
      <c r="BP436">
        <v>1934.4344656099067</v>
      </c>
      <c r="BQ436">
        <v>1760.8934269545925</v>
      </c>
      <c r="BR436">
        <v>1664.8539239757049</v>
      </c>
      <c r="BS436">
        <v>1673.1228718233053</v>
      </c>
      <c r="BT436">
        <v>1581.7430022523752</v>
      </c>
      <c r="BU436">
        <v>1754.6337889710105</v>
      </c>
      <c r="BV436">
        <v>1875.542852807672</v>
      </c>
      <c r="BW436">
        <v>1944.7101314645008</v>
      </c>
      <c r="BX436">
        <v>2129.8618696476883</v>
      </c>
      <c r="BY436">
        <v>2037.5471382403055</v>
      </c>
      <c r="BZ436">
        <v>2162.2346303061991</v>
      </c>
      <c r="CA436">
        <v>1956.3569465264482</v>
      </c>
      <c r="CB436">
        <v>1976.1525885539484</v>
      </c>
      <c r="CC436">
        <v>1806.2344866309127</v>
      </c>
      <c r="CD436">
        <v>1713.5738968488213</v>
      </c>
      <c r="CE436">
        <v>1724.3556633681646</v>
      </c>
      <c r="CF436">
        <v>1634.1519968617022</v>
      </c>
      <c r="CG436">
        <v>1806.7114740751674</v>
      </c>
      <c r="CH436">
        <v>1925.9919237369431</v>
      </c>
      <c r="CI436">
        <v>1992.7877296567585</v>
      </c>
      <c r="CJ436">
        <v>2175.4767773795888</v>
      </c>
      <c r="CK436">
        <v>2081.4015558521883</v>
      </c>
      <c r="CL436">
        <v>2206.0856075407673</v>
      </c>
      <c r="CM436">
        <v>2002.4054970886652</v>
      </c>
      <c r="CN436">
        <v>2027.5022013902128</v>
      </c>
      <c r="CO436">
        <v>1865.973223797949</v>
      </c>
      <c r="CP436">
        <v>1784.3415094741697</v>
      </c>
      <c r="CQ436">
        <v>1812.9737215625466</v>
      </c>
      <c r="CR436">
        <v>1728.2069622435192</v>
      </c>
      <c r="CS436">
        <v>1893.7219023594141</v>
      </c>
      <c r="CT436">
        <v>2025.9102796497864</v>
      </c>
      <c r="CU436">
        <v>2018.3544928952329</v>
      </c>
      <c r="CV436">
        <v>-1</v>
      </c>
      <c r="CW436">
        <f>'conditional forecasts_6'!CW436</f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f>'conditional forecasts_6'!CW437</f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37321.532942228492</v>
      </c>
      <c r="E438">
        <v>40851.442612819679</v>
      </c>
      <c r="F438">
        <v>45552.592448853284</v>
      </c>
      <c r="G438">
        <v>44386.024525889261</v>
      </c>
      <c r="H438">
        <v>42799.127858599393</v>
      </c>
      <c r="I438">
        <v>43012.9289738964</v>
      </c>
      <c r="J438">
        <v>38924.349752642178</v>
      </c>
      <c r="K438">
        <v>38303.674167176068</v>
      </c>
      <c r="L438">
        <v>36754.724427146881</v>
      </c>
      <c r="M438">
        <v>33579.222746746782</v>
      </c>
      <c r="N438">
        <v>34767.552139695479</v>
      </c>
      <c r="O438">
        <v>31402.536556366431</v>
      </c>
      <c r="P438">
        <v>38735.416735576175</v>
      </c>
      <c r="Q438">
        <v>40530.325718528067</v>
      </c>
      <c r="R438">
        <v>45432.848362571152</v>
      </c>
      <c r="S438">
        <v>44595.186330313896</v>
      </c>
      <c r="T438">
        <v>42672.066724894525</v>
      </c>
      <c r="U438">
        <v>42382.843272388753</v>
      </c>
      <c r="V438">
        <v>37773.451560713031</v>
      </c>
      <c r="W438">
        <v>36885.141454189696</v>
      </c>
      <c r="X438">
        <v>35438.425141955377</v>
      </c>
      <c r="Y438">
        <v>32765.117674446105</v>
      </c>
      <c r="Z438">
        <v>34668.822261307796</v>
      </c>
      <c r="AA438">
        <v>31988.632534212178</v>
      </c>
      <c r="AB438">
        <v>39791.34519246433</v>
      </c>
      <c r="AC438">
        <v>41761.752309508236</v>
      </c>
      <c r="AD438">
        <v>46580.79837995056</v>
      </c>
      <c r="AE438">
        <v>45516.290042783381</v>
      </c>
      <c r="AF438">
        <v>43350.302239615761</v>
      </c>
      <c r="AG438">
        <v>42892.490881830417</v>
      </c>
      <c r="AH438">
        <v>38224.102684625017</v>
      </c>
      <c r="AI438">
        <v>37375.583587764129</v>
      </c>
      <c r="AJ438">
        <v>36033.078505444602</v>
      </c>
      <c r="AK438">
        <v>33492.080889157842</v>
      </c>
      <c r="AL438">
        <v>35529.56925676977</v>
      </c>
      <c r="AM438">
        <v>32969.715944881158</v>
      </c>
      <c r="AN438">
        <v>40872.478358936103</v>
      </c>
      <c r="AO438">
        <v>42919.508644549882</v>
      </c>
      <c r="AP438">
        <v>47790.392293943965</v>
      </c>
      <c r="AQ438">
        <v>46754.070790244295</v>
      </c>
      <c r="AR438">
        <v>44597.599445906293</v>
      </c>
      <c r="AS438">
        <v>44139.500461439602</v>
      </c>
      <c r="AT438">
        <v>39471.822466090554</v>
      </c>
      <c r="AU438">
        <v>38634.572852233621</v>
      </c>
      <c r="AV438">
        <v>37319.350545711852</v>
      </c>
      <c r="AW438">
        <v>34821.73979759901</v>
      </c>
      <c r="AX438">
        <v>36914.200895058028</v>
      </c>
      <c r="AY438">
        <v>34413.998687170366</v>
      </c>
      <c r="AZ438">
        <v>42374.403326051834</v>
      </c>
      <c r="BA438">
        <v>44472.563149087146</v>
      </c>
      <c r="BB438">
        <v>49386.499260043915</v>
      </c>
      <c r="BC438">
        <v>48386.113488482326</v>
      </c>
      <c r="BD438">
        <v>46260.827495517224</v>
      </c>
      <c r="BE438">
        <v>45831.709861938099</v>
      </c>
      <c r="BF438">
        <v>41192.663447826082</v>
      </c>
      <c r="BG438">
        <v>40384.533290760512</v>
      </c>
      <c r="BH438">
        <v>39098.903468613527</v>
      </c>
      <c r="BI438">
        <v>36630.934719501347</v>
      </c>
      <c r="BJ438">
        <v>38752.741148865724</v>
      </c>
      <c r="BK438">
        <v>36281.66692791949</v>
      </c>
      <c r="BL438">
        <v>44271.608485431425</v>
      </c>
      <c r="BM438">
        <v>46400.774480544118</v>
      </c>
      <c r="BN438">
        <v>51348.377152608096</v>
      </c>
      <c r="BO438">
        <v>50385.216345848021</v>
      </c>
      <c r="BP438">
        <v>48300.857598382929</v>
      </c>
      <c r="BQ438">
        <v>47915.360521526949</v>
      </c>
      <c r="BR438">
        <v>43320.252782890588</v>
      </c>
      <c r="BS438">
        <v>42552.75540385324</v>
      </c>
      <c r="BT438">
        <v>41300.162689786957</v>
      </c>
      <c r="BU438">
        <v>38853.78353353939</v>
      </c>
      <c r="BV438">
        <v>40983.817072566831</v>
      </c>
      <c r="BW438">
        <v>38509.128476293154</v>
      </c>
      <c r="BX438">
        <v>46489.443953574846</v>
      </c>
      <c r="BY438">
        <v>48612.735793576197</v>
      </c>
      <c r="BZ438">
        <v>53569.926857937069</v>
      </c>
      <c r="CA438">
        <v>52642.026131760082</v>
      </c>
      <c r="CB438">
        <v>50623.262259320654</v>
      </c>
      <c r="CC438">
        <v>50329.647665339289</v>
      </c>
      <c r="CD438">
        <v>45839.196022638193</v>
      </c>
      <c r="CE438">
        <v>45168.711144114481</v>
      </c>
      <c r="CF438">
        <v>43983.531159121645</v>
      </c>
      <c r="CG438">
        <v>41557.724338391483</v>
      </c>
      <c r="CH438">
        <v>43653.239356794002</v>
      </c>
      <c r="CI438">
        <v>41093.605758993435</v>
      </c>
      <c r="CJ438">
        <v>48954.514590028455</v>
      </c>
      <c r="CK438">
        <v>50942.736145264673</v>
      </c>
      <c r="CL438">
        <v>55789.345534659813</v>
      </c>
      <c r="CM438">
        <v>54822.863329665575</v>
      </c>
      <c r="CN438">
        <v>52840.730412239747</v>
      </c>
      <c r="CO438">
        <v>52741.023155068237</v>
      </c>
      <c r="CP438">
        <v>48574.506540641538</v>
      </c>
      <c r="CQ438">
        <v>48338.760343783535</v>
      </c>
      <c r="CR438">
        <v>47935.219716847678</v>
      </c>
      <c r="CS438">
        <v>45111.022221842424</v>
      </c>
      <c r="CT438">
        <v>47134.110169989777</v>
      </c>
      <c r="CU438">
        <v>46396.839037212878</v>
      </c>
      <c r="CV438">
        <v>1</v>
      </c>
      <c r="CW438">
        <f>'conditional forecasts_6'!CW438</f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f>'conditional forecasts_6'!CW439</f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40708.260813906367</v>
      </c>
      <c r="E440">
        <v>43122.334135371675</v>
      </c>
      <c r="F440">
        <v>46729.802492566283</v>
      </c>
      <c r="G440">
        <v>43944.067977499588</v>
      </c>
      <c r="H440">
        <v>44686.935985165866</v>
      </c>
      <c r="I440">
        <v>40788.965368055069</v>
      </c>
      <c r="J440">
        <v>39684.484231883689</v>
      </c>
      <c r="K440">
        <v>39299.845409710455</v>
      </c>
      <c r="L440">
        <v>35942.0776057119</v>
      </c>
      <c r="M440">
        <v>39117.135109151728</v>
      </c>
      <c r="N440">
        <v>39748.725083126847</v>
      </c>
      <c r="O440">
        <v>39792.015881386447</v>
      </c>
      <c r="P440">
        <v>41084.290229722465</v>
      </c>
      <c r="Q440">
        <v>41108.43275638776</v>
      </c>
      <c r="R440">
        <v>45252.756817636255</v>
      </c>
      <c r="S440">
        <v>42462.111143837152</v>
      </c>
      <c r="T440">
        <v>43146.031825194324</v>
      </c>
      <c r="U440">
        <v>39038.327550679365</v>
      </c>
      <c r="V440">
        <v>37638.196969385186</v>
      </c>
      <c r="W440">
        <v>37122.079586156549</v>
      </c>
      <c r="X440">
        <v>33842.72732779615</v>
      </c>
      <c r="Y440">
        <v>37345.401223705463</v>
      </c>
      <c r="Z440">
        <v>38474.159581640437</v>
      </c>
      <c r="AA440">
        <v>39026.992873802483</v>
      </c>
      <c r="AB440">
        <v>40708.212320523278</v>
      </c>
      <c r="AC440">
        <v>40933.095475269271</v>
      </c>
      <c r="AD440">
        <v>45098.816544526831</v>
      </c>
      <c r="AE440">
        <v>42215.838651669306</v>
      </c>
      <c r="AF440">
        <v>42777.044844636286</v>
      </c>
      <c r="AG440">
        <v>38582.052102138805</v>
      </c>
      <c r="AH440">
        <v>37161.866494604801</v>
      </c>
      <c r="AI440">
        <v>36692.925380317116</v>
      </c>
      <c r="AJ440">
        <v>33508.766463600427</v>
      </c>
      <c r="AK440">
        <v>37130.514122701963</v>
      </c>
      <c r="AL440">
        <v>38382.757658267132</v>
      </c>
      <c r="AM440">
        <v>39051.57777527842</v>
      </c>
      <c r="AN440">
        <v>40835.358749939172</v>
      </c>
      <c r="AO440">
        <v>41146.685608455846</v>
      </c>
      <c r="AP440">
        <v>45381.661123371719</v>
      </c>
      <c r="AQ440">
        <v>42551.334816722243</v>
      </c>
      <c r="AR440">
        <v>43151.564205539587</v>
      </c>
      <c r="AS440">
        <v>38987.472357520361</v>
      </c>
      <c r="AT440">
        <v>37597.059697192359</v>
      </c>
      <c r="AU440">
        <v>37163.325064465651</v>
      </c>
      <c r="AV440">
        <v>34024.015867144306</v>
      </c>
      <c r="AW440">
        <v>37701.072205748795</v>
      </c>
      <c r="AX440">
        <v>39016.730978879139</v>
      </c>
      <c r="AY440">
        <v>39752.819110907229</v>
      </c>
      <c r="AZ440">
        <v>41603.235493875261</v>
      </c>
      <c r="BA440">
        <v>41977.232387396347</v>
      </c>
      <c r="BB440">
        <v>46269.39783400009</v>
      </c>
      <c r="BC440">
        <v>43490.976467778462</v>
      </c>
      <c r="BD440">
        <v>44139.101007850513</v>
      </c>
      <c r="BE440">
        <v>40020.475613040056</v>
      </c>
      <c r="BF440">
        <v>38674.389593592248</v>
      </c>
      <c r="BG440">
        <v>38284.57452165323</v>
      </c>
      <c r="BH440">
        <v>35189.009953091867</v>
      </c>
      <c r="BI440">
        <v>38909.614884603434</v>
      </c>
      <c r="BJ440">
        <v>40268.632786762697</v>
      </c>
      <c r="BK440">
        <v>41048.116555295564</v>
      </c>
      <c r="BL440">
        <v>42942.455135850119</v>
      </c>
      <c r="BM440">
        <v>43361.555047879163</v>
      </c>
      <c r="BN440">
        <v>47700.61786569401</v>
      </c>
      <c r="BO440">
        <v>44971.203657230973</v>
      </c>
      <c r="BP440">
        <v>45670.206062127327</v>
      </c>
      <c r="BQ440">
        <v>41603.336744855595</v>
      </c>
      <c r="BR440">
        <v>40308.068677467629</v>
      </c>
      <c r="BS440">
        <v>39965.639591217565</v>
      </c>
      <c r="BT440">
        <v>36911.304950119993</v>
      </c>
      <c r="BU440">
        <v>40664.803008544652</v>
      </c>
      <c r="BV440">
        <v>42047.731260369532</v>
      </c>
      <c r="BW440">
        <v>42843.947224636737</v>
      </c>
      <c r="BX440">
        <v>44752.509463841277</v>
      </c>
      <c r="BY440">
        <v>45190.354557228915</v>
      </c>
      <c r="BZ440">
        <v>49560.449662478452</v>
      </c>
      <c r="CA440">
        <v>46880.323044662931</v>
      </c>
      <c r="CB440">
        <v>47648.357486766807</v>
      </c>
      <c r="CC440">
        <v>43665.515144278106</v>
      </c>
      <c r="CD440">
        <v>42458.424167483405</v>
      </c>
      <c r="CE440">
        <v>42193.790783946395</v>
      </c>
      <c r="CF440">
        <v>39192.812267275272</v>
      </c>
      <c r="CG440">
        <v>42965.565669737625</v>
      </c>
      <c r="CH440">
        <v>44331.886879265592</v>
      </c>
      <c r="CI440">
        <v>45082.133747156025</v>
      </c>
      <c r="CJ440">
        <v>46926.227310561182</v>
      </c>
      <c r="CK440">
        <v>47299.485463819299</v>
      </c>
      <c r="CL440">
        <v>51628.841771661639</v>
      </c>
      <c r="CM440">
        <v>48946.505146923562</v>
      </c>
      <c r="CN440">
        <v>49789.496814740516</v>
      </c>
      <c r="CO440">
        <v>45951.739051730241</v>
      </c>
      <c r="CP440">
        <v>44995.116334453443</v>
      </c>
      <c r="CQ440">
        <v>45185.018266934283</v>
      </c>
      <c r="CR440">
        <v>42327.392706771163</v>
      </c>
      <c r="CS440">
        <v>46342.356049474256</v>
      </c>
      <c r="CT440">
        <v>48087.198717512787</v>
      </c>
      <c r="CU440">
        <v>46562.43700365175</v>
      </c>
      <c r="CV440">
        <v>-1</v>
      </c>
      <c r="CW440">
        <f>'conditional forecasts_6'!CW440</f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f>'conditional forecasts_6'!CW441</f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13763.406013106776</v>
      </c>
      <c r="E442">
        <v>14430.919563081132</v>
      </c>
      <c r="F442">
        <v>14419.241964003269</v>
      </c>
      <c r="G442">
        <v>13454.766276816816</v>
      </c>
      <c r="H442">
        <v>12493.728871876689</v>
      </c>
      <c r="I442">
        <v>12948.3103512</v>
      </c>
      <c r="J442">
        <v>11246.262856988094</v>
      </c>
      <c r="K442">
        <v>10800.517888849794</v>
      </c>
      <c r="L442">
        <v>11368.932365667466</v>
      </c>
      <c r="M442">
        <v>9946.4992621055626</v>
      </c>
      <c r="N442">
        <v>11009.430636838742</v>
      </c>
      <c r="O442">
        <v>11064.63767320057</v>
      </c>
      <c r="P442">
        <v>14644.931634997893</v>
      </c>
      <c r="Q442">
        <v>14483.343270050951</v>
      </c>
      <c r="R442">
        <v>14407.542202951006</v>
      </c>
      <c r="S442">
        <v>13535.237680554585</v>
      </c>
      <c r="T442">
        <v>12474.544968378566</v>
      </c>
      <c r="U442">
        <v>12710.111777185262</v>
      </c>
      <c r="V442">
        <v>10840.115705726996</v>
      </c>
      <c r="W442">
        <v>10343.885888593708</v>
      </c>
      <c r="X442">
        <v>11005.375728467006</v>
      </c>
      <c r="Y442">
        <v>9793.9427146513754</v>
      </c>
      <c r="Z442">
        <v>11097.560395538208</v>
      </c>
      <c r="AA442">
        <v>11341.371007840848</v>
      </c>
      <c r="AB442">
        <v>15012.37957068437</v>
      </c>
      <c r="AC442">
        <v>14838.690154827254</v>
      </c>
      <c r="AD442">
        <v>14680.12356701761</v>
      </c>
      <c r="AE442">
        <v>13704.300748601323</v>
      </c>
      <c r="AF442">
        <v>12561.416918007322</v>
      </c>
      <c r="AG442">
        <v>12757.06889175548</v>
      </c>
      <c r="AH442">
        <v>10889.310666329797</v>
      </c>
      <c r="AI442">
        <v>10424.231485376857</v>
      </c>
      <c r="AJ442">
        <v>11129.462366281172</v>
      </c>
      <c r="AK442">
        <v>9961.9201754523274</v>
      </c>
      <c r="AL442">
        <v>11303.02250641401</v>
      </c>
      <c r="AM442">
        <v>11575.94016041499</v>
      </c>
      <c r="AN442">
        <v>15267.882098149177</v>
      </c>
      <c r="AO442">
        <v>15107.51859202635</v>
      </c>
      <c r="AP442">
        <v>14955.179776772049</v>
      </c>
      <c r="AQ442">
        <v>13979.517061397062</v>
      </c>
      <c r="AR442">
        <v>12832.863277650242</v>
      </c>
      <c r="AS442">
        <v>13023.969878181833</v>
      </c>
      <c r="AT442">
        <v>11154.239838354262</v>
      </c>
      <c r="AU442">
        <v>10692.201238023081</v>
      </c>
      <c r="AV442">
        <v>11406.229083289289</v>
      </c>
      <c r="AW442">
        <v>10252.197482535366</v>
      </c>
      <c r="AX442">
        <v>11609.275284245785</v>
      </c>
      <c r="AY442">
        <v>11898.107257154752</v>
      </c>
      <c r="AZ442">
        <v>15603.955035974017</v>
      </c>
      <c r="BA442">
        <v>15454.592101539394</v>
      </c>
      <c r="BB442">
        <v>15310.500561924127</v>
      </c>
      <c r="BC442">
        <v>14341.175887736601</v>
      </c>
      <c r="BD442">
        <v>13199.999866404956</v>
      </c>
      <c r="BE442">
        <v>13396.571534517709</v>
      </c>
      <c r="BF442">
        <v>11532.734593979529</v>
      </c>
      <c r="BG442">
        <v>11077.057023245954</v>
      </c>
      <c r="BH442">
        <v>11797.703160883337</v>
      </c>
      <c r="BI442">
        <v>10650.284987172859</v>
      </c>
      <c r="BJ442">
        <v>12013.824246081755</v>
      </c>
      <c r="BK442">
        <v>12309.021185171041</v>
      </c>
      <c r="BL442">
        <v>16021.393837862797</v>
      </c>
      <c r="BM442">
        <v>15879.096472537469</v>
      </c>
      <c r="BN442">
        <v>15742.990394765729</v>
      </c>
      <c r="BO442">
        <v>14782.801201982746</v>
      </c>
      <c r="BP442">
        <v>13651.851225476095</v>
      </c>
      <c r="BQ442">
        <v>13859.28777773675</v>
      </c>
      <c r="BR442">
        <v>12006.08181889653</v>
      </c>
      <c r="BS442">
        <v>11559.593592059344</v>
      </c>
      <c r="BT442">
        <v>12286.678920210026</v>
      </c>
      <c r="BU442">
        <v>11141.92572600618</v>
      </c>
      <c r="BV442">
        <v>12504.094046621773</v>
      </c>
      <c r="BW442">
        <v>12794.810130524034</v>
      </c>
      <c r="BX442">
        <v>16501.868032771614</v>
      </c>
      <c r="BY442">
        <v>16356.769674937837</v>
      </c>
      <c r="BZ442">
        <v>16224.008927923845</v>
      </c>
      <c r="CA442">
        <v>15276.038829296374</v>
      </c>
      <c r="CB442">
        <v>14166.742490736071</v>
      </c>
      <c r="CC442">
        <v>14402.846207829618</v>
      </c>
      <c r="CD442">
        <v>12580.016001395004</v>
      </c>
      <c r="CE442">
        <v>12158.631879567853</v>
      </c>
      <c r="CF442">
        <v>12898.886539228115</v>
      </c>
      <c r="CG442">
        <v>11751.089198405833</v>
      </c>
      <c r="CH442">
        <v>13092.963974401666</v>
      </c>
      <c r="CI442">
        <v>13349.541096657591</v>
      </c>
      <c r="CJ442">
        <v>17015.795315718977</v>
      </c>
      <c r="CK442">
        <v>16828.987751656648</v>
      </c>
      <c r="CL442">
        <v>16667.269666475557</v>
      </c>
      <c r="CM442">
        <v>15720.076099730824</v>
      </c>
      <c r="CN442">
        <v>14631.567229181808</v>
      </c>
      <c r="CO442">
        <v>14945.775788382496</v>
      </c>
      <c r="CP442">
        <v>13233.997363754084</v>
      </c>
      <c r="CQ442">
        <v>12929.521774218192</v>
      </c>
      <c r="CR442">
        <v>13984.281828750376</v>
      </c>
      <c r="CS442">
        <v>12520.634282143508</v>
      </c>
      <c r="CT442">
        <v>13712.394976495394</v>
      </c>
      <c r="CU442">
        <v>15236.927977211939</v>
      </c>
      <c r="CV442">
        <v>1</v>
      </c>
      <c r="CW442">
        <f>'conditional forecasts_6'!CW442</f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f>'conditional forecasts_6'!CW443</f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12960.464564216485</v>
      </c>
      <c r="E444">
        <v>14011.841916377838</v>
      </c>
      <c r="F444">
        <v>15432.398892699046</v>
      </c>
      <c r="G444">
        <v>13575.717728459073</v>
      </c>
      <c r="H444">
        <v>13581.453393193326</v>
      </c>
      <c r="I444">
        <v>11639.044950722291</v>
      </c>
      <c r="J444">
        <v>11525.341463242052</v>
      </c>
      <c r="K444">
        <v>11237.564514956975</v>
      </c>
      <c r="L444">
        <v>9800.469136678219</v>
      </c>
      <c r="M444">
        <v>11842.128055642466</v>
      </c>
      <c r="N444">
        <v>12187.690381277876</v>
      </c>
      <c r="O444">
        <v>13052.516618390389</v>
      </c>
      <c r="P444">
        <v>13763.451568638024</v>
      </c>
      <c r="Q444">
        <v>14090.370917032853</v>
      </c>
      <c r="R444">
        <v>15168.182996182702</v>
      </c>
      <c r="S444">
        <v>13254.468025592119</v>
      </c>
      <c r="T444">
        <v>13217.761942415922</v>
      </c>
      <c r="U444">
        <v>11186.294276846449</v>
      </c>
      <c r="V444">
        <v>10953.493776516232</v>
      </c>
      <c r="W444">
        <v>10592.430656073195</v>
      </c>
      <c r="X444">
        <v>9164.4109658886664</v>
      </c>
      <c r="Y444">
        <v>11307.907435539981</v>
      </c>
      <c r="Z444">
        <v>11827.182537418208</v>
      </c>
      <c r="AA444">
        <v>12873.732616387731</v>
      </c>
      <c r="AB444">
        <v>13716.099932770061</v>
      </c>
      <c r="AC444">
        <v>14095.801401055876</v>
      </c>
      <c r="AD444">
        <v>15152.344821326878</v>
      </c>
      <c r="AE444">
        <v>13172.131324727141</v>
      </c>
      <c r="AF444">
        <v>13061.157736616882</v>
      </c>
      <c r="AG444">
        <v>10977.079527131351</v>
      </c>
      <c r="AH444">
        <v>10726.469219050068</v>
      </c>
      <c r="AI444">
        <v>10380.104287058761</v>
      </c>
      <c r="AJ444">
        <v>8987.9209336033</v>
      </c>
      <c r="AK444">
        <v>11175.282452318515</v>
      </c>
      <c r="AL444">
        <v>11736.662322187985</v>
      </c>
      <c r="AM444">
        <v>12818.548754933152</v>
      </c>
      <c r="AN444">
        <v>13688.186760113016</v>
      </c>
      <c r="AO444">
        <v>14087.640757112207</v>
      </c>
      <c r="AP444">
        <v>15157.452149835612</v>
      </c>
      <c r="AQ444">
        <v>13185.141524447539</v>
      </c>
      <c r="AR444">
        <v>13078.154820137255</v>
      </c>
      <c r="AS444">
        <v>10996.17396082577</v>
      </c>
      <c r="AT444">
        <v>10748.206223081699</v>
      </c>
      <c r="AU444">
        <v>10407.282814108306</v>
      </c>
      <c r="AV444">
        <v>9024.7173448716367</v>
      </c>
      <c r="AW444">
        <v>11225.955900617162</v>
      </c>
      <c r="AX444">
        <v>11804.332509567066</v>
      </c>
      <c r="AY444">
        <v>12904.481800104671</v>
      </c>
      <c r="AZ444">
        <v>13791.772107126668</v>
      </c>
      <c r="BA444">
        <v>14206.946576191476</v>
      </c>
      <c r="BB444">
        <v>15290.050445619276</v>
      </c>
      <c r="BC444">
        <v>13328.862487664341</v>
      </c>
      <c r="BD444">
        <v>13231.539235225589</v>
      </c>
      <c r="BE444">
        <v>11158.563060598166</v>
      </c>
      <c r="BF444">
        <v>10919.555750181784</v>
      </c>
      <c r="BG444">
        <v>10587.860664950575</v>
      </c>
      <c r="BH444">
        <v>9214.835657298785</v>
      </c>
      <c r="BI444">
        <v>11425.82667276432</v>
      </c>
      <c r="BJ444">
        <v>12014.060659023922</v>
      </c>
      <c r="BK444">
        <v>13124.15276560249</v>
      </c>
      <c r="BL444">
        <v>14021.566595429878</v>
      </c>
      <c r="BM444">
        <v>14447.219891083914</v>
      </c>
      <c r="BN444">
        <v>15541.335648031352</v>
      </c>
      <c r="BO444">
        <v>13591.782327075325</v>
      </c>
      <c r="BP444">
        <v>13506.633725075955</v>
      </c>
      <c r="BQ444">
        <v>11446.057541551367</v>
      </c>
      <c r="BR444">
        <v>11219.112962371841</v>
      </c>
      <c r="BS444">
        <v>10898.383013091849</v>
      </c>
      <c r="BT444">
        <v>9534.4069345132411</v>
      </c>
      <c r="BU444">
        <v>11751.890395371453</v>
      </c>
      <c r="BV444">
        <v>12343.901249714379</v>
      </c>
      <c r="BW444">
        <v>13455.660015676256</v>
      </c>
      <c r="BX444">
        <v>14354.134154314153</v>
      </c>
      <c r="BY444">
        <v>14782.488757349296</v>
      </c>
      <c r="BZ444">
        <v>15883.419084502564</v>
      </c>
      <c r="CA444">
        <v>13946.671589403684</v>
      </c>
      <c r="CB444">
        <v>13880.725079949882</v>
      </c>
      <c r="CC444">
        <v>11844.091832573691</v>
      </c>
      <c r="CD444">
        <v>11642.15833680264</v>
      </c>
      <c r="CE444">
        <v>11342.626527351162</v>
      </c>
      <c r="CF444">
        <v>9991.3785503465624</v>
      </c>
      <c r="CG444">
        <v>12210.097602021715</v>
      </c>
      <c r="CH444">
        <v>12791.793418789877</v>
      </c>
      <c r="CI444">
        <v>13884.328142080212</v>
      </c>
      <c r="CJ444">
        <v>14758.68138760508</v>
      </c>
      <c r="CK444">
        <v>15165.314365065369</v>
      </c>
      <c r="CL444">
        <v>16253.207645501627</v>
      </c>
      <c r="CM444">
        <v>14314.773503133503</v>
      </c>
      <c r="CN444">
        <v>14275.227098312393</v>
      </c>
      <c r="CO444">
        <v>12280.15002704775</v>
      </c>
      <c r="CP444">
        <v>12156.082465860509</v>
      </c>
      <c r="CQ444">
        <v>12000.846568913075</v>
      </c>
      <c r="CR444">
        <v>10635.085556866303</v>
      </c>
      <c r="CS444">
        <v>13063.839700407003</v>
      </c>
      <c r="CT444">
        <v>13743.070945984629</v>
      </c>
      <c r="CU444">
        <v>13667.589045930785</v>
      </c>
      <c r="CV444">
        <v>-1</v>
      </c>
      <c r="CW444">
        <f>'conditional forecasts_6'!CW444</f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f>'conditional forecasts_6'!CW445</f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12744.305209533855</v>
      </c>
      <c r="E446">
        <v>15435.715604325344</v>
      </c>
      <c r="F446">
        <v>16704.444035755732</v>
      </c>
      <c r="G446">
        <v>15919.769834441797</v>
      </c>
      <c r="H446">
        <v>14997.645628519575</v>
      </c>
      <c r="I446">
        <v>14921.203840460825</v>
      </c>
      <c r="J446">
        <v>13199.667479898009</v>
      </c>
      <c r="K446">
        <v>12167.99694359619</v>
      </c>
      <c r="L446">
        <v>11994.777492644005</v>
      </c>
      <c r="M446">
        <v>10479.028939136058</v>
      </c>
      <c r="N446">
        <v>10720.861477139726</v>
      </c>
      <c r="O446">
        <v>10341.587241060493</v>
      </c>
      <c r="P446">
        <v>14291.055542991777</v>
      </c>
      <c r="Q446">
        <v>15756.65996714713</v>
      </c>
      <c r="R446">
        <v>17056.340090793172</v>
      </c>
      <c r="S446">
        <v>16269.400469485687</v>
      </c>
      <c r="T446">
        <v>15140.537115139028</v>
      </c>
      <c r="U446">
        <v>14706.178964935298</v>
      </c>
      <c r="V446">
        <v>12688.653530991838</v>
      </c>
      <c r="W446">
        <v>11513.001249703299</v>
      </c>
      <c r="X446">
        <v>11392.264413288995</v>
      </c>
      <c r="Y446">
        <v>10120.734990152881</v>
      </c>
      <c r="Z446">
        <v>10695.577658526438</v>
      </c>
      <c r="AA446">
        <v>10612.626182130778</v>
      </c>
      <c r="AB446">
        <v>14742.303026818758</v>
      </c>
      <c r="AC446">
        <v>16244.329312373044</v>
      </c>
      <c r="AD446">
        <v>17464.271314926576</v>
      </c>
      <c r="AE446">
        <v>16543.306112587819</v>
      </c>
      <c r="AF446">
        <v>15288.130026468174</v>
      </c>
      <c r="AG446">
        <v>14774.031603603005</v>
      </c>
      <c r="AH446">
        <v>12734.108957164961</v>
      </c>
      <c r="AI446">
        <v>11582.793096279896</v>
      </c>
      <c r="AJ446">
        <v>11513.523068507502</v>
      </c>
      <c r="AK446">
        <v>10302.454645422005</v>
      </c>
      <c r="AL446">
        <v>10934.844341073316</v>
      </c>
      <c r="AM446">
        <v>10900.731863946736</v>
      </c>
      <c r="AN446">
        <v>15068.501481397343</v>
      </c>
      <c r="AO446">
        <v>16597.253674142496</v>
      </c>
      <c r="AP446">
        <v>17832.491570430862</v>
      </c>
      <c r="AQ446">
        <v>16916.373752813139</v>
      </c>
      <c r="AR446">
        <v>15658.331764407509</v>
      </c>
      <c r="AS446">
        <v>15138.096034068745</v>
      </c>
      <c r="AT446">
        <v>13093.877891151335</v>
      </c>
      <c r="AU446">
        <v>11944.33353834602</v>
      </c>
      <c r="AV446">
        <v>11884.945331228664</v>
      </c>
      <c r="AW446">
        <v>10691.302281806276</v>
      </c>
      <c r="AX446">
        <v>11346.033591504241</v>
      </c>
      <c r="AY446">
        <v>11335.675680716768</v>
      </c>
      <c r="AZ446">
        <v>15525.497868874609</v>
      </c>
      <c r="BA446">
        <v>17072.732494798991</v>
      </c>
      <c r="BB446">
        <v>18322.492732020106</v>
      </c>
      <c r="BC446">
        <v>17417.704019755296</v>
      </c>
      <c r="BD446">
        <v>16169.111495924564</v>
      </c>
      <c r="BE446">
        <v>15657.705047912135</v>
      </c>
      <c r="BF446">
        <v>13622.517246690701</v>
      </c>
      <c r="BG446">
        <v>12482.486864335628</v>
      </c>
      <c r="BH446">
        <v>12432.969913997144</v>
      </c>
      <c r="BI446">
        <v>11249.264999625706</v>
      </c>
      <c r="BJ446">
        <v>11913.789679205467</v>
      </c>
      <c r="BK446">
        <v>11913.107320550276</v>
      </c>
      <c r="BL446">
        <v>16112.79569228322</v>
      </c>
      <c r="BM446">
        <v>17670.607291546665</v>
      </c>
      <c r="BN446">
        <v>18932.230698541709</v>
      </c>
      <c r="BO446">
        <v>18041.014135079658</v>
      </c>
      <c r="BP446">
        <v>16807.753580712157</v>
      </c>
      <c r="BQ446">
        <v>16312.933621917695</v>
      </c>
      <c r="BR446">
        <v>14294.433756856561</v>
      </c>
      <c r="BS446">
        <v>13169.460810512315</v>
      </c>
      <c r="BT446">
        <v>13131.351714834773</v>
      </c>
      <c r="BU446">
        <v>11953.635821881388</v>
      </c>
      <c r="BV446">
        <v>12617.927696495837</v>
      </c>
      <c r="BW446">
        <v>12611.654041723943</v>
      </c>
      <c r="BX446">
        <v>16803.301552464942</v>
      </c>
      <c r="BY446">
        <v>18355.342910615378</v>
      </c>
      <c r="BZ446">
        <v>19618.994780325949</v>
      </c>
      <c r="CA446">
        <v>18742.26428300067</v>
      </c>
      <c r="CB446">
        <v>17537.821350626764</v>
      </c>
      <c r="CC446">
        <v>17083.804110461166</v>
      </c>
      <c r="CD446">
        <v>15111.302234874183</v>
      </c>
      <c r="CE446">
        <v>14027.671749511312</v>
      </c>
      <c r="CF446">
        <v>14016.006026978641</v>
      </c>
      <c r="CG446">
        <v>12842.185107725203</v>
      </c>
      <c r="CH446">
        <v>13484.58215500161</v>
      </c>
      <c r="CI446">
        <v>13433.431674223371</v>
      </c>
      <c r="CJ446">
        <v>17565.503601235592</v>
      </c>
      <c r="CK446">
        <v>19052.130967226512</v>
      </c>
      <c r="CL446">
        <v>20263.16005326782</v>
      </c>
      <c r="CM446">
        <v>19369.919084321889</v>
      </c>
      <c r="CN446">
        <v>18183.446840242643</v>
      </c>
      <c r="CO446">
        <v>17823.05195274395</v>
      </c>
      <c r="CP446">
        <v>16007.102500122664</v>
      </c>
      <c r="CQ446">
        <v>15116.572705148337</v>
      </c>
      <c r="CR446">
        <v>15490.993094032565</v>
      </c>
      <c r="CS446">
        <v>14091.754510743482</v>
      </c>
      <c r="CT446">
        <v>14552.199870833503</v>
      </c>
      <c r="CU446">
        <v>15665.994977172908</v>
      </c>
      <c r="CV446">
        <v>1</v>
      </c>
      <c r="CW446">
        <f>'conditional forecasts_6'!CW446</f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f>'conditional forecasts_6'!CW447</f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14124.625547264264</v>
      </c>
      <c r="E448">
        <v>14344.198702151129</v>
      </c>
      <c r="F448">
        <v>15558.781952766549</v>
      </c>
      <c r="G448">
        <v>14925.682503557024</v>
      </c>
      <c r="H448">
        <v>15477.601364570493</v>
      </c>
      <c r="I448">
        <v>14059.319542182662</v>
      </c>
      <c r="J448">
        <v>13652.994893430674</v>
      </c>
      <c r="K448">
        <v>13153.076863447843</v>
      </c>
      <c r="L448">
        <v>12161.625899790786</v>
      </c>
      <c r="M448">
        <v>12960.459048770857</v>
      </c>
      <c r="N448">
        <v>13064.409737600481</v>
      </c>
      <c r="O448">
        <v>13472.449595561562</v>
      </c>
      <c r="P448">
        <v>14267.436913832626</v>
      </c>
      <c r="Q448">
        <v>14285.604686543282</v>
      </c>
      <c r="R448">
        <v>15685.020517026431</v>
      </c>
      <c r="S448">
        <v>14761.762103757934</v>
      </c>
      <c r="T448">
        <v>15206.397589904202</v>
      </c>
      <c r="U448">
        <v>13619.607746030464</v>
      </c>
      <c r="V448">
        <v>13058.547180585065</v>
      </c>
      <c r="W448">
        <v>12449.095685123753</v>
      </c>
      <c r="X448">
        <v>11435.978376413646</v>
      </c>
      <c r="Y448">
        <v>12320.065839648107</v>
      </c>
      <c r="Z448">
        <v>12586.874322025662</v>
      </c>
      <c r="AA448">
        <v>13176.239549783431</v>
      </c>
      <c r="AB448">
        <v>14121.01768710589</v>
      </c>
      <c r="AC448">
        <v>14222.485490632866</v>
      </c>
      <c r="AD448">
        <v>15635.589331442159</v>
      </c>
      <c r="AE448">
        <v>14676.746816368883</v>
      </c>
      <c r="AF448">
        <v>15067.193898124016</v>
      </c>
      <c r="AG448">
        <v>13434.625727615345</v>
      </c>
      <c r="AH448">
        <v>12852.157514458799</v>
      </c>
      <c r="AI448">
        <v>12248.870693148616</v>
      </c>
      <c r="AJ448">
        <v>11263.852490264977</v>
      </c>
      <c r="AK448">
        <v>12188.776472733647</v>
      </c>
      <c r="AL448">
        <v>12500.664763145756</v>
      </c>
      <c r="AM448">
        <v>13133.444935174117</v>
      </c>
      <c r="AN448">
        <v>14116.668789577652</v>
      </c>
      <c r="AO448">
        <v>14250.031625398571</v>
      </c>
      <c r="AP448">
        <v>15687.918314257666</v>
      </c>
      <c r="AQ448">
        <v>14747.005856932599</v>
      </c>
      <c r="AR448">
        <v>15149.719754175179</v>
      </c>
      <c r="AS448">
        <v>13525.881896238992</v>
      </c>
      <c r="AT448">
        <v>12951.323696259544</v>
      </c>
      <c r="AU448">
        <v>12357.75722382152</v>
      </c>
      <c r="AV448">
        <v>11386.090893949362</v>
      </c>
      <c r="AW448">
        <v>12328.557561149713</v>
      </c>
      <c r="AX448">
        <v>12661.476866014025</v>
      </c>
      <c r="AY448">
        <v>13317.226969080286</v>
      </c>
      <c r="AZ448">
        <v>14323.584094258513</v>
      </c>
      <c r="BA448">
        <v>14478.808614435613</v>
      </c>
      <c r="BB448">
        <v>15936.51569308766</v>
      </c>
      <c r="BC448">
        <v>15013.305460365289</v>
      </c>
      <c r="BD448">
        <v>15432.019239001607</v>
      </c>
      <c r="BE448">
        <v>13823.093952997588</v>
      </c>
      <c r="BF448">
        <v>13262.918981344093</v>
      </c>
      <c r="BG448">
        <v>12683.566533967363</v>
      </c>
      <c r="BH448">
        <v>11726.094574739556</v>
      </c>
      <c r="BI448">
        <v>12682.752343891338</v>
      </c>
      <c r="BJ448">
        <v>13029.851608809044</v>
      </c>
      <c r="BK448">
        <v>13699.826354967143</v>
      </c>
      <c r="BL448">
        <v>14720.608704973141</v>
      </c>
      <c r="BM448">
        <v>14890.693122883486</v>
      </c>
      <c r="BN448">
        <v>16363.937587326542</v>
      </c>
      <c r="BO448">
        <v>15457.095889128441</v>
      </c>
      <c r="BP448">
        <v>15892.969364682587</v>
      </c>
      <c r="BQ448">
        <v>14301.673844721201</v>
      </c>
      <c r="BR448">
        <v>13758.95465851144</v>
      </c>
      <c r="BS448">
        <v>13195.955421464576</v>
      </c>
      <c r="BT448">
        <v>12252.673435610206</v>
      </c>
      <c r="BU448">
        <v>13220.445864626634</v>
      </c>
      <c r="BV448">
        <v>13575.196540893348</v>
      </c>
      <c r="BW448">
        <v>14249.86386167513</v>
      </c>
      <c r="BX448">
        <v>15273.980639706551</v>
      </c>
      <c r="BY448">
        <v>15448.614466499032</v>
      </c>
      <c r="BZ448">
        <v>16930.621636393345</v>
      </c>
      <c r="CA448">
        <v>16039.258848919484</v>
      </c>
      <c r="CB448">
        <v>16498.296615387608</v>
      </c>
      <c r="CC448">
        <v>14936.51923153877</v>
      </c>
      <c r="CD448">
        <v>14425.937674231049</v>
      </c>
      <c r="CE448">
        <v>13892.3085171934</v>
      </c>
      <c r="CF448">
        <v>12970.066492625141</v>
      </c>
      <c r="CG448">
        <v>13946.356800905356</v>
      </c>
      <c r="CH448">
        <v>14295.674499559867</v>
      </c>
      <c r="CI448">
        <v>14952.682603450734</v>
      </c>
      <c r="CJ448">
        <v>15950.690148544867</v>
      </c>
      <c r="CK448">
        <v>16097.222880770891</v>
      </c>
      <c r="CL448">
        <v>17558.660276986615</v>
      </c>
      <c r="CM448">
        <v>16660.885021683986</v>
      </c>
      <c r="CN448">
        <v>17139.521891123928</v>
      </c>
      <c r="CO448">
        <v>15627.894901016123</v>
      </c>
      <c r="CP448">
        <v>15207.388824556485</v>
      </c>
      <c r="CQ448">
        <v>14830.736584557286</v>
      </c>
      <c r="CR448">
        <v>13994.387099281765</v>
      </c>
      <c r="CS448">
        <v>15035.86325613028</v>
      </c>
      <c r="CT448">
        <v>15504.661287396655</v>
      </c>
      <c r="CU448">
        <v>15582.044250042229</v>
      </c>
      <c r="CV448">
        <v>-1</v>
      </c>
      <c r="CW448">
        <f>'conditional forecasts_6'!CW448</f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f>'conditional forecasts_6'!CW449</f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4253.2525197393916</v>
      </c>
      <c r="E450">
        <v>5060.821172901009</v>
      </c>
      <c r="F450">
        <v>4491.4416117122319</v>
      </c>
      <c r="G450">
        <v>4055.5758014820112</v>
      </c>
      <c r="H450">
        <v>3555.7594754692263</v>
      </c>
      <c r="I450">
        <v>3868.7255192787206</v>
      </c>
      <c r="J450">
        <v>3318.9850198747217</v>
      </c>
      <c r="K450">
        <v>2997.7484013400667</v>
      </c>
      <c r="L450">
        <v>3384.2258226891213</v>
      </c>
      <c r="M450">
        <v>2810.1894203491647</v>
      </c>
      <c r="N450">
        <v>3147.066021871367</v>
      </c>
      <c r="O450">
        <v>3420.5706946631831</v>
      </c>
      <c r="P450">
        <v>4626.4265856569864</v>
      </c>
      <c r="Q450">
        <v>4802.3702787027114</v>
      </c>
      <c r="R450">
        <v>4373.1577736399058</v>
      </c>
      <c r="S450">
        <v>4135.0079933367533</v>
      </c>
      <c r="T450">
        <v>3611.9384708963362</v>
      </c>
      <c r="U450">
        <v>3805.6950205527173</v>
      </c>
      <c r="V450">
        <v>3180.4879697574083</v>
      </c>
      <c r="W450">
        <v>2856.5775997052806</v>
      </c>
      <c r="X450">
        <v>3301.970993886317</v>
      </c>
      <c r="Y450">
        <v>2823.3972771340314</v>
      </c>
      <c r="Z450">
        <v>3252.6892282679737</v>
      </c>
      <c r="AA450">
        <v>3582.5815455133707</v>
      </c>
      <c r="AB450">
        <v>4798.6088914224756</v>
      </c>
      <c r="AC450">
        <v>4946.3354311835983</v>
      </c>
      <c r="AD450">
        <v>4469.9951708489079</v>
      </c>
      <c r="AE450">
        <v>4187.3870792890948</v>
      </c>
      <c r="AF450">
        <v>3636.6109378648202</v>
      </c>
      <c r="AG450">
        <v>3822.5495765936857</v>
      </c>
      <c r="AH450">
        <v>3204.5446111726551</v>
      </c>
      <c r="AI450">
        <v>2894.9809080821133</v>
      </c>
      <c r="AJ450">
        <v>3355.25680525592</v>
      </c>
      <c r="AK450">
        <v>2888.6391982516875</v>
      </c>
      <c r="AL450">
        <v>3326.232830995034</v>
      </c>
      <c r="AM450">
        <v>3661.3594208383711</v>
      </c>
      <c r="AN450">
        <v>4880.2242525166466</v>
      </c>
      <c r="AO450">
        <v>5028.621617292034</v>
      </c>
      <c r="AP450">
        <v>4550.7759834610042</v>
      </c>
      <c r="AQ450">
        <v>4264.7463557223218</v>
      </c>
      <c r="AR450">
        <v>3709.4705910382886</v>
      </c>
      <c r="AS450">
        <v>3891.1174997797821</v>
      </c>
      <c r="AT450">
        <v>3270.301830221224</v>
      </c>
      <c r="AU450">
        <v>2960.1697880608476</v>
      </c>
      <c r="AV450">
        <v>3422.1076173700089</v>
      </c>
      <c r="AW450">
        <v>2958.6801444598232</v>
      </c>
      <c r="AX450">
        <v>3399.9453384964813</v>
      </c>
      <c r="AY450">
        <v>3738.25111281926</v>
      </c>
      <c r="AZ450">
        <v>4959.209460157871</v>
      </c>
      <c r="BA450">
        <v>5108.5025556101664</v>
      </c>
      <c r="BB450">
        <v>4630.6288217603615</v>
      </c>
      <c r="BC450">
        <v>4344.1035261853049</v>
      </c>
      <c r="BD450">
        <v>3788.2964685603151</v>
      </c>
      <c r="BE450">
        <v>3969.6503219033061</v>
      </c>
      <c r="BF450">
        <v>3348.8595951911739</v>
      </c>
      <c r="BG450">
        <v>3038.9989558335965</v>
      </c>
      <c r="BH450">
        <v>3501.313179254063</v>
      </c>
      <c r="BI450">
        <v>3038.2365097558568</v>
      </c>
      <c r="BJ450">
        <v>3479.7625452955585</v>
      </c>
      <c r="BK450">
        <v>3818.262312461683</v>
      </c>
      <c r="BL450">
        <v>5039.4487349448318</v>
      </c>
      <c r="BM450">
        <v>5189.1503785122313</v>
      </c>
      <c r="BN450">
        <v>4712.0112198953539</v>
      </c>
      <c r="BO450">
        <v>4426.639016192019</v>
      </c>
      <c r="BP450">
        <v>3872.3932981864491</v>
      </c>
      <c r="BQ450">
        <v>4055.5670137698248</v>
      </c>
      <c r="BR450">
        <v>3436.5549343308426</v>
      </c>
      <c r="BS450">
        <v>3128.0123735956422</v>
      </c>
      <c r="BT450">
        <v>3590.727998417552</v>
      </c>
      <c r="BU450">
        <v>3126.7788321845346</v>
      </c>
      <c r="BV450">
        <v>3566.0681259716566</v>
      </c>
      <c r="BW450">
        <v>3901.2926830999836</v>
      </c>
      <c r="BX450">
        <v>5118.9620280594054</v>
      </c>
      <c r="BY450">
        <v>5266.0695921640736</v>
      </c>
      <c r="BZ450">
        <v>4788.5130916676371</v>
      </c>
      <c r="CA450">
        <v>4505.8261881824856</v>
      </c>
      <c r="CB450">
        <v>3957.5305882746893</v>
      </c>
      <c r="CC450">
        <v>4149.0424177574932</v>
      </c>
      <c r="CD450">
        <v>3538.881977843303</v>
      </c>
      <c r="CE450">
        <v>3237.2604748281674</v>
      </c>
      <c r="CF450">
        <v>3702.6806846555933</v>
      </c>
      <c r="CG450">
        <v>3235.8385348641659</v>
      </c>
      <c r="CH450">
        <v>3666.3872970313623</v>
      </c>
      <c r="CI450">
        <v>3988.2802948410895</v>
      </c>
      <c r="CJ450">
        <v>5190.6642418537795</v>
      </c>
      <c r="CK450">
        <v>5322.2727088494548</v>
      </c>
      <c r="CL450">
        <v>4833.5998135202844</v>
      </c>
      <c r="CM450">
        <v>4550.718361404487</v>
      </c>
      <c r="CN450">
        <v>4008.4120256838055</v>
      </c>
      <c r="CO450">
        <v>4225.2717022924189</v>
      </c>
      <c r="CP450">
        <v>3652.7426204644835</v>
      </c>
      <c r="CQ450">
        <v>3387.1709721863981</v>
      </c>
      <c r="CR450">
        <v>3977.6595589743656</v>
      </c>
      <c r="CS450">
        <v>3388.6560929280408</v>
      </c>
      <c r="CT450">
        <v>3721.4815626765289</v>
      </c>
      <c r="CU450">
        <v>4581.7527619873681</v>
      </c>
      <c r="CV450">
        <v>1</v>
      </c>
      <c r="CW450">
        <f>'conditional forecasts_6'!CW450</f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f>'conditional forecasts_6'!CW451</f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3087.9263869353658</v>
      </c>
      <c r="E452">
        <v>4009.0591256092998</v>
      </c>
      <c r="F452">
        <v>4974.3439369613834</v>
      </c>
      <c r="G452">
        <v>4295.103437812988</v>
      </c>
      <c r="H452">
        <v>4490.5755080507224</v>
      </c>
      <c r="I452">
        <v>3486.5679691566052</v>
      </c>
      <c r="J452">
        <v>3798.5663720947014</v>
      </c>
      <c r="K452">
        <v>3452.1869951775075</v>
      </c>
      <c r="L452">
        <v>2861.9551313024349</v>
      </c>
      <c r="M452">
        <v>3661.8864160286089</v>
      </c>
      <c r="N452">
        <v>3203.4920067002681</v>
      </c>
      <c r="O452">
        <v>3498.8467007205227</v>
      </c>
      <c r="P452">
        <v>3794.5756412932037</v>
      </c>
      <c r="Q452">
        <v>4310.4947266133349</v>
      </c>
      <c r="R452">
        <v>5034.7340463105265</v>
      </c>
      <c r="S452">
        <v>4178.8090588467385</v>
      </c>
      <c r="T452">
        <v>4435.9538303808431</v>
      </c>
      <c r="U452">
        <v>3422.2455633202444</v>
      </c>
      <c r="V452">
        <v>3685.7289067832598</v>
      </c>
      <c r="W452">
        <v>3287.7627504211896</v>
      </c>
      <c r="X452">
        <v>2689.8168485898273</v>
      </c>
      <c r="Y452">
        <v>3529.2757023324439</v>
      </c>
      <c r="Z452">
        <v>3144.923615569568</v>
      </c>
      <c r="AA452">
        <v>3516.6059883002822</v>
      </c>
      <c r="AB452">
        <v>3866.3128755781527</v>
      </c>
      <c r="AC452">
        <v>4400.2656541193619</v>
      </c>
      <c r="AD452">
        <v>5109.8905004059507</v>
      </c>
      <c r="AE452">
        <v>4219.8223047773045</v>
      </c>
      <c r="AF452">
        <v>4440.2453072087001</v>
      </c>
      <c r="AG452">
        <v>3399.9794899541821</v>
      </c>
      <c r="AH452">
        <v>3652.3676594386866</v>
      </c>
      <c r="AI452">
        <v>3257.029828693614</v>
      </c>
      <c r="AJ452">
        <v>2670.0493051306285</v>
      </c>
      <c r="AK452">
        <v>3523.1147922550126</v>
      </c>
      <c r="AL452">
        <v>3151.1656883536662</v>
      </c>
      <c r="AM452">
        <v>3532.3858453161233</v>
      </c>
      <c r="AN452">
        <v>3888.5877907583895</v>
      </c>
      <c r="AO452">
        <v>4426.3566214709426</v>
      </c>
      <c r="AP452">
        <v>5137.4645658545969</v>
      </c>
      <c r="AQ452">
        <v>4246.8058087993231</v>
      </c>
      <c r="AR452">
        <v>4464.9698393536373</v>
      </c>
      <c r="AS452">
        <v>3421.5198187572328</v>
      </c>
      <c r="AT452">
        <v>3670.8274060558188</v>
      </c>
      <c r="AU452">
        <v>3273.5368246823177</v>
      </c>
      <c r="AV452">
        <v>2686.3967423157956</v>
      </c>
      <c r="AW452">
        <v>3541.1813367992199</v>
      </c>
      <c r="AX452">
        <v>3172.3546053861337</v>
      </c>
      <c r="AY452">
        <v>3557.2938425662173</v>
      </c>
      <c r="AZ452">
        <v>3916.990904153844</v>
      </c>
      <c r="BA452">
        <v>4457.4597695576722</v>
      </c>
      <c r="BB452">
        <v>5170.2711519676959</v>
      </c>
      <c r="BC452">
        <v>4280.4515593066117</v>
      </c>
      <c r="BD452">
        <v>4498.9175578026543</v>
      </c>
      <c r="BE452">
        <v>3455.5903277660736</v>
      </c>
      <c r="BF452">
        <v>3705.1077239572442</v>
      </c>
      <c r="BG452">
        <v>3308.2373446890861</v>
      </c>
      <c r="BH452">
        <v>2721.7240070604298</v>
      </c>
      <c r="BI452">
        <v>3577.2658131029548</v>
      </c>
      <c r="BJ452">
        <v>3209.2413485222332</v>
      </c>
      <c r="BK452">
        <v>3594.9807237976279</v>
      </c>
      <c r="BL452">
        <v>3955.4885127090861</v>
      </c>
      <c r="BM452">
        <v>4496.8469712658334</v>
      </c>
      <c r="BN452">
        <v>5210.7257960479474</v>
      </c>
      <c r="BO452">
        <v>4322.2430610776464</v>
      </c>
      <c r="BP452">
        <v>4542.3557417286675</v>
      </c>
      <c r="BQ452">
        <v>3500.9339469119823</v>
      </c>
      <c r="BR452">
        <v>3752.4477413108452</v>
      </c>
      <c r="BS452">
        <v>3357.383669064262</v>
      </c>
      <c r="BT452">
        <v>2772.1365424568348</v>
      </c>
      <c r="BU452">
        <v>3628.0745350553179</v>
      </c>
      <c r="BV452">
        <v>3259.388024763603</v>
      </c>
      <c r="BW452">
        <v>3643.4838031009026</v>
      </c>
      <c r="BX452">
        <v>4001.7870514153083</v>
      </c>
      <c r="BY452">
        <v>4541.1276462549113</v>
      </c>
      <c r="BZ452">
        <v>5254.105629332852</v>
      </c>
      <c r="CA452">
        <v>4366.6930362702924</v>
      </c>
      <c r="CB452">
        <v>4590.3163400943104</v>
      </c>
      <c r="CC452">
        <v>3554.6717242239433</v>
      </c>
      <c r="CD452">
        <v>3813.314349087128</v>
      </c>
      <c r="CE452">
        <v>3425.202624309808</v>
      </c>
      <c r="CF452">
        <v>2844.9381965812959</v>
      </c>
      <c r="CG452">
        <v>3702.2659328737036</v>
      </c>
      <c r="CH452">
        <v>3330.5009731565119</v>
      </c>
      <c r="CI452">
        <v>3706.9625240178416</v>
      </c>
      <c r="CJ452">
        <v>4053.8360305813576</v>
      </c>
      <c r="CK452">
        <v>4580.6527261481679</v>
      </c>
      <c r="CL452">
        <v>5282.340931466887</v>
      </c>
      <c r="CM452">
        <v>4387.1058104335652</v>
      </c>
      <c r="CN452">
        <v>4614.5205207026338</v>
      </c>
      <c r="CO452">
        <v>3589.1491032716203</v>
      </c>
      <c r="CP452">
        <v>3876.6872487854134</v>
      </c>
      <c r="CQ452">
        <v>3535.4292260159477</v>
      </c>
      <c r="CR452">
        <v>2943.6493496040753</v>
      </c>
      <c r="CS452">
        <v>3912.5298200003863</v>
      </c>
      <c r="CT452">
        <v>3531.1299611997024</v>
      </c>
      <c r="CU452">
        <v>3516.8870606402184</v>
      </c>
      <c r="CV452">
        <v>-1</v>
      </c>
      <c r="CW452">
        <f>'conditional forecasts_6'!CW452</f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f>'conditional forecasts_6'!CW453</f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23108.271243338364</v>
      </c>
      <c r="E454">
        <v>26614.802850402069</v>
      </c>
      <c r="F454">
        <v>27245.63686779773</v>
      </c>
      <c r="G454">
        <v>24923.026552976728</v>
      </c>
      <c r="H454">
        <v>23334.054600355721</v>
      </c>
      <c r="I454">
        <v>23123.600465589527</v>
      </c>
      <c r="J454">
        <v>20696.696377742315</v>
      </c>
      <c r="K454">
        <v>19561.882232801694</v>
      </c>
      <c r="L454">
        <v>19399.94200525905</v>
      </c>
      <c r="M454">
        <v>17800.967060478499</v>
      </c>
      <c r="N454">
        <v>18995.281053494091</v>
      </c>
      <c r="O454">
        <v>19060.48288769407</v>
      </c>
      <c r="P454">
        <v>24883.596587406184</v>
      </c>
      <c r="Q454">
        <v>26094.433168937197</v>
      </c>
      <c r="R454">
        <v>27079.91149034867</v>
      </c>
      <c r="S454">
        <v>24942.674474563079</v>
      </c>
      <c r="T454">
        <v>23174.767112282876</v>
      </c>
      <c r="U454">
        <v>22460.315530262782</v>
      </c>
      <c r="V454">
        <v>19725.125118392087</v>
      </c>
      <c r="W454">
        <v>18485.035386316486</v>
      </c>
      <c r="X454">
        <v>18488.115503601777</v>
      </c>
      <c r="Y454">
        <v>17254.946338072725</v>
      </c>
      <c r="Z454">
        <v>18889.773166157225</v>
      </c>
      <c r="AA454">
        <v>19306.905508820546</v>
      </c>
      <c r="AB454">
        <v>25318.489540337716</v>
      </c>
      <c r="AC454">
        <v>26536.777511210119</v>
      </c>
      <c r="AD454">
        <v>27401.883067108076</v>
      </c>
      <c r="AE454">
        <v>25099.267898589529</v>
      </c>
      <c r="AF454">
        <v>23195.459389399257</v>
      </c>
      <c r="AG454">
        <v>22412.365688861057</v>
      </c>
      <c r="AH454">
        <v>19679.136905077972</v>
      </c>
      <c r="AI454">
        <v>18491.793040602337</v>
      </c>
      <c r="AJ454">
        <v>18572.582749017187</v>
      </c>
      <c r="AK454">
        <v>17421.399275823118</v>
      </c>
      <c r="AL454">
        <v>19130.807596088358</v>
      </c>
      <c r="AM454">
        <v>19610.427578801948</v>
      </c>
      <c r="AN454">
        <v>25671.249435923997</v>
      </c>
      <c r="AO454">
        <v>26925.167926783193</v>
      </c>
      <c r="AP454">
        <v>27812.292701709011</v>
      </c>
      <c r="AQ454">
        <v>25519.483020316271</v>
      </c>
      <c r="AR454">
        <v>23617.028935842623</v>
      </c>
      <c r="AS454">
        <v>22832.657131890595</v>
      </c>
      <c r="AT454">
        <v>20101.820130655051</v>
      </c>
      <c r="AU454">
        <v>18925.280766999822</v>
      </c>
      <c r="AV454">
        <v>19027.016914773059</v>
      </c>
      <c r="AW454">
        <v>17905.414365673612</v>
      </c>
      <c r="AX454">
        <v>19649.271657003992</v>
      </c>
      <c r="AY454">
        <v>20163.79650212012</v>
      </c>
      <c r="AZ454">
        <v>26256.441153782522</v>
      </c>
      <c r="BA454">
        <v>27537.312802398294</v>
      </c>
      <c r="BB454">
        <v>28446.545349273889</v>
      </c>
      <c r="BC454">
        <v>26172.269154068548</v>
      </c>
      <c r="BD454">
        <v>24286.478165882298</v>
      </c>
      <c r="BE454">
        <v>23518.335850368589</v>
      </c>
      <c r="BF454">
        <v>20804.092090716822</v>
      </c>
      <c r="BG454">
        <v>19644.652354672402</v>
      </c>
      <c r="BH454">
        <v>19763.718398042514</v>
      </c>
      <c r="BI454">
        <v>18659.309923273686</v>
      </c>
      <c r="BJ454">
        <v>20420.051115479513</v>
      </c>
      <c r="BK454">
        <v>20951.318339756861</v>
      </c>
      <c r="BL454">
        <v>27061.073539228611</v>
      </c>
      <c r="BM454">
        <v>28360.139974301594</v>
      </c>
      <c r="BN454">
        <v>29289.348338986398</v>
      </c>
      <c r="BO454">
        <v>27037.238086189922</v>
      </c>
      <c r="BP454">
        <v>25175.664527115914</v>
      </c>
      <c r="BQ454">
        <v>24432.910933600066</v>
      </c>
      <c r="BR454">
        <v>21743.547989865554</v>
      </c>
      <c r="BS454">
        <v>20606.162527714208</v>
      </c>
      <c r="BT454">
        <v>20741.942424025401</v>
      </c>
      <c r="BU454">
        <v>19646.935268910493</v>
      </c>
      <c r="BV454">
        <v>21409.25227300511</v>
      </c>
      <c r="BW454">
        <v>21936.033729122595</v>
      </c>
      <c r="BX454">
        <v>28039.59924740751</v>
      </c>
      <c r="BY454">
        <v>29337.190439704893</v>
      </c>
      <c r="BZ454">
        <v>30276.600493275866</v>
      </c>
      <c r="CA454">
        <v>28051.5888846163</v>
      </c>
      <c r="CB454">
        <v>26235.086985961279</v>
      </c>
      <c r="CC454">
        <v>25550.768365902091</v>
      </c>
      <c r="CD454">
        <v>22923.120152518404</v>
      </c>
      <c r="CE454">
        <v>21837.479510987701</v>
      </c>
      <c r="CF454">
        <v>22002.405922353075</v>
      </c>
      <c r="CG454">
        <v>20905.733030483141</v>
      </c>
      <c r="CH454">
        <v>22633.756467048537</v>
      </c>
      <c r="CI454">
        <v>23099.866005241282</v>
      </c>
      <c r="CJ454">
        <v>29128.930042870234</v>
      </c>
      <c r="CK454">
        <v>30350.461014983266</v>
      </c>
      <c r="CL454">
        <v>31237.435927422212</v>
      </c>
      <c r="CM454">
        <v>29011.837902969608</v>
      </c>
      <c r="CN454">
        <v>27241.738851395363</v>
      </c>
      <c r="CO454">
        <v>26701.191588536836</v>
      </c>
      <c r="CP454">
        <v>24287.837830472323</v>
      </c>
      <c r="CQ454">
        <v>23466.874785752112</v>
      </c>
      <c r="CR454">
        <v>24111.784806072857</v>
      </c>
      <c r="CS454">
        <v>22634.296975948942</v>
      </c>
      <c r="CT454">
        <v>24207.382900174784</v>
      </c>
      <c r="CU454">
        <v>26032.62412388681</v>
      </c>
      <c r="CV454">
        <v>1</v>
      </c>
      <c r="CW454">
        <f>'conditional forecasts_6'!CW454</f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f>'conditional forecasts_6'!CW455</f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22932.893823812443</v>
      </c>
      <c r="E456">
        <v>24917.926736287762</v>
      </c>
      <c r="F456">
        <v>25930.211282204105</v>
      </c>
      <c r="G456">
        <v>23748.887400418964</v>
      </c>
      <c r="H456">
        <v>24184.81056837388</v>
      </c>
      <c r="I456">
        <v>21237.541028126321</v>
      </c>
      <c r="J456">
        <v>21148.040167747095</v>
      </c>
      <c r="K456">
        <v>20296.172149272112</v>
      </c>
      <c r="L456">
        <v>18824.974190155812</v>
      </c>
      <c r="M456">
        <v>21400.721787826202</v>
      </c>
      <c r="N456">
        <v>21826.930865802511</v>
      </c>
      <c r="O456">
        <v>23630.798178611778</v>
      </c>
      <c r="P456">
        <v>24172.779661902827</v>
      </c>
      <c r="Q456">
        <v>24272.133694906152</v>
      </c>
      <c r="R456">
        <v>25511.329738736022</v>
      </c>
      <c r="S456">
        <v>23086.215472329081</v>
      </c>
      <c r="T456">
        <v>23523.891999184038</v>
      </c>
      <c r="U456">
        <v>20302.552006127207</v>
      </c>
      <c r="V456">
        <v>20060.461432539203</v>
      </c>
      <c r="W456">
        <v>19096.185065492184</v>
      </c>
      <c r="X456">
        <v>17684.160744242792</v>
      </c>
      <c r="Y456">
        <v>20428.476424562228</v>
      </c>
      <c r="Z456">
        <v>21123.956480254281</v>
      </c>
      <c r="AA456">
        <v>23182.614635079201</v>
      </c>
      <c r="AB456">
        <v>23908.451115238942</v>
      </c>
      <c r="AC456">
        <v>24082.842163944202</v>
      </c>
      <c r="AD456">
        <v>25305.546929042008</v>
      </c>
      <c r="AE456">
        <v>22810.115842532367</v>
      </c>
      <c r="AF456">
        <v>23172.620991153653</v>
      </c>
      <c r="AG456">
        <v>19904.115086506139</v>
      </c>
      <c r="AH456">
        <v>19656.899224255394</v>
      </c>
      <c r="AI456">
        <v>18725.142160216859</v>
      </c>
      <c r="AJ456">
        <v>17370.161424775539</v>
      </c>
      <c r="AK456">
        <v>20181.424207624663</v>
      </c>
      <c r="AL456">
        <v>20943.217033515401</v>
      </c>
      <c r="AM456">
        <v>23061.744775795545</v>
      </c>
      <c r="AN456">
        <v>23838.752257148637</v>
      </c>
      <c r="AO456">
        <v>24054.998145877391</v>
      </c>
      <c r="AP456">
        <v>25310.351940402055</v>
      </c>
      <c r="AQ456">
        <v>22839.180091382404</v>
      </c>
      <c r="AR456">
        <v>23219.516002828248</v>
      </c>
      <c r="AS456">
        <v>19965.561967496775</v>
      </c>
      <c r="AT456">
        <v>19733.365578272198</v>
      </c>
      <c r="AU456">
        <v>18820.390634699288</v>
      </c>
      <c r="AV456">
        <v>17489.821697535557</v>
      </c>
      <c r="AW456">
        <v>20331.111977132397</v>
      </c>
      <c r="AX456">
        <v>21126.903792273381</v>
      </c>
      <c r="AY456">
        <v>23280.904717126872</v>
      </c>
      <c r="AZ456">
        <v>24092.439000204366</v>
      </c>
      <c r="BA456">
        <v>24340.628856037845</v>
      </c>
      <c r="BB456">
        <v>25624.768252437243</v>
      </c>
      <c r="BC456">
        <v>23179.561493222212</v>
      </c>
      <c r="BD456">
        <v>23583.889277939863</v>
      </c>
      <c r="BE456">
        <v>20352.868967876762</v>
      </c>
      <c r="BF456">
        <v>20143.222082720011</v>
      </c>
      <c r="BG456">
        <v>19252.739237060181</v>
      </c>
      <c r="BH456">
        <v>17944.655102175398</v>
      </c>
      <c r="BI456">
        <v>20808.359215015087</v>
      </c>
      <c r="BJ456">
        <v>21626.479372396614</v>
      </c>
      <c r="BK456">
        <v>23802.855109038901</v>
      </c>
      <c r="BL456">
        <v>24637.095727697058</v>
      </c>
      <c r="BM456">
        <v>24908.687119404549</v>
      </c>
      <c r="BN456">
        <v>26217.239004590127</v>
      </c>
      <c r="BO456">
        <v>23797.578475264254</v>
      </c>
      <c r="BP456">
        <v>24228.383304658229</v>
      </c>
      <c r="BQ456">
        <v>21024.151322623286</v>
      </c>
      <c r="BR456">
        <v>20840.554126527593</v>
      </c>
      <c r="BS456">
        <v>19974.008452034264</v>
      </c>
      <c r="BT456">
        <v>18686.317814269161</v>
      </c>
      <c r="BU456">
        <v>21565.817012289823</v>
      </c>
      <c r="BV456">
        <v>22394.989175045685</v>
      </c>
      <c r="BW456">
        <v>24578.90602324457</v>
      </c>
      <c r="BX456">
        <v>25419.952200770807</v>
      </c>
      <c r="BY456">
        <v>25701.573911437124</v>
      </c>
      <c r="BZ456">
        <v>27027.553978887328</v>
      </c>
      <c r="CA456">
        <v>24635.667676323093</v>
      </c>
      <c r="CB456">
        <v>25104.867629672197</v>
      </c>
      <c r="CC456">
        <v>21946.394684024042</v>
      </c>
      <c r="CD456">
        <v>21809.402720403887</v>
      </c>
      <c r="CE456">
        <v>20982.062744051218</v>
      </c>
      <c r="CF456">
        <v>19718.683370276111</v>
      </c>
      <c r="CG456">
        <v>22603.043268293935</v>
      </c>
      <c r="CH456">
        <v>23417.885874797768</v>
      </c>
      <c r="CI456">
        <v>25573.022193849931</v>
      </c>
      <c r="CJ456">
        <v>26377.65697829477</v>
      </c>
      <c r="CK456">
        <v>26626.248534174782</v>
      </c>
      <c r="CL456">
        <v>27935.134253510743</v>
      </c>
      <c r="CM456">
        <v>25547.711497666984</v>
      </c>
      <c r="CN456">
        <v>26065.856627396563</v>
      </c>
      <c r="CO456">
        <v>22989.96495676144</v>
      </c>
      <c r="CP456">
        <v>22992.841334217665</v>
      </c>
      <c r="CQ456">
        <v>22418.327762400215</v>
      </c>
      <c r="CR456">
        <v>21192.600025384621</v>
      </c>
      <c r="CS456">
        <v>24258.06627894265</v>
      </c>
      <c r="CT456">
        <v>25242.343324942412</v>
      </c>
      <c r="CU456">
        <v>25853.650563810908</v>
      </c>
      <c r="CV456">
        <v>-1</v>
      </c>
      <c r="CW456">
        <f>'conditional forecasts_6'!CW456</f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f>'conditional forecasts_6'!CW457</f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15692.880212951148</v>
      </c>
      <c r="E458">
        <v>15188.753329048643</v>
      </c>
      <c r="F458">
        <v>16423.465611953787</v>
      </c>
      <c r="G458">
        <v>15535.083152995698</v>
      </c>
      <c r="H458">
        <v>14844.927828041655</v>
      </c>
      <c r="I458">
        <v>14409.98640575245</v>
      </c>
      <c r="J458">
        <v>13156.974978875718</v>
      </c>
      <c r="K458">
        <v>13227.950239239153</v>
      </c>
      <c r="L458">
        <v>12714.584965433862</v>
      </c>
      <c r="M458">
        <v>12471.336566454087</v>
      </c>
      <c r="N458">
        <v>13457.817017330182</v>
      </c>
      <c r="O458">
        <v>13074.829531325229</v>
      </c>
      <c r="P458">
        <v>14921.52812519659</v>
      </c>
      <c r="Q458">
        <v>14553.944387890431</v>
      </c>
      <c r="R458">
        <v>15526.471019610817</v>
      </c>
      <c r="S458">
        <v>14770.629296031197</v>
      </c>
      <c r="T458">
        <v>14170.454119205202</v>
      </c>
      <c r="U458">
        <v>13691.913173951134</v>
      </c>
      <c r="V458">
        <v>12355.027096989023</v>
      </c>
      <c r="W458">
        <v>12413.540538967211</v>
      </c>
      <c r="X458">
        <v>12001.529130124101</v>
      </c>
      <c r="Y458">
        <v>11958.45240631961</v>
      </c>
      <c r="Z458">
        <v>13190.607291640772</v>
      </c>
      <c r="AA458">
        <v>13035.329913162064</v>
      </c>
      <c r="AB458">
        <v>15037.402882480865</v>
      </c>
      <c r="AC458">
        <v>14732.916560774163</v>
      </c>
      <c r="AD458">
        <v>15691.868225544149</v>
      </c>
      <c r="AE458">
        <v>14882.817259456388</v>
      </c>
      <c r="AF458">
        <v>14228.298009691629</v>
      </c>
      <c r="AG458">
        <v>13720.452191363851</v>
      </c>
      <c r="AH458">
        <v>12387.88669194568</v>
      </c>
      <c r="AI458">
        <v>12478.890247967571</v>
      </c>
      <c r="AJ458">
        <v>12115.607528050408</v>
      </c>
      <c r="AK458">
        <v>12125.891819041914</v>
      </c>
      <c r="AL458">
        <v>13408.226267171023</v>
      </c>
      <c r="AM458">
        <v>13296.28538482578</v>
      </c>
      <c r="AN458">
        <v>15333.8693734359</v>
      </c>
      <c r="AO458">
        <v>15057.14603112121</v>
      </c>
      <c r="AP458">
        <v>16036.491644220898</v>
      </c>
      <c r="AQ458">
        <v>15241.275895409512</v>
      </c>
      <c r="AR458">
        <v>14595.685088175393</v>
      </c>
      <c r="AS458">
        <v>14094.432021718218</v>
      </c>
      <c r="AT458">
        <v>12769.113571274087</v>
      </c>
      <c r="AU458">
        <v>12870.56382228218</v>
      </c>
      <c r="AV458">
        <v>12522.251699455119</v>
      </c>
      <c r="AW458">
        <v>12551.823312819928</v>
      </c>
      <c r="AX458">
        <v>13856.289767622007</v>
      </c>
      <c r="AY458">
        <v>13767.263326299049</v>
      </c>
      <c r="AZ458">
        <v>15826.651482728468</v>
      </c>
      <c r="BA458">
        <v>15569.442171763869</v>
      </c>
      <c r="BB458">
        <v>16565.718971365957</v>
      </c>
      <c r="BC458">
        <v>15785.278362712907</v>
      </c>
      <c r="BD458">
        <v>15153.094516815649</v>
      </c>
      <c r="BE458">
        <v>14664.662098558973</v>
      </c>
      <c r="BF458">
        <v>13352.111256407661</v>
      </c>
      <c r="BG458">
        <v>13466.490334584536</v>
      </c>
      <c r="BH458">
        <v>13131.236117994933</v>
      </c>
      <c r="BI458">
        <v>13173.86098526774</v>
      </c>
      <c r="BJ458">
        <v>14491.283732541528</v>
      </c>
      <c r="BK458">
        <v>14415.155836513655</v>
      </c>
      <c r="BL458">
        <v>16487.572775709017</v>
      </c>
      <c r="BM458">
        <v>16243.80935577512</v>
      </c>
      <c r="BN458">
        <v>17254.237951912859</v>
      </c>
      <c r="BO458">
        <v>16488.826519805647</v>
      </c>
      <c r="BP458">
        <v>15872.487115478476</v>
      </c>
      <c r="BQ458">
        <v>15400.33185742953</v>
      </c>
      <c r="BR458">
        <v>14103.760884567864</v>
      </c>
      <c r="BS458">
        <v>14232.811925009149</v>
      </c>
      <c r="BT458">
        <v>13909.819812326268</v>
      </c>
      <c r="BU458">
        <v>13961.419668166311</v>
      </c>
      <c r="BV458">
        <v>15284.275102969064</v>
      </c>
      <c r="BW458">
        <v>15210.767535499033</v>
      </c>
      <c r="BX458">
        <v>17284.865671394076</v>
      </c>
      <c r="BY458">
        <v>17044.655651786328</v>
      </c>
      <c r="BZ458">
        <v>18063.617866370569</v>
      </c>
      <c r="CA458">
        <v>17314.129787021855</v>
      </c>
      <c r="CB458">
        <v>16721.744134844299</v>
      </c>
      <c r="CC458">
        <v>16279.719882173718</v>
      </c>
      <c r="CD458">
        <v>15015.114525473469</v>
      </c>
      <c r="CE458">
        <v>15172.053740154595</v>
      </c>
      <c r="CF458">
        <v>14867.037811264781</v>
      </c>
      <c r="CG458">
        <v>14922.698121394511</v>
      </c>
      <c r="CH458">
        <v>16234.670826737703</v>
      </c>
      <c r="CI458">
        <v>16138.035542343354</v>
      </c>
      <c r="CJ458">
        <v>18182.068451717885</v>
      </c>
      <c r="CK458">
        <v>17911.121176402372</v>
      </c>
      <c r="CL458">
        <v>18909.863265282511</v>
      </c>
      <c r="CM458">
        <v>18161.593490758718</v>
      </c>
      <c r="CN458">
        <v>17594.797351791956</v>
      </c>
      <c r="CO458">
        <v>17217.916584946961</v>
      </c>
      <c r="CP458">
        <v>16048.48270560988</v>
      </c>
      <c r="CQ458">
        <v>16341.300780837686</v>
      </c>
      <c r="CR458">
        <v>16204.137365874794</v>
      </c>
      <c r="CS458">
        <v>16174.415864500925</v>
      </c>
      <c r="CT458">
        <v>17557.815195131512</v>
      </c>
      <c r="CU458">
        <v>17576.463710358235</v>
      </c>
      <c r="CV458">
        <v>1</v>
      </c>
      <c r="CW458">
        <f>'conditional forecasts_6'!CW458</f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f>'conditional forecasts_6'!CW459</f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15264.194336991042</v>
      </c>
      <c r="E460">
        <v>16524.683729659857</v>
      </c>
      <c r="F460">
        <v>17565.931572041205</v>
      </c>
      <c r="G460">
        <v>15730.084945107932</v>
      </c>
      <c r="H460">
        <v>15410.062199180004</v>
      </c>
      <c r="I460">
        <v>13998.081108450337</v>
      </c>
      <c r="J460">
        <v>13516.959630254001</v>
      </c>
      <c r="K460">
        <v>13242.163530241483</v>
      </c>
      <c r="L460">
        <v>12191.996839243129</v>
      </c>
      <c r="M460">
        <v>13464.666777883536</v>
      </c>
      <c r="N460">
        <v>13971.82355834312</v>
      </c>
      <c r="O460">
        <v>14578.976175218744</v>
      </c>
      <c r="P460">
        <v>15242.922530190035</v>
      </c>
      <c r="Q460">
        <v>15333.109370965885</v>
      </c>
      <c r="R460">
        <v>16128.172314065734</v>
      </c>
      <c r="S460">
        <v>14683.442224432292</v>
      </c>
      <c r="T460">
        <v>14381.591785333898</v>
      </c>
      <c r="U460">
        <v>12900.157187642908</v>
      </c>
      <c r="V460">
        <v>12385.421909515439</v>
      </c>
      <c r="W460">
        <v>12148.467487900301</v>
      </c>
      <c r="X460">
        <v>11194.64812991713</v>
      </c>
      <c r="Y460">
        <v>12617.880792734948</v>
      </c>
      <c r="Z460">
        <v>13316.387689672803</v>
      </c>
      <c r="AA460">
        <v>14107.29071421345</v>
      </c>
      <c r="AB460">
        <v>14906.267990861779</v>
      </c>
      <c r="AC460">
        <v>15069.490770146649</v>
      </c>
      <c r="AD460">
        <v>15882.309768076917</v>
      </c>
      <c r="AE460">
        <v>14422.080507224253</v>
      </c>
      <c r="AF460">
        <v>14097.957495694753</v>
      </c>
      <c r="AG460">
        <v>12607.025683192594</v>
      </c>
      <c r="AH460">
        <v>12103.684435633655</v>
      </c>
      <c r="AI460">
        <v>11897.645214842734</v>
      </c>
      <c r="AJ460">
        <v>10987.559494514902</v>
      </c>
      <c r="AK460">
        <v>12459.631346498072</v>
      </c>
      <c r="AL460">
        <v>13206.155385400529</v>
      </c>
      <c r="AM460">
        <v>14040.841261901203</v>
      </c>
      <c r="AN460">
        <v>14877.883495768034</v>
      </c>
      <c r="AO460">
        <v>15073.045207517529</v>
      </c>
      <c r="AP460">
        <v>15911.812097476333</v>
      </c>
      <c r="AQ460">
        <v>14472.170806472292</v>
      </c>
      <c r="AR460">
        <v>14164.562328121783</v>
      </c>
      <c r="AS460">
        <v>12687.989578680283</v>
      </c>
      <c r="AT460">
        <v>12199.039009371774</v>
      </c>
      <c r="AU460">
        <v>12009.304827359332</v>
      </c>
      <c r="AV460">
        <v>11118.495638406828</v>
      </c>
      <c r="AW460">
        <v>12612.817770908423</v>
      </c>
      <c r="AX460">
        <v>13383.661930855023</v>
      </c>
      <c r="AY460">
        <v>14243.358994211818</v>
      </c>
      <c r="AZ460">
        <v>15104.761315803829</v>
      </c>
      <c r="BA460">
        <v>15322.718013784823</v>
      </c>
      <c r="BB460">
        <v>16182.386516654849</v>
      </c>
      <c r="BC460">
        <v>14761.935959951095</v>
      </c>
      <c r="BD460">
        <v>14472.282208814537</v>
      </c>
      <c r="BE460">
        <v>13012.952058350857</v>
      </c>
      <c r="BF460">
        <v>12540.930298104762</v>
      </c>
      <c r="BG460">
        <v>12368.018907505822</v>
      </c>
      <c r="BH460">
        <v>11493.976291465298</v>
      </c>
      <c r="BI460">
        <v>13004.986699629566</v>
      </c>
      <c r="BJ460">
        <v>13792.436078876257</v>
      </c>
      <c r="BK460">
        <v>14668.723228657258</v>
      </c>
      <c r="BL460">
        <v>15546.847501378259</v>
      </c>
      <c r="BM460">
        <v>15781.845923693247</v>
      </c>
      <c r="BN460">
        <v>16659.037835058698</v>
      </c>
      <c r="BO460">
        <v>15256.651351636447</v>
      </c>
      <c r="BP460">
        <v>14985.488346739286</v>
      </c>
      <c r="BQ460">
        <v>13544.741010352465</v>
      </c>
      <c r="BR460">
        <v>13090.831585380853</v>
      </c>
      <c r="BS460">
        <v>12934.826930799714</v>
      </c>
      <c r="BT460">
        <v>12075.71772030435</v>
      </c>
      <c r="BU460">
        <v>13599.118382700832</v>
      </c>
      <c r="BV460">
        <v>14396.331313588722</v>
      </c>
      <c r="BW460">
        <v>15280.416567049086</v>
      </c>
      <c r="BX460">
        <v>16165.879174263591</v>
      </c>
      <c r="BY460">
        <v>16409.920073281482</v>
      </c>
      <c r="BZ460">
        <v>17300.153102935757</v>
      </c>
      <c r="CA460">
        <v>15916.44079119555</v>
      </c>
      <c r="CB460">
        <v>15669.750254500515</v>
      </c>
      <c r="CC460">
        <v>14257.482018807765</v>
      </c>
      <c r="CD460">
        <v>13832.443871771888</v>
      </c>
      <c r="CE460">
        <v>13701.124161851685</v>
      </c>
      <c r="CF460">
        <v>12858.363702034663</v>
      </c>
      <c r="CG460">
        <v>14387.323593492623</v>
      </c>
      <c r="CH460">
        <v>15179.529786769475</v>
      </c>
      <c r="CI460">
        <v>16050.826189897351</v>
      </c>
      <c r="CJ460">
        <v>16919.64466575209</v>
      </c>
      <c r="CK460">
        <v>17149.096212682227</v>
      </c>
      <c r="CL460">
        <v>18033.299929755038</v>
      </c>
      <c r="CM460">
        <v>16655.672559727136</v>
      </c>
      <c r="CN460">
        <v>16438.862612549266</v>
      </c>
      <c r="CO460">
        <v>15075.087191908677</v>
      </c>
      <c r="CP460">
        <v>14726.079120854512</v>
      </c>
      <c r="CQ460">
        <v>14732.693009523377</v>
      </c>
      <c r="CR460">
        <v>13929.231364561729</v>
      </c>
      <c r="CS460">
        <v>15547.171548774028</v>
      </c>
      <c r="CT460">
        <v>16414.908190625771</v>
      </c>
      <c r="CU460">
        <v>16531.284681136553</v>
      </c>
      <c r="CV460">
        <v>-1</v>
      </c>
      <c r="CW460">
        <f>'conditional forecasts_6'!CW460</f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f>'conditional forecasts_6'!CW461</f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9520.0877961017959</v>
      </c>
      <c r="E462">
        <v>10022.415022597095</v>
      </c>
      <c r="F462">
        <v>11010.190730591592</v>
      </c>
      <c r="G462">
        <v>10357.404445712335</v>
      </c>
      <c r="H462">
        <v>9696.3921271616746</v>
      </c>
      <c r="I462">
        <v>9448.5973360824937</v>
      </c>
      <c r="J462">
        <v>8439.7516560091644</v>
      </c>
      <c r="K462">
        <v>8336.8656795659663</v>
      </c>
      <c r="L462">
        <v>7912.2249352011286</v>
      </c>
      <c r="M462">
        <v>7518.5524156916417</v>
      </c>
      <c r="N462">
        <v>8113.9014339421565</v>
      </c>
      <c r="O462">
        <v>7716.3236941431269</v>
      </c>
      <c r="P462">
        <v>9462.8316082455585</v>
      </c>
      <c r="Q462">
        <v>9802.804049638733</v>
      </c>
      <c r="R462">
        <v>10709.85567198737</v>
      </c>
      <c r="S462">
        <v>10136.157144079703</v>
      </c>
      <c r="T462">
        <v>9434.2709062879039</v>
      </c>
      <c r="U462">
        <v>9081.0500647529443</v>
      </c>
      <c r="V462">
        <v>7963.076620535272</v>
      </c>
      <c r="W462">
        <v>7810.9864793190554</v>
      </c>
      <c r="X462">
        <v>7426.8840222558701</v>
      </c>
      <c r="Y462">
        <v>7156.5300245910885</v>
      </c>
      <c r="Z462">
        <v>7914.7115634588681</v>
      </c>
      <c r="AA462">
        <v>7663.694169572017</v>
      </c>
      <c r="AB462">
        <v>9500.166419230487</v>
      </c>
      <c r="AC462">
        <v>9860.9898390478847</v>
      </c>
      <c r="AD462">
        <v>10733.94366275303</v>
      </c>
      <c r="AE462">
        <v>10101.29412202504</v>
      </c>
      <c r="AF462">
        <v>9345.4459900198181</v>
      </c>
      <c r="AG462">
        <v>8961.791648344788</v>
      </c>
      <c r="AH462">
        <v>7841.4207736754161</v>
      </c>
      <c r="AI462">
        <v>7709.0374108790602</v>
      </c>
      <c r="AJ462">
        <v>7356.5727727374733</v>
      </c>
      <c r="AK462">
        <v>7120.6548286806401</v>
      </c>
      <c r="AL462">
        <v>7910.404737451704</v>
      </c>
      <c r="AM462">
        <v>7685.7606327456506</v>
      </c>
      <c r="AN462">
        <v>9543.0338479443253</v>
      </c>
      <c r="AO462">
        <v>9919.3224507869181</v>
      </c>
      <c r="AP462">
        <v>10802.708075588578</v>
      </c>
      <c r="AQ462">
        <v>10176.020210478187</v>
      </c>
      <c r="AR462">
        <v>9422.8765702813434</v>
      </c>
      <c r="AS462">
        <v>9040.6026678941707</v>
      </c>
      <c r="AT462">
        <v>7922.5316227337662</v>
      </c>
      <c r="AU462">
        <v>7795.2312812146774</v>
      </c>
      <c r="AV462">
        <v>7451.5182982188089</v>
      </c>
      <c r="AW462">
        <v>7227.7169924840709</v>
      </c>
      <c r="AX462">
        <v>8031.7026678269558</v>
      </c>
      <c r="AY462">
        <v>7821.7764469735321</v>
      </c>
      <c r="AZ462">
        <v>9692.8131850037007</v>
      </c>
      <c r="BA462">
        <v>10081.074223813044</v>
      </c>
      <c r="BB462">
        <v>10974.504412571805</v>
      </c>
      <c r="BC462">
        <v>10356.334090492939</v>
      </c>
      <c r="BD462">
        <v>9610.8233602406017</v>
      </c>
      <c r="BE462">
        <v>9235.8961434659977</v>
      </c>
      <c r="BF462">
        <v>8125.2639442031514</v>
      </c>
      <c r="BG462">
        <v>8005.6153629777464</v>
      </c>
      <c r="BH462">
        <v>7669.7009900235225</v>
      </c>
      <c r="BI462">
        <v>7453.7125037581609</v>
      </c>
      <c r="BJ462">
        <v>8265.4381489238458</v>
      </c>
      <c r="BK462">
        <v>8063.2044804619709</v>
      </c>
      <c r="BL462">
        <v>9942.0336424534344</v>
      </c>
      <c r="BM462">
        <v>10338.414619739131</v>
      </c>
      <c r="BN462">
        <v>11240.524049541251</v>
      </c>
      <c r="BO462">
        <v>10631.735744166719</v>
      </c>
      <c r="BP462">
        <v>9896.2745073817223</v>
      </c>
      <c r="BQ462">
        <v>9531.7811819105846</v>
      </c>
      <c r="BR462">
        <v>8431.4123017576749</v>
      </c>
      <c r="BS462">
        <v>8321.0779073132944</v>
      </c>
      <c r="BT462">
        <v>7992.6711504250306</v>
      </c>
      <c r="BU462">
        <v>7781.6934167455711</v>
      </c>
      <c r="BV462">
        <v>8595.7217444825765</v>
      </c>
      <c r="BW462">
        <v>8393.6363251018993</v>
      </c>
      <c r="BX462">
        <v>10271.902164363173</v>
      </c>
      <c r="BY462">
        <v>10669.179729939717</v>
      </c>
      <c r="BZ462">
        <v>11576.044996876641</v>
      </c>
      <c r="CA462">
        <v>10977.724435613069</v>
      </c>
      <c r="CB462">
        <v>10258.920436899378</v>
      </c>
      <c r="CC462">
        <v>9915.8232276905292</v>
      </c>
      <c r="CD462">
        <v>8838.2347227875416</v>
      </c>
      <c r="CE462">
        <v>8747.5438158251363</v>
      </c>
      <c r="CF462">
        <v>8431.2283473151529</v>
      </c>
      <c r="CG462">
        <v>8221.7970263451243</v>
      </c>
      <c r="CH462">
        <v>9026.0568419774245</v>
      </c>
      <c r="CI462">
        <v>8804.8943854945901</v>
      </c>
      <c r="CJ462">
        <v>10658.797206949119</v>
      </c>
      <c r="CK462">
        <v>11030.937898037166</v>
      </c>
      <c r="CL462">
        <v>11920.432056765972</v>
      </c>
      <c r="CM462">
        <v>11321.320868106326</v>
      </c>
      <c r="CN462">
        <v>10619.574957102772</v>
      </c>
      <c r="CO462">
        <v>10325.534244029384</v>
      </c>
      <c r="CP462">
        <v>9321.0101002921328</v>
      </c>
      <c r="CQ462">
        <v>9330.355269613945</v>
      </c>
      <c r="CR462">
        <v>9155.9015337734763</v>
      </c>
      <c r="CS462">
        <v>8855.1512807077688</v>
      </c>
      <c r="CT462">
        <v>9661.1246164007152</v>
      </c>
      <c r="CU462">
        <v>9654.9317699170279</v>
      </c>
      <c r="CV462">
        <v>1</v>
      </c>
      <c r="CW462">
        <f>'conditional forecasts_6'!CW462</f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f>'conditional forecasts_6'!CW463</f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9476.9035999597891</v>
      </c>
      <c r="E464">
        <v>10069.462825069344</v>
      </c>
      <c r="F464">
        <v>10734.569780438811</v>
      </c>
      <c r="G464">
        <v>9575.8677896748504</v>
      </c>
      <c r="H464">
        <v>9758.5368272814358</v>
      </c>
      <c r="I464">
        <v>8616.4724692678192</v>
      </c>
      <c r="J464">
        <v>8527.50268632796</v>
      </c>
      <c r="K464">
        <v>8359.9158464478642</v>
      </c>
      <c r="L464">
        <v>7601.9211403352574</v>
      </c>
      <c r="M464">
        <v>8678.3737385019558</v>
      </c>
      <c r="N464">
        <v>8784.7716699895063</v>
      </c>
      <c r="O464">
        <v>9176.9763632656795</v>
      </c>
      <c r="P464">
        <v>9618.2134634245431</v>
      </c>
      <c r="Q464">
        <v>9581.0886263298162</v>
      </c>
      <c r="R464">
        <v>10301.646934311037</v>
      </c>
      <c r="S464">
        <v>9173.8567646567426</v>
      </c>
      <c r="T464">
        <v>9325.3057186983406</v>
      </c>
      <c r="U464">
        <v>8110.2351051566911</v>
      </c>
      <c r="V464">
        <v>7959.3857511076822</v>
      </c>
      <c r="W464">
        <v>7769.1739737489779</v>
      </c>
      <c r="X464">
        <v>7039.3941864108911</v>
      </c>
      <c r="Y464">
        <v>8196.6388943505444</v>
      </c>
      <c r="Z464">
        <v>8410.0944292155054</v>
      </c>
      <c r="AA464">
        <v>8899.4051953805028</v>
      </c>
      <c r="AB464">
        <v>9403.3770186729926</v>
      </c>
      <c r="AC464">
        <v>9386.2564521654494</v>
      </c>
      <c r="AD464">
        <v>10092.944453480277</v>
      </c>
      <c r="AE464">
        <v>8936.3474971170399</v>
      </c>
      <c r="AF464">
        <v>9062.4838337044384</v>
      </c>
      <c r="AG464">
        <v>7836.8997434998982</v>
      </c>
      <c r="AH464">
        <v>7692.949356653935</v>
      </c>
      <c r="AI464">
        <v>7523.0878473238208</v>
      </c>
      <c r="AJ464">
        <v>6820.590731737514</v>
      </c>
      <c r="AK464">
        <v>8006.3312887996799</v>
      </c>
      <c r="AL464">
        <v>8246.0580588090979</v>
      </c>
      <c r="AM464">
        <v>8758.1337783077688</v>
      </c>
      <c r="AN464">
        <v>9281.315168826939</v>
      </c>
      <c r="AO464">
        <v>9280.1281402625027</v>
      </c>
      <c r="AP464">
        <v>9999.7165446327563</v>
      </c>
      <c r="AQ464">
        <v>8853.3264667206095</v>
      </c>
      <c r="AR464">
        <v>8987.677328940099</v>
      </c>
      <c r="AS464">
        <v>7769.4493860314888</v>
      </c>
      <c r="AT464">
        <v>7633.3332203356858</v>
      </c>
      <c r="AU464">
        <v>7472.9065570260382</v>
      </c>
      <c r="AV464">
        <v>6781.983382286734</v>
      </c>
      <c r="AW464">
        <v>7981.2559725709334</v>
      </c>
      <c r="AX464">
        <v>8235.718549940495</v>
      </c>
      <c r="AY464">
        <v>8762.7412185500962</v>
      </c>
      <c r="AZ464">
        <v>9300.2107824475297</v>
      </c>
      <c r="BA464">
        <v>9312.148128464989</v>
      </c>
      <c r="BB464">
        <v>10043.615012369861</v>
      </c>
      <c r="BC464">
        <v>8908.0964542399379</v>
      </c>
      <c r="BD464">
        <v>9052.6910167353872</v>
      </c>
      <c r="BE464">
        <v>7844.4281070334437</v>
      </c>
      <c r="BF464">
        <v>7718.2176660480818</v>
      </c>
      <c r="BG464">
        <v>7567.7125162059328</v>
      </c>
      <c r="BH464">
        <v>6886.7062618626642</v>
      </c>
      <c r="BI464">
        <v>8095.8481748540717</v>
      </c>
      <c r="BJ464">
        <v>8360.1275291299244</v>
      </c>
      <c r="BK464">
        <v>8896.9748780054852</v>
      </c>
      <c r="BL464">
        <v>9444.393113567734</v>
      </c>
      <c r="BM464">
        <v>9466.5367761415273</v>
      </c>
      <c r="BN464">
        <v>10208.566497490861</v>
      </c>
      <c r="BO464">
        <v>9083.9784256091352</v>
      </c>
      <c r="BP464">
        <v>9239.7520980816225</v>
      </c>
      <c r="BQ464">
        <v>8042.6459616653328</v>
      </c>
      <c r="BR464">
        <v>7927.1574219752092</v>
      </c>
      <c r="BS464">
        <v>7786.4409139792679</v>
      </c>
      <c r="BT464">
        <v>7113.817007366717</v>
      </c>
      <c r="BU464">
        <v>8329.6499925570643</v>
      </c>
      <c r="BV464">
        <v>8599.0151513877518</v>
      </c>
      <c r="BW464">
        <v>9139.9389269195945</v>
      </c>
      <c r="BX464">
        <v>9691.5426402304965</v>
      </c>
      <c r="BY464">
        <v>9719.4386566233516</v>
      </c>
      <c r="BZ464">
        <v>10470.193106583749</v>
      </c>
      <c r="CA464">
        <v>9358.1307706554326</v>
      </c>
      <c r="CB464">
        <v>9530.0017484943546</v>
      </c>
      <c r="CC464">
        <v>8351.0556940942533</v>
      </c>
      <c r="CD464">
        <v>8253.2076593271468</v>
      </c>
      <c r="CE464">
        <v>8126.600961878552</v>
      </c>
      <c r="CF464">
        <v>7462.0437152933155</v>
      </c>
      <c r="CG464">
        <v>8678.6481818609391</v>
      </c>
      <c r="CH464">
        <v>8942.0957405078625</v>
      </c>
      <c r="CI464">
        <v>9472.6631809844748</v>
      </c>
      <c r="CJ464">
        <v>10012.372027306941</v>
      </c>
      <c r="CK464">
        <v>10031.216457375755</v>
      </c>
      <c r="CL464">
        <v>10780.212755639142</v>
      </c>
      <c r="CM464">
        <v>9675.652781867484</v>
      </c>
      <c r="CN464">
        <v>9872.6448579245425</v>
      </c>
      <c r="CO464">
        <v>8729.694860723992</v>
      </c>
      <c r="CP464">
        <v>8685.9046368476338</v>
      </c>
      <c r="CQ464">
        <v>8651.6470501333188</v>
      </c>
      <c r="CR464">
        <v>7985.2161954385083</v>
      </c>
      <c r="CS464">
        <v>9265.8257736058422</v>
      </c>
      <c r="CT464">
        <v>9584.4576059533028</v>
      </c>
      <c r="CU464">
        <v>9504.6892389270197</v>
      </c>
      <c r="CV464">
        <v>-1</v>
      </c>
      <c r="CW464">
        <f>'conditional forecasts_6'!CW464</f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f>'conditional forecasts_6'!CW465</f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11100.704328161368</v>
      </c>
      <c r="E466">
        <v>12021.215367018016</v>
      </c>
      <c r="F466">
        <v>13688.442076580332</v>
      </c>
      <c r="G466">
        <v>12591.228844643061</v>
      </c>
      <c r="H466">
        <v>11839.737939471766</v>
      </c>
      <c r="I466">
        <v>11565.942441267132</v>
      </c>
      <c r="J466">
        <v>10427.329658175619</v>
      </c>
      <c r="K466">
        <v>10391.529553630993</v>
      </c>
      <c r="L466">
        <v>9616.5794159391826</v>
      </c>
      <c r="M466">
        <v>9177.0283797972097</v>
      </c>
      <c r="N466">
        <v>9741.0813466499421</v>
      </c>
      <c r="O466">
        <v>8714.3546545070603</v>
      </c>
      <c r="P466">
        <v>11057.095216888694</v>
      </c>
      <c r="Q466">
        <v>11635.129364901948</v>
      </c>
      <c r="R466">
        <v>13320.000980856588</v>
      </c>
      <c r="S466">
        <v>12448.19894612296</v>
      </c>
      <c r="T466">
        <v>11645.663193520919</v>
      </c>
      <c r="U466">
        <v>11222.122173763351</v>
      </c>
      <c r="V466">
        <v>9919.8163285394767</v>
      </c>
      <c r="W466">
        <v>9804.8240088152015</v>
      </c>
      <c r="X466">
        <v>9084.8598736385356</v>
      </c>
      <c r="Y466">
        <v>8822.0265968711337</v>
      </c>
      <c r="Z466">
        <v>9630.4520187877224</v>
      </c>
      <c r="AA466">
        <v>8830.7147651812502</v>
      </c>
      <c r="AB466">
        <v>11315.611886192732</v>
      </c>
      <c r="AC466">
        <v>11928.52024317233</v>
      </c>
      <c r="AD466">
        <v>13560.065049580211</v>
      </c>
      <c r="AE466">
        <v>12591.580071066306</v>
      </c>
      <c r="AF466">
        <v>11696.069653130322</v>
      </c>
      <c r="AG466">
        <v>11213.971068063682</v>
      </c>
      <c r="AH466">
        <v>9896.5428629739145</v>
      </c>
      <c r="AI466">
        <v>9802.3050264607245</v>
      </c>
      <c r="AJ466">
        <v>9123.9574435035665</v>
      </c>
      <c r="AK466">
        <v>8909.289357223859</v>
      </c>
      <c r="AL466">
        <v>9763.0335575694899</v>
      </c>
      <c r="AM466">
        <v>9001.4604556448521</v>
      </c>
      <c r="AN466">
        <v>11516.201539765907</v>
      </c>
      <c r="AO466">
        <v>12150.632551250073</v>
      </c>
      <c r="AP466">
        <v>13795.655014395234</v>
      </c>
      <c r="AQ466">
        <v>12833.380690413138</v>
      </c>
      <c r="AR466">
        <v>11938.664609338641</v>
      </c>
      <c r="AS466">
        <v>11454.977219445942</v>
      </c>
      <c r="AT466">
        <v>10137.161750433283</v>
      </c>
      <c r="AU466">
        <v>10046.795070177139</v>
      </c>
      <c r="AV466">
        <v>9378.1411704682232</v>
      </c>
      <c r="AW466">
        <v>9178.6789495421344</v>
      </c>
      <c r="AX466">
        <v>10051.291720169565</v>
      </c>
      <c r="AY466">
        <v>9309.6963088488283</v>
      </c>
      <c r="AZ466">
        <v>11843.199268727434</v>
      </c>
      <c r="BA466">
        <v>12493.740858035751</v>
      </c>
      <c r="BB466">
        <v>14151.881442658289</v>
      </c>
      <c r="BC466">
        <v>13200.272319981184</v>
      </c>
      <c r="BD466">
        <v>12314.744930584588</v>
      </c>
      <c r="BE466">
        <v>11839.731981987265</v>
      </c>
      <c r="BF466">
        <v>10530.727384073984</v>
      </c>
      <c r="BG466">
        <v>10449.559615349734</v>
      </c>
      <c r="BH466">
        <v>9790.4316148971357</v>
      </c>
      <c r="BI466">
        <v>9600.6237242395237</v>
      </c>
      <c r="BJ466">
        <v>10482.859059324663</v>
      </c>
      <c r="BK466">
        <v>9750.8483606889567</v>
      </c>
      <c r="BL466">
        <v>12294.077271254568</v>
      </c>
      <c r="BM466">
        <v>12954.801614279329</v>
      </c>
      <c r="BN466">
        <v>14623.92686292874</v>
      </c>
      <c r="BO466">
        <v>13684.341387554316</v>
      </c>
      <c r="BP466">
        <v>12811.866444966508</v>
      </c>
      <c r="BQ466">
        <v>12350.567224078935</v>
      </c>
      <c r="BR466">
        <v>11055.167037253177</v>
      </c>
      <c r="BS466">
        <v>10986.378739130794</v>
      </c>
      <c r="BT466">
        <v>10337.140759935854</v>
      </c>
      <c r="BU466">
        <v>10153.663598948018</v>
      </c>
      <c r="BV466">
        <v>11038.242633476426</v>
      </c>
      <c r="BW466">
        <v>10305.233086653798</v>
      </c>
      <c r="BX466">
        <v>12846.062843775097</v>
      </c>
      <c r="BY466">
        <v>13506.064462786431</v>
      </c>
      <c r="BZ466">
        <v>15179.700336342696</v>
      </c>
      <c r="CA466">
        <v>14252.809547608658</v>
      </c>
      <c r="CB466">
        <v>13402.321969074692</v>
      </c>
      <c r="CC466">
        <v>12970.646014025568</v>
      </c>
      <c r="CD466">
        <v>11707.931704672526</v>
      </c>
      <c r="CE466">
        <v>11668.291476649854</v>
      </c>
      <c r="CF466">
        <v>11037.821647245419</v>
      </c>
      <c r="CG466">
        <v>10857.694362327335</v>
      </c>
      <c r="CH466">
        <v>11728.401972529235</v>
      </c>
      <c r="CI466">
        <v>10966.7489126207</v>
      </c>
      <c r="CJ466">
        <v>13470.097587869521</v>
      </c>
      <c r="CK466">
        <v>14090.742573239058</v>
      </c>
      <c r="CL466">
        <v>15735.328991865254</v>
      </c>
      <c r="CM466">
        <v>14803.219104087384</v>
      </c>
      <c r="CN466">
        <v>13973.590401759893</v>
      </c>
      <c r="CO466">
        <v>13606.894222194354</v>
      </c>
      <c r="CP466">
        <v>12447.476784973009</v>
      </c>
      <c r="CQ466">
        <v>12546.498184098842</v>
      </c>
      <c r="CR466">
        <v>12124.49037808888</v>
      </c>
      <c r="CS466">
        <v>11866.631994114454</v>
      </c>
      <c r="CT466">
        <v>12719.517109349161</v>
      </c>
      <c r="CU466">
        <v>12226.380916876898</v>
      </c>
      <c r="CV466">
        <v>1</v>
      </c>
      <c r="CW466">
        <f>'conditional forecasts_6'!CW466</f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f>'conditional forecasts_6'!CW467</f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12265.389182514557</v>
      </c>
      <c r="E468">
        <v>12353.598051301147</v>
      </c>
      <c r="F468">
        <v>13297.772305500665</v>
      </c>
      <c r="G468">
        <v>12445.179453300241</v>
      </c>
      <c r="H468">
        <v>12555.499770580504</v>
      </c>
      <c r="I468">
        <v>11260.848650033042</v>
      </c>
      <c r="J468">
        <v>10749.236753222442</v>
      </c>
      <c r="K468">
        <v>10416.453098149823</v>
      </c>
      <c r="L468">
        <v>9548.271132630045</v>
      </c>
      <c r="M468">
        <v>10401.22110996694</v>
      </c>
      <c r="N468">
        <v>10750.628961032071</v>
      </c>
      <c r="O468">
        <v>11246.692572366519</v>
      </c>
      <c r="P468">
        <v>11838.658271038285</v>
      </c>
      <c r="Q468">
        <v>11817.901520878901</v>
      </c>
      <c r="R468">
        <v>12791.76559126022</v>
      </c>
      <c r="S468">
        <v>11963.603170717231</v>
      </c>
      <c r="T468">
        <v>12016.383691124367</v>
      </c>
      <c r="U468">
        <v>10622.698988630671</v>
      </c>
      <c r="V468">
        <v>10027.032640869016</v>
      </c>
      <c r="W468">
        <v>9617.4001899101768</v>
      </c>
      <c r="X468">
        <v>8735.5623550805703</v>
      </c>
      <c r="Y468">
        <v>9678.8483728703377</v>
      </c>
      <c r="Z468">
        <v>10182.768942287839</v>
      </c>
      <c r="AA468">
        <v>10844.263497050988</v>
      </c>
      <c r="AB468">
        <v>11569.500870148633</v>
      </c>
      <c r="AC468">
        <v>11617.343602186909</v>
      </c>
      <c r="AD468">
        <v>12592.898557210414</v>
      </c>
      <c r="AE468">
        <v>11723.177337522899</v>
      </c>
      <c r="AF468">
        <v>11721.309897543832</v>
      </c>
      <c r="AG468">
        <v>10285.169093836146</v>
      </c>
      <c r="AH468">
        <v>9673.1582566359193</v>
      </c>
      <c r="AI468">
        <v>9274.0596228378745</v>
      </c>
      <c r="AJ468">
        <v>8422.0761499656946</v>
      </c>
      <c r="AK468">
        <v>9404.8198302296914</v>
      </c>
      <c r="AL468">
        <v>9949.7358648617792</v>
      </c>
      <c r="AM468">
        <v>10648.886730189744</v>
      </c>
      <c r="AN468">
        <v>11406.39071785393</v>
      </c>
      <c r="AO468">
        <v>11480.566277785749</v>
      </c>
      <c r="AP468">
        <v>12476.547571356448</v>
      </c>
      <c r="AQ468">
        <v>11621.764855711082</v>
      </c>
      <c r="AR468">
        <v>11630.359806970202</v>
      </c>
      <c r="AS468">
        <v>10201.963248382799</v>
      </c>
      <c r="AT468">
        <v>9597.2798649953584</v>
      </c>
      <c r="AU468">
        <v>9207.3539790406467</v>
      </c>
      <c r="AV468">
        <v>8367.934007566646</v>
      </c>
      <c r="AW468">
        <v>9367.0307427740245</v>
      </c>
      <c r="AX468">
        <v>9931.3421570345799</v>
      </c>
      <c r="AY468">
        <v>10651.436191698713</v>
      </c>
      <c r="AZ468">
        <v>11429.781595142726</v>
      </c>
      <c r="BA468">
        <v>11523.421130968707</v>
      </c>
      <c r="BB468">
        <v>12536.87184808961</v>
      </c>
      <c r="BC468">
        <v>11697.601877503424</v>
      </c>
      <c r="BD468">
        <v>11720.230221529931</v>
      </c>
      <c r="BE468">
        <v>10305.01315789884</v>
      </c>
      <c r="BF468">
        <v>9713.1879747882194</v>
      </c>
      <c r="BG468">
        <v>9336.1176618453974</v>
      </c>
      <c r="BH468">
        <v>8509.6578299767589</v>
      </c>
      <c r="BI468">
        <v>9521.7982219114438</v>
      </c>
      <c r="BJ468">
        <v>10099.193025186867</v>
      </c>
      <c r="BK468">
        <v>10832.423509803819</v>
      </c>
      <c r="BL468">
        <v>11624.058654930897</v>
      </c>
      <c r="BM468">
        <v>11731.306696556234</v>
      </c>
      <c r="BN468">
        <v>12758.855590729463</v>
      </c>
      <c r="BO468">
        <v>11934.270563646605</v>
      </c>
      <c r="BP468">
        <v>11972.113829454138</v>
      </c>
      <c r="BQ468">
        <v>10572.368314724179</v>
      </c>
      <c r="BR468">
        <v>9995.7568826985062</v>
      </c>
      <c r="BS468">
        <v>9632.9253237258745</v>
      </c>
      <c r="BT468">
        <v>8818.933874848386</v>
      </c>
      <c r="BU468">
        <v>9841.117771322859</v>
      </c>
      <c r="BV468">
        <v>10425.90333785115</v>
      </c>
      <c r="BW468">
        <v>11164.344019791404</v>
      </c>
      <c r="BX468">
        <v>11960.321405434493</v>
      </c>
      <c r="BY468">
        <v>12073.078860637244</v>
      </c>
      <c r="BZ468">
        <v>13109.61674912685</v>
      </c>
      <c r="CA468">
        <v>12299.363844871939</v>
      </c>
      <c r="CB468">
        <v>12357.492699995135</v>
      </c>
      <c r="CC468">
        <v>10982.768148813448</v>
      </c>
      <c r="CD468">
        <v>10432.821960787796</v>
      </c>
      <c r="CE468">
        <v>10093.962967492111</v>
      </c>
      <c r="CF468">
        <v>9296.8685136470394</v>
      </c>
      <c r="CG468">
        <v>10325.713988603096</v>
      </c>
      <c r="CH468">
        <v>10906.13943481167</v>
      </c>
      <c r="CI468">
        <v>11630.998814982449</v>
      </c>
      <c r="CJ468">
        <v>12407.604475878041</v>
      </c>
      <c r="CK468">
        <v>12500.829786810618</v>
      </c>
      <c r="CL468">
        <v>13524.678292836961</v>
      </c>
      <c r="CM468">
        <v>12713.745559911626</v>
      </c>
      <c r="CN468">
        <v>12793.480588696977</v>
      </c>
      <c r="CO468">
        <v>11460.895245308824</v>
      </c>
      <c r="CP468">
        <v>10984.017334448192</v>
      </c>
      <c r="CQ468">
        <v>10769.664892955398</v>
      </c>
      <c r="CR468">
        <v>10024.015970003435</v>
      </c>
      <c r="CS468">
        <v>11145.687742129932</v>
      </c>
      <c r="CT468">
        <v>11816.010895073752</v>
      </c>
      <c r="CU468">
        <v>11942.516334817086</v>
      </c>
      <c r="CV468">
        <v>-1</v>
      </c>
      <c r="CW468">
        <f>'conditional forecasts_6'!CW468</f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f>'conditional forecasts_6'!CW469</f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15999.470999091674</v>
      </c>
      <c r="E470">
        <v>18307.190088334162</v>
      </c>
      <c r="F470">
        <v>16872.645481078893</v>
      </c>
      <c r="G470">
        <v>16548.473883664534</v>
      </c>
      <c r="H470">
        <v>14810.502412383696</v>
      </c>
      <c r="I470">
        <v>14606.678286469005</v>
      </c>
      <c r="J470">
        <v>12112.374407101957</v>
      </c>
      <c r="K470">
        <v>11227.966327602151</v>
      </c>
      <c r="L470">
        <v>11452.404982655924</v>
      </c>
      <c r="M470">
        <v>9421.7592829182922</v>
      </c>
      <c r="N470">
        <v>11161.536131407109</v>
      </c>
      <c r="O470">
        <v>11197.209149148732</v>
      </c>
      <c r="P470">
        <v>15410.068124869336</v>
      </c>
      <c r="Q470">
        <v>16990.294313887069</v>
      </c>
      <c r="R470">
        <v>17421.90386501226</v>
      </c>
      <c r="S470">
        <v>16651.719771965218</v>
      </c>
      <c r="T470">
        <v>14335.79669934827</v>
      </c>
      <c r="U470">
        <v>14274.916731750671</v>
      </c>
      <c r="V470">
        <v>11466.522995952571</v>
      </c>
      <c r="W470">
        <v>10322.637385474138</v>
      </c>
      <c r="X470">
        <v>10768.076019394373</v>
      </c>
      <c r="Y470">
        <v>9080.5375859670621</v>
      </c>
      <c r="Z470">
        <v>11192.401086853593</v>
      </c>
      <c r="AA470">
        <v>11603.23946709423</v>
      </c>
      <c r="AB470">
        <v>16020.49171208635</v>
      </c>
      <c r="AC470">
        <v>17600.300645791958</v>
      </c>
      <c r="AD470">
        <v>17908.669050224769</v>
      </c>
      <c r="AE470">
        <v>16959.998639931342</v>
      </c>
      <c r="AF470">
        <v>14478.961726926376</v>
      </c>
      <c r="AG470">
        <v>14320.230302999695</v>
      </c>
      <c r="AH470">
        <v>11487.436306685217</v>
      </c>
      <c r="AI470">
        <v>10372.714348986121</v>
      </c>
      <c r="AJ470">
        <v>10877.363551075299</v>
      </c>
      <c r="AK470">
        <v>9256.8333400325446</v>
      </c>
      <c r="AL470">
        <v>11429.014457931942</v>
      </c>
      <c r="AM470">
        <v>11888.295788939826</v>
      </c>
      <c r="AN470">
        <v>16340.827489367581</v>
      </c>
      <c r="AO470">
        <v>17942.254832965766</v>
      </c>
      <c r="AP470">
        <v>18258.803415114591</v>
      </c>
      <c r="AQ470">
        <v>17306.273219300529</v>
      </c>
      <c r="AR470">
        <v>14812.748470894194</v>
      </c>
      <c r="AS470">
        <v>14638.453830374463</v>
      </c>
      <c r="AT470">
        <v>11793.282289873805</v>
      </c>
      <c r="AU470">
        <v>10674.308058160837</v>
      </c>
      <c r="AV470">
        <v>11184.957226523962</v>
      </c>
      <c r="AW470">
        <v>9579.5814110420342</v>
      </c>
      <c r="AX470">
        <v>11772.536208008951</v>
      </c>
      <c r="AY470">
        <v>12253.793423899944</v>
      </c>
      <c r="AZ470">
        <v>16725.766600808431</v>
      </c>
      <c r="BA470">
        <v>18342.026797665054</v>
      </c>
      <c r="BB470">
        <v>18668.574240352653</v>
      </c>
      <c r="BC470">
        <v>17722.351450683596</v>
      </c>
      <c r="BD470">
        <v>15233.157139294182</v>
      </c>
      <c r="BE470">
        <v>15062.767490421193</v>
      </c>
      <c r="BF470">
        <v>12222.028137417483</v>
      </c>
      <c r="BG470">
        <v>11108.28730216477</v>
      </c>
      <c r="BH470">
        <v>11624.758591674254</v>
      </c>
      <c r="BI470">
        <v>10025.40764272967</v>
      </c>
      <c r="BJ470">
        <v>12224.32189036118</v>
      </c>
      <c r="BK470">
        <v>12711.50203032446</v>
      </c>
      <c r="BL470">
        <v>17189.723354754158</v>
      </c>
      <c r="BM470">
        <v>18813.156488009739</v>
      </c>
      <c r="BN470">
        <v>19148.448263981627</v>
      </c>
      <c r="BO470">
        <v>18212.991034962663</v>
      </c>
      <c r="BP470">
        <v>15736.585983814037</v>
      </c>
      <c r="BQ470">
        <v>15580.360366210229</v>
      </c>
      <c r="BR470">
        <v>12753.768191963503</v>
      </c>
      <c r="BS470">
        <v>11652.123600217694</v>
      </c>
      <c r="BT470">
        <v>12176.325019845941</v>
      </c>
      <c r="BU470">
        <v>10578.382979626842</v>
      </c>
      <c r="BV470">
        <v>12771.62535874111</v>
      </c>
      <c r="BW470">
        <v>13247.280153035399</v>
      </c>
      <c r="BX470">
        <v>17711.721213060489</v>
      </c>
      <c r="BY470">
        <v>19324.737555168133</v>
      </c>
      <c r="BZ470">
        <v>19659.369384375896</v>
      </c>
      <c r="CA470">
        <v>18738.167593132341</v>
      </c>
      <c r="CB470">
        <v>16292.635345424869</v>
      </c>
      <c r="CC470">
        <v>16180.598162357614</v>
      </c>
      <c r="CD470">
        <v>13403.116041962969</v>
      </c>
      <c r="CE470">
        <v>12343.780225549595</v>
      </c>
      <c r="CF470">
        <v>12891.729515646279</v>
      </c>
      <c r="CG470">
        <v>11290.697063950181</v>
      </c>
      <c r="CH470">
        <v>13451.035078669349</v>
      </c>
      <c r="CI470">
        <v>13868.314907507209</v>
      </c>
      <c r="CJ470">
        <v>18259.529142631429</v>
      </c>
      <c r="CK470">
        <v>19794.318297409834</v>
      </c>
      <c r="CL470">
        <v>20067.932210440784</v>
      </c>
      <c r="CM470">
        <v>19130.666630889438</v>
      </c>
      <c r="CN470">
        <v>16708.018420979588</v>
      </c>
      <c r="CO470">
        <v>16709.260177887336</v>
      </c>
      <c r="CP470">
        <v>14115.685669740929</v>
      </c>
      <c r="CQ470">
        <v>13285.874462676406</v>
      </c>
      <c r="CR470">
        <v>14309.811364453544</v>
      </c>
      <c r="CS470">
        <v>12372.032559201254</v>
      </c>
      <c r="CT470">
        <v>14344.251671103122</v>
      </c>
      <c r="CU470">
        <v>16113.430799951126</v>
      </c>
      <c r="CV470">
        <v>1</v>
      </c>
      <c r="CW470">
        <f>'conditional forecasts_6'!CW470</f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f>'conditional forecasts_6'!CW471</f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12283.901709590045</v>
      </c>
      <c r="E472">
        <v>16175.304262733644</v>
      </c>
      <c r="F472">
        <v>19566.468166686234</v>
      </c>
      <c r="G472">
        <v>15814.482817869017</v>
      </c>
      <c r="H472">
        <v>16645.466652837447</v>
      </c>
      <c r="I472">
        <v>14241.648286543214</v>
      </c>
      <c r="J472">
        <v>13859.975338393457</v>
      </c>
      <c r="K472">
        <v>12878.803701527848</v>
      </c>
      <c r="L472">
        <v>10720.673008963764</v>
      </c>
      <c r="M472">
        <v>13094.157255508133</v>
      </c>
      <c r="N472">
        <v>12261.070990136917</v>
      </c>
      <c r="O472">
        <v>13297.39619595759</v>
      </c>
      <c r="P472">
        <v>15009.965552102258</v>
      </c>
      <c r="Q472">
        <v>15794.796839658042</v>
      </c>
      <c r="R472">
        <v>18228.392057951685</v>
      </c>
      <c r="S472">
        <v>15770.870981311484</v>
      </c>
      <c r="T472">
        <v>16325.803038703179</v>
      </c>
      <c r="U472">
        <v>13383.435157971373</v>
      </c>
      <c r="V472">
        <v>13064.813945076197</v>
      </c>
      <c r="W472">
        <v>11949.645421230893</v>
      </c>
      <c r="X472">
        <v>9643.0419326182291</v>
      </c>
      <c r="Y472">
        <v>12219.046697051952</v>
      </c>
      <c r="Z472">
        <v>11687.686565834822</v>
      </c>
      <c r="AA472">
        <v>12996.364156125632</v>
      </c>
      <c r="AB472">
        <v>14952.400921483728</v>
      </c>
      <c r="AC472">
        <v>15854.929715307324</v>
      </c>
      <c r="AD472">
        <v>18261.435864420724</v>
      </c>
      <c r="AE472">
        <v>15703.304800385951</v>
      </c>
      <c r="AF472">
        <v>16138.498368215714</v>
      </c>
      <c r="AG472">
        <v>13098.448101111047</v>
      </c>
      <c r="AH472">
        <v>12734.568847701645</v>
      </c>
      <c r="AI472">
        <v>11625.72014240769</v>
      </c>
      <c r="AJ472">
        <v>9358.88849149825</v>
      </c>
      <c r="AK472">
        <v>11990.680396847374</v>
      </c>
      <c r="AL472">
        <v>11516.953681577717</v>
      </c>
      <c r="AM472">
        <v>12876.389358177192</v>
      </c>
      <c r="AN472">
        <v>14873.62946260123</v>
      </c>
      <c r="AO472">
        <v>15807.429006429418</v>
      </c>
      <c r="AP472">
        <v>18235.097870663481</v>
      </c>
      <c r="AQ472">
        <v>15688.448424923423</v>
      </c>
      <c r="AR472">
        <v>16126.99543214052</v>
      </c>
      <c r="AS472">
        <v>13085.194964790498</v>
      </c>
      <c r="AT472">
        <v>12718.746838671197</v>
      </c>
      <c r="AU472">
        <v>11610.868398765886</v>
      </c>
      <c r="AV472">
        <v>9351.5405987994345</v>
      </c>
      <c r="AW472">
        <v>11998.149143660805</v>
      </c>
      <c r="AX472">
        <v>11545.115086311685</v>
      </c>
      <c r="AY472">
        <v>12928.242856589575</v>
      </c>
      <c r="AZ472">
        <v>14949.030005276361</v>
      </c>
      <c r="BA472">
        <v>15903.849387034921</v>
      </c>
      <c r="BB472">
        <v>18348.921556240668</v>
      </c>
      <c r="BC472">
        <v>15816.228509674969</v>
      </c>
      <c r="BD472">
        <v>16266.272712537715</v>
      </c>
      <c r="BE472">
        <v>13234.738196203927</v>
      </c>
      <c r="BF472">
        <v>12878.326676038143</v>
      </c>
      <c r="BG472">
        <v>11780.806104610181</v>
      </c>
      <c r="BH472">
        <v>9532.273043245601</v>
      </c>
      <c r="BI472">
        <v>12189.96668330369</v>
      </c>
      <c r="BJ472">
        <v>11748.116291269993</v>
      </c>
      <c r="BK472">
        <v>13142.458851286981</v>
      </c>
      <c r="BL472">
        <v>15174.624709113286</v>
      </c>
      <c r="BM472">
        <v>16141.297196585412</v>
      </c>
      <c r="BN472">
        <v>18599.085127894636</v>
      </c>
      <c r="BO472">
        <v>16080.289856264013</v>
      </c>
      <c r="BP472">
        <v>16545.50168157601</v>
      </c>
      <c r="BQ472">
        <v>13530.114097507108</v>
      </c>
      <c r="BR472">
        <v>13190.067384713513</v>
      </c>
      <c r="BS472">
        <v>12107.90802113875</v>
      </c>
      <c r="BT472">
        <v>9872.21884400009</v>
      </c>
      <c r="BU472">
        <v>12538.791091598785</v>
      </c>
      <c r="BV472">
        <v>12100.994259657649</v>
      </c>
      <c r="BW472">
        <v>13494.86241706884</v>
      </c>
      <c r="BX472">
        <v>15523.883250074721</v>
      </c>
      <c r="BY472">
        <v>16488.136602379283</v>
      </c>
      <c r="BZ472">
        <v>18948.540692408533</v>
      </c>
      <c r="CA472">
        <v>16441.403197857606</v>
      </c>
      <c r="CB472">
        <v>16929.494956425835</v>
      </c>
      <c r="CC472">
        <v>13947.255436779253</v>
      </c>
      <c r="CD472">
        <v>13646.065611968985</v>
      </c>
      <c r="CE472">
        <v>12601.051832995356</v>
      </c>
      <c r="CF472">
        <v>10392.443234567201</v>
      </c>
      <c r="CG472">
        <v>13069.112301135048</v>
      </c>
      <c r="CH472">
        <v>12621.366164932801</v>
      </c>
      <c r="CI472">
        <v>13986.485005810755</v>
      </c>
      <c r="CJ472">
        <v>15972.755217948372</v>
      </c>
      <c r="CK472">
        <v>16890.22844100021</v>
      </c>
      <c r="CL472">
        <v>19309.853229242945</v>
      </c>
      <c r="CM472">
        <v>16777.900690017959</v>
      </c>
      <c r="CN472">
        <v>17282.884779022523</v>
      </c>
      <c r="CO472">
        <v>14348.209488604185</v>
      </c>
      <c r="CP472">
        <v>14158.347745781382</v>
      </c>
      <c r="CQ472">
        <v>13324.735527177932</v>
      </c>
      <c r="CR472">
        <v>11198.971113402999</v>
      </c>
      <c r="CS472">
        <v>14186.340928651294</v>
      </c>
      <c r="CT472">
        <v>13760.284472394544</v>
      </c>
      <c r="CU472">
        <v>13967.92542432339</v>
      </c>
      <c r="CV472">
        <v>-1</v>
      </c>
      <c r="CW472">
        <f>'conditional forecasts_6'!CW472</f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f>'conditional forecasts_6'!CW473</f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2583.3120443423809</v>
      </c>
      <c r="E474">
        <v>2767.513043137516</v>
      </c>
      <c r="F474">
        <v>3279.6488594939983</v>
      </c>
      <c r="G474">
        <v>3052.3501683338527</v>
      </c>
      <c r="H474">
        <v>2870.3166718146886</v>
      </c>
      <c r="I474">
        <v>2782.9374568413332</v>
      </c>
      <c r="J474">
        <v>2557.0408411781355</v>
      </c>
      <c r="K474">
        <v>2542.8588369224367</v>
      </c>
      <c r="L474">
        <v>2262.5843110489586</v>
      </c>
      <c r="M474">
        <v>2222.5153377325178</v>
      </c>
      <c r="N474">
        <v>2324.665204460824</v>
      </c>
      <c r="O474">
        <v>2078.7010885262389</v>
      </c>
      <c r="P474">
        <v>2523.6803030496399</v>
      </c>
      <c r="Q474">
        <v>2736.4583346527916</v>
      </c>
      <c r="R474">
        <v>3174.9516121215429</v>
      </c>
      <c r="S474">
        <v>2974.215401859597</v>
      </c>
      <c r="T474">
        <v>2775.3568932399626</v>
      </c>
      <c r="U474">
        <v>2654.3018737480352</v>
      </c>
      <c r="V474">
        <v>2394.9165024380413</v>
      </c>
      <c r="W474">
        <v>2361.9582621807585</v>
      </c>
      <c r="X474">
        <v>2084.3860077062145</v>
      </c>
      <c r="Y474">
        <v>2071.0940030001425</v>
      </c>
      <c r="Z474">
        <v>2217.6213814770249</v>
      </c>
      <c r="AA474">
        <v>2016.6236060153503</v>
      </c>
      <c r="AB474">
        <v>2494.1014558979195</v>
      </c>
      <c r="AC474">
        <v>2721.094522271118</v>
      </c>
      <c r="AD474">
        <v>3156.3881416106988</v>
      </c>
      <c r="AE474">
        <v>2942.1338736313674</v>
      </c>
      <c r="AF474">
        <v>2727.9890111151226</v>
      </c>
      <c r="AG474">
        <v>2595.9876554511739</v>
      </c>
      <c r="AH474">
        <v>2332.7292542111663</v>
      </c>
      <c r="AI474">
        <v>2302.6388063932682</v>
      </c>
      <c r="AJ474">
        <v>2032.493709212763</v>
      </c>
      <c r="AK474">
        <v>2028.7288419197184</v>
      </c>
      <c r="AL474">
        <v>2185.0409613683851</v>
      </c>
      <c r="AM474">
        <v>1993.0182029420323</v>
      </c>
      <c r="AN474">
        <v>2478.1750971791207</v>
      </c>
      <c r="AO474">
        <v>2711.3521191344516</v>
      </c>
      <c r="AP474">
        <v>3151.2475652698677</v>
      </c>
      <c r="AQ474">
        <v>2940.0632116328461</v>
      </c>
      <c r="AR474">
        <v>2727.7393449453348</v>
      </c>
      <c r="AS474">
        <v>2596.8454549967551</v>
      </c>
      <c r="AT474">
        <v>2334.6632857023124</v>
      </c>
      <c r="AU474">
        <v>2306.2520497284477</v>
      </c>
      <c r="AV474">
        <v>2038.782106677008</v>
      </c>
      <c r="AW474">
        <v>2038.7405574574368</v>
      </c>
      <c r="AX474">
        <v>2199.5661284345711</v>
      </c>
      <c r="AY474">
        <v>2012.411332207171</v>
      </c>
      <c r="AZ474">
        <v>2502.346346223203</v>
      </c>
      <c r="BA474">
        <v>2739.8944672869156</v>
      </c>
      <c r="BB474">
        <v>3183.6248945113598</v>
      </c>
      <c r="BC474">
        <v>2975.7814064197864</v>
      </c>
      <c r="BD474">
        <v>2766.4497929080785</v>
      </c>
      <c r="BE474">
        <v>2638.3686365079793</v>
      </c>
      <c r="BF474">
        <v>2378.9517195791773</v>
      </c>
      <c r="BG474">
        <v>2353.3268605113908</v>
      </c>
      <c r="BH474">
        <v>2088.6756011529696</v>
      </c>
      <c r="BI474">
        <v>2091.4646829546541</v>
      </c>
      <c r="BJ474">
        <v>2255.1114008921381</v>
      </c>
      <c r="BK474">
        <v>2070.7686931170742</v>
      </c>
      <c r="BL474">
        <v>2563.5380469196539</v>
      </c>
      <c r="BM474">
        <v>2803.9991999886256</v>
      </c>
      <c r="BN474">
        <v>3250.7852224973826</v>
      </c>
      <c r="BO474">
        <v>3046.1863026494898</v>
      </c>
      <c r="BP474">
        <v>2840.2907482616874</v>
      </c>
      <c r="BQ474">
        <v>2715.7740729943562</v>
      </c>
      <c r="BR474">
        <v>2459.9113793491983</v>
      </c>
      <c r="BS474">
        <v>2437.6250795862461</v>
      </c>
      <c r="BT474">
        <v>2175.8583656294618</v>
      </c>
      <c r="BU474">
        <v>2180.8672143119006</v>
      </c>
      <c r="BV474">
        <v>2345.9664704360598</v>
      </c>
      <c r="BW474">
        <v>2162.3963121523643</v>
      </c>
      <c r="BX474">
        <v>2655.5848000827568</v>
      </c>
      <c r="BY474">
        <v>2896.660565898198</v>
      </c>
      <c r="BZ474">
        <v>3344.9220824997797</v>
      </c>
      <c r="CA474">
        <v>3143.2527121207095</v>
      </c>
      <c r="CB474">
        <v>2942.0340491385987</v>
      </c>
      <c r="CC474">
        <v>2823.7446676347327</v>
      </c>
      <c r="CD474">
        <v>2574.9027372612786</v>
      </c>
      <c r="CE474">
        <v>2559.2292724186632</v>
      </c>
      <c r="CF474">
        <v>2302.3284337191121</v>
      </c>
      <c r="CG474">
        <v>2309.3743600223183</v>
      </c>
      <c r="CH474">
        <v>2473.1770259316941</v>
      </c>
      <c r="CI474">
        <v>2285.2661867508141</v>
      </c>
      <c r="CJ474">
        <v>2772.0730034852904</v>
      </c>
      <c r="CK474">
        <v>3006.1361318359973</v>
      </c>
      <c r="CL474">
        <v>3449.0118151830188</v>
      </c>
      <c r="CM474">
        <v>3246.1296927932899</v>
      </c>
      <c r="CN474">
        <v>3049.1804384952229</v>
      </c>
      <c r="CO474">
        <v>2942.6202974850949</v>
      </c>
      <c r="CP474">
        <v>2712.444322398952</v>
      </c>
      <c r="CQ474">
        <v>2723.5916954443028</v>
      </c>
      <c r="CR474">
        <v>2502.1434689960934</v>
      </c>
      <c r="CS474">
        <v>2511.4662493028591</v>
      </c>
      <c r="CT474">
        <v>2676.9450106105814</v>
      </c>
      <c r="CU474">
        <v>2481.8650234770535</v>
      </c>
      <c r="CV474">
        <v>1</v>
      </c>
      <c r="CW474">
        <f>'conditional forecasts_6'!CW474</f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f>'conditional forecasts_6'!CW475</f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2846.4541328313339</v>
      </c>
      <c r="E476">
        <v>2757.323625999371</v>
      </c>
      <c r="F476">
        <v>3071.1919300460959</v>
      </c>
      <c r="G476">
        <v>2843.1677661893173</v>
      </c>
      <c r="H476">
        <v>3049.4043711572895</v>
      </c>
      <c r="I476">
        <v>2695.573504683081</v>
      </c>
      <c r="J476">
        <v>2625.9539010853568</v>
      </c>
      <c r="K476">
        <v>2582.665152991759</v>
      </c>
      <c r="L476">
        <v>2276.5494240145299</v>
      </c>
      <c r="M476">
        <v>2559.9767365872922</v>
      </c>
      <c r="N476">
        <v>2517.9946086504401</v>
      </c>
      <c r="O476">
        <v>2570.1735151424409</v>
      </c>
      <c r="P476">
        <v>2641.5330359550589</v>
      </c>
      <c r="Q476">
        <v>2559.432371224882</v>
      </c>
      <c r="R476">
        <v>2924.0966842497241</v>
      </c>
      <c r="S476">
        <v>2727.6302718126221</v>
      </c>
      <c r="T476">
        <v>2898.4172898174052</v>
      </c>
      <c r="U476">
        <v>2527.5786129664002</v>
      </c>
      <c r="V476">
        <v>2442.8040691917649</v>
      </c>
      <c r="W476">
        <v>2383.4061152027589</v>
      </c>
      <c r="X476">
        <v>2065.743188705565</v>
      </c>
      <c r="Y476">
        <v>2357.3082898857278</v>
      </c>
      <c r="Z476">
        <v>2336.7962475239442</v>
      </c>
      <c r="AA476">
        <v>2416.6422098512176</v>
      </c>
      <c r="AB476">
        <v>2516.3259104425165</v>
      </c>
      <c r="AC476">
        <v>2454.8722200840866</v>
      </c>
      <c r="AD476">
        <v>2829.0622636896892</v>
      </c>
      <c r="AE476">
        <v>2632.9518336294741</v>
      </c>
      <c r="AF476">
        <v>2798.5884967606748</v>
      </c>
      <c r="AG476">
        <v>2421.4349337094482</v>
      </c>
      <c r="AH476">
        <v>2332.7633544084983</v>
      </c>
      <c r="AI476">
        <v>2273.398476116477</v>
      </c>
      <c r="AJ476">
        <v>1959.5072189582306</v>
      </c>
      <c r="AK476">
        <v>2257.5316215293988</v>
      </c>
      <c r="AL476">
        <v>2244.8547035930383</v>
      </c>
      <c r="AM476">
        <v>2332.8202325289626</v>
      </c>
      <c r="AN476">
        <v>2440.2191658091861</v>
      </c>
      <c r="AO476">
        <v>2385.6848852468079</v>
      </c>
      <c r="AP476">
        <v>2765.7872539001205</v>
      </c>
      <c r="AQ476">
        <v>2574.5103765932436</v>
      </c>
      <c r="AR476">
        <v>2743.9705555656064</v>
      </c>
      <c r="AS476">
        <v>2369.8571241228192</v>
      </c>
      <c r="AT476">
        <v>2283.8101589085995</v>
      </c>
      <c r="AU476">
        <v>2227.0810495072137</v>
      </c>
      <c r="AV476">
        <v>1916.2048522350499</v>
      </c>
      <c r="AW476">
        <v>2217.833790926592</v>
      </c>
      <c r="AX476">
        <v>2209.3606538515824</v>
      </c>
      <c r="AY476">
        <v>2301.9663373087828</v>
      </c>
      <c r="AZ476">
        <v>2414.1860729658938</v>
      </c>
      <c r="BA476">
        <v>2364.3983789501017</v>
      </c>
      <c r="BB476">
        <v>2748.9909913626166</v>
      </c>
      <c r="BC476">
        <v>2561.8693026629398</v>
      </c>
      <c r="BD476">
        <v>2735.1641555176839</v>
      </c>
      <c r="BE476">
        <v>2364.6370021812418</v>
      </c>
      <c r="BF476">
        <v>2282.0167247430018</v>
      </c>
      <c r="BG476">
        <v>2228.6299165544874</v>
      </c>
      <c r="BH476">
        <v>1921.0603370423005</v>
      </c>
      <c r="BI476">
        <v>2225.9850594687869</v>
      </c>
      <c r="BJ476">
        <v>2220.8091162898941</v>
      </c>
      <c r="BK476">
        <v>2316.7251353090305</v>
      </c>
      <c r="BL476">
        <v>2432.2869388334043</v>
      </c>
      <c r="BM476">
        <v>2385.8987736518748</v>
      </c>
      <c r="BN476">
        <v>2773.9747551563578</v>
      </c>
      <c r="BO476">
        <v>2590.4360043051652</v>
      </c>
      <c r="BP476">
        <v>2767.4050856663907</v>
      </c>
      <c r="BQ476">
        <v>2400.5991889547613</v>
      </c>
      <c r="BR476">
        <v>2321.660737341273</v>
      </c>
      <c r="BS476">
        <v>2271.7923610143516</v>
      </c>
      <c r="BT476">
        <v>1967.4365701042536</v>
      </c>
      <c r="BU476">
        <v>2275.1490288063596</v>
      </c>
      <c r="BV476">
        <v>2272.2819786875161</v>
      </c>
      <c r="BW476">
        <v>2370.0907888420988</v>
      </c>
      <c r="BX476">
        <v>2487.3335094872205</v>
      </c>
      <c r="BY476">
        <v>2442.7448333827911</v>
      </c>
      <c r="BZ476">
        <v>2833.1271686397704</v>
      </c>
      <c r="CA476">
        <v>2652.7334934145206</v>
      </c>
      <c r="CB476">
        <v>2833.8336239068021</v>
      </c>
      <c r="CC476">
        <v>2472.010602866334</v>
      </c>
      <c r="CD476">
        <v>2398.4702458949437</v>
      </c>
      <c r="CE476">
        <v>2353.751061599211</v>
      </c>
      <c r="CF476">
        <v>2053.5661368870924</v>
      </c>
      <c r="CG476">
        <v>2363.852737279718</v>
      </c>
      <c r="CH476">
        <v>2361.6815896653584</v>
      </c>
      <c r="CI476">
        <v>2458.4037517663992</v>
      </c>
      <c r="CJ476">
        <v>2573.1075618469931</v>
      </c>
      <c r="CK476">
        <v>2525.5821374570369</v>
      </c>
      <c r="CL476">
        <v>2913.8838238986773</v>
      </c>
      <c r="CM476">
        <v>2732.821128651899</v>
      </c>
      <c r="CN476">
        <v>2917.8029779960516</v>
      </c>
      <c r="CO476">
        <v>2563.2289644771972</v>
      </c>
      <c r="CP476">
        <v>2502.7970443609411</v>
      </c>
      <c r="CQ476">
        <v>2483.6163556910319</v>
      </c>
      <c r="CR476">
        <v>2181.3273651139989</v>
      </c>
      <c r="CS476">
        <v>2522.1795393669117</v>
      </c>
      <c r="CT476">
        <v>2555.7609298720272</v>
      </c>
      <c r="CU476">
        <v>2456.9182834460071</v>
      </c>
      <c r="CV476">
        <v>-1</v>
      </c>
      <c r="CW476">
        <f>'conditional forecasts_6'!CW476</f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f>'conditional forecasts_6'!CW477</f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7880.877173911932</v>
      </c>
      <c r="E478">
        <v>10318.42615320736</v>
      </c>
      <c r="F478">
        <v>11820.861534280924</v>
      </c>
      <c r="G478">
        <v>9775.9339065808072</v>
      </c>
      <c r="H478">
        <v>8694.0673763552732</v>
      </c>
      <c r="I478">
        <v>7947.14292605623</v>
      </c>
      <c r="J478">
        <v>7147.7018726509132</v>
      </c>
      <c r="K478">
        <v>6634.1352278672748</v>
      </c>
      <c r="L478">
        <v>5460.1053678842563</v>
      </c>
      <c r="M478">
        <v>5472.5770680674941</v>
      </c>
      <c r="N478">
        <v>5561.6931705813995</v>
      </c>
      <c r="O478">
        <v>5087.5455694176026</v>
      </c>
      <c r="P478">
        <v>8067.1839909556811</v>
      </c>
      <c r="Q478">
        <v>9848.7417891873556</v>
      </c>
      <c r="R478">
        <v>11522.123103651928</v>
      </c>
      <c r="S478">
        <v>9682.0933684662141</v>
      </c>
      <c r="T478">
        <v>8435.5245464366981</v>
      </c>
      <c r="U478">
        <v>7499.7690478298182</v>
      </c>
      <c r="V478">
        <v>6574.2632633831417</v>
      </c>
      <c r="W478">
        <v>5996.4993289682479</v>
      </c>
      <c r="X478">
        <v>4865.1745144793294</v>
      </c>
      <c r="Y478">
        <v>5033.5393700606146</v>
      </c>
      <c r="Z478">
        <v>5337.8675844752415</v>
      </c>
      <c r="AA478">
        <v>5063.7109400734325</v>
      </c>
      <c r="AB478">
        <v>8166.2201830240901</v>
      </c>
      <c r="AC478">
        <v>9969.6134797756768</v>
      </c>
      <c r="AD478">
        <v>11584.408224490506</v>
      </c>
      <c r="AE478">
        <v>9649.278771298179</v>
      </c>
      <c r="AF478">
        <v>8313.1748388466367</v>
      </c>
      <c r="AG478">
        <v>7320.3303517632976</v>
      </c>
      <c r="AH478">
        <v>6377.5372683620271</v>
      </c>
      <c r="AI478">
        <v>5814.301595436501</v>
      </c>
      <c r="AJ478">
        <v>4715.2345129426722</v>
      </c>
      <c r="AK478">
        <v>4920.9131580217563</v>
      </c>
      <c r="AL478">
        <v>5259.6041378383115</v>
      </c>
      <c r="AM478">
        <v>5013.4394752539756</v>
      </c>
      <c r="AN478">
        <v>8136.8174445867508</v>
      </c>
      <c r="AO478">
        <v>9953.9667597456773</v>
      </c>
      <c r="AP478">
        <v>11575.495237003448</v>
      </c>
      <c r="AQ478">
        <v>9640.6157736720852</v>
      </c>
      <c r="AR478">
        <v>8299.8585295335997</v>
      </c>
      <c r="AS478">
        <v>7300.1998963453561</v>
      </c>
      <c r="AT478">
        <v>6351.7337385619649</v>
      </c>
      <c r="AU478">
        <v>5786.7866567069514</v>
      </c>
      <c r="AV478">
        <v>4691.3944368253779</v>
      </c>
      <c r="AW478">
        <v>4905.8169720989936</v>
      </c>
      <c r="AX478">
        <v>5256.5906125112961</v>
      </c>
      <c r="AY478">
        <v>5023.4921361826018</v>
      </c>
      <c r="AZ478">
        <v>8158.8050008741393</v>
      </c>
      <c r="BA478">
        <v>9985.4826058952931</v>
      </c>
      <c r="BB478">
        <v>11613.868103255671</v>
      </c>
      <c r="BC478">
        <v>9683.7083178080393</v>
      </c>
      <c r="BD478">
        <v>8346.4500138182466</v>
      </c>
      <c r="BE478">
        <v>7349.955079193347</v>
      </c>
      <c r="BF478">
        <v>6404.90434516199</v>
      </c>
      <c r="BG478">
        <v>5843.8382325363737</v>
      </c>
      <c r="BH478">
        <v>4752.7148713045062</v>
      </c>
      <c r="BI478">
        <v>4971.584921994996</v>
      </c>
      <c r="BJ478">
        <v>5326.8041066453779</v>
      </c>
      <c r="BK478">
        <v>5098.1053675847015</v>
      </c>
      <c r="BL478">
        <v>8237.9006846769189</v>
      </c>
      <c r="BM478">
        <v>10069.410835213923</v>
      </c>
      <c r="BN478">
        <v>11703.298866685695</v>
      </c>
      <c r="BO478">
        <v>9779.565493791275</v>
      </c>
      <c r="BP478">
        <v>8449.7173052594244</v>
      </c>
      <c r="BQ478">
        <v>7461.3708877864274</v>
      </c>
      <c r="BR478">
        <v>6524.5958951948487</v>
      </c>
      <c r="BS478">
        <v>5970.9846666795638</v>
      </c>
      <c r="BT478">
        <v>4885.3651925625945</v>
      </c>
      <c r="BU478">
        <v>5106.7702784902303</v>
      </c>
      <c r="BV478">
        <v>5461.0492041219322</v>
      </c>
      <c r="BW478">
        <v>5228.3393959262385</v>
      </c>
      <c r="BX478">
        <v>8362.6031797057858</v>
      </c>
      <c r="BY478">
        <v>10189.658772136376</v>
      </c>
      <c r="BZ478">
        <v>11823.282518718403</v>
      </c>
      <c r="CA478">
        <v>9906.1835140264084</v>
      </c>
      <c r="CB478">
        <v>8591.0956035260133</v>
      </c>
      <c r="CC478">
        <v>7624.5362260520669</v>
      </c>
      <c r="CD478">
        <v>6712.9388757942479</v>
      </c>
      <c r="CE478">
        <v>6182.3977735148046</v>
      </c>
      <c r="CF478">
        <v>5111.8334155512603</v>
      </c>
      <c r="CG478">
        <v>5335.6605367862703</v>
      </c>
      <c r="CH478">
        <v>5677.6481795473446</v>
      </c>
      <c r="CI478">
        <v>5419.1589739067213</v>
      </c>
      <c r="CJ478">
        <v>8518.512375054137</v>
      </c>
      <c r="CK478">
        <v>10307.535577238188</v>
      </c>
      <c r="CL478">
        <v>11909.559994921619</v>
      </c>
      <c r="CM478">
        <v>9979.3248779205005</v>
      </c>
      <c r="CN478">
        <v>8675.3783783261169</v>
      </c>
      <c r="CO478">
        <v>7757.5497861639506</v>
      </c>
      <c r="CP478">
        <v>6934.7131887668302</v>
      </c>
      <c r="CQ478">
        <v>6521.2479217750588</v>
      </c>
      <c r="CR478">
        <v>5614.8343656792913</v>
      </c>
      <c r="CS478">
        <v>5831.7380674382575</v>
      </c>
      <c r="CT478">
        <v>6054.857468968843</v>
      </c>
      <c r="CU478">
        <v>5960.9912700552059</v>
      </c>
      <c r="CV478">
        <v>1</v>
      </c>
      <c r="CW478">
        <f>'conditional forecasts_6'!CW478</f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f>'conditional forecasts_6'!CW479</f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6815.111968275568</v>
      </c>
      <c r="E480">
        <v>6370.4574991591153</v>
      </c>
      <c r="F480">
        <v>7020.2304842155463</v>
      </c>
      <c r="G480">
        <v>6713.2416880063847</v>
      </c>
      <c r="H480">
        <v>7196.712448731636</v>
      </c>
      <c r="I480">
        <v>7391.7795328823995</v>
      </c>
      <c r="J480">
        <v>7600.5796124494009</v>
      </c>
      <c r="K480">
        <v>7982.4495665081176</v>
      </c>
      <c r="L480">
        <v>7502.0797341447578</v>
      </c>
      <c r="M480">
        <v>7606.5432322960396</v>
      </c>
      <c r="N480">
        <v>7295.507382176459</v>
      </c>
      <c r="O480">
        <v>6094.5498270483631</v>
      </c>
      <c r="P480">
        <v>6133.9849149081774</v>
      </c>
      <c r="Q480">
        <v>6051.7558369430044</v>
      </c>
      <c r="R480">
        <v>7123.4617562435233</v>
      </c>
      <c r="S480">
        <v>6896.6416899862979</v>
      </c>
      <c r="T480">
        <v>7301.9534892886704</v>
      </c>
      <c r="U480">
        <v>7429.5318383486192</v>
      </c>
      <c r="V480">
        <v>7642.2645851795205</v>
      </c>
      <c r="W480">
        <v>8040.0602577791296</v>
      </c>
      <c r="X480">
        <v>7545.0931594225285</v>
      </c>
      <c r="Y480">
        <v>7620.7278595654097</v>
      </c>
      <c r="Z480">
        <v>7286.6906132222339</v>
      </c>
      <c r="AA480">
        <v>6074.7584033907524</v>
      </c>
      <c r="AB480">
        <v>6116.6881673855332</v>
      </c>
      <c r="AC480">
        <v>6048.2257316624036</v>
      </c>
      <c r="AD480">
        <v>7139.6287855267283</v>
      </c>
      <c r="AE480">
        <v>6932.7423191393518</v>
      </c>
      <c r="AF480">
        <v>7353.7929868816937</v>
      </c>
      <c r="AG480">
        <v>7490.865940205309</v>
      </c>
      <c r="AH480">
        <v>7707.6253883463432</v>
      </c>
      <c r="AI480">
        <v>8106.2817085502156</v>
      </c>
      <c r="AJ480">
        <v>7611.2636691996613</v>
      </c>
      <c r="AK480">
        <v>7687.4519921330939</v>
      </c>
      <c r="AL480">
        <v>7355.2561330408462</v>
      </c>
      <c r="AM480">
        <v>6146.5180818737645</v>
      </c>
      <c r="AN480">
        <v>6192.7993831424355</v>
      </c>
      <c r="AO480">
        <v>6129.6197211408216</v>
      </c>
      <c r="AP480">
        <v>7227.0180181559854</v>
      </c>
      <c r="AQ480">
        <v>7026.5805281321846</v>
      </c>
      <c r="AR480">
        <v>7454.1938848409845</v>
      </c>
      <c r="AS480">
        <v>7597.5473400967712</v>
      </c>
      <c r="AT480">
        <v>7819.9548253263811</v>
      </c>
      <c r="AU480">
        <v>8223.4392080294074</v>
      </c>
      <c r="AV480">
        <v>7732.4662358803926</v>
      </c>
      <c r="AW480">
        <v>7812.1541844826515</v>
      </c>
      <c r="AX480">
        <v>7483.2559106734661</v>
      </c>
      <c r="AY480">
        <v>6277.9417767666255</v>
      </c>
      <c r="AZ480">
        <v>6327.9896794801271</v>
      </c>
      <c r="BA480">
        <v>6268.9814037728383</v>
      </c>
      <c r="BB480">
        <v>7370.8790031935641</v>
      </c>
      <c r="BC480">
        <v>7175.1067009196086</v>
      </c>
      <c r="BD480">
        <v>7607.3686961198746</v>
      </c>
      <c r="BE480">
        <v>7755.2040552736062</v>
      </c>
      <c r="BF480">
        <v>7981.8381485736154</v>
      </c>
      <c r="BG480">
        <v>8389.2733267697877</v>
      </c>
      <c r="BH480">
        <v>7902.0130774971585</v>
      </c>
      <c r="BI480">
        <v>7985.2533819512382</v>
      </c>
      <c r="BJ480">
        <v>7659.8434698137044</v>
      </c>
      <c r="BK480">
        <v>6458.0474419832935</v>
      </c>
      <c r="BL480">
        <v>6511.714916316002</v>
      </c>
      <c r="BM480">
        <v>6456.4620747874142</v>
      </c>
      <c r="BN480">
        <v>7562.2394298113895</v>
      </c>
      <c r="BO480">
        <v>7370.4140256179562</v>
      </c>
      <c r="BP480">
        <v>7806.5970982876934</v>
      </c>
      <c r="BQ480">
        <v>7958.2169353441486</v>
      </c>
      <c r="BR480">
        <v>8188.3935593004026</v>
      </c>
      <c r="BS480">
        <v>8599.0547423244534</v>
      </c>
      <c r="BT480">
        <v>8114.6846796334448</v>
      </c>
      <c r="BU480">
        <v>8200.5356339022692</v>
      </c>
      <c r="BV480">
        <v>7877.59842949414</v>
      </c>
      <c r="BW480">
        <v>6678.3533241510322</v>
      </c>
      <c r="BX480">
        <v>6734.9016911322888</v>
      </c>
      <c r="BY480">
        <v>6683.079141572377</v>
      </c>
      <c r="BZ480">
        <v>7792.9367182086007</v>
      </c>
      <c r="CA480">
        <v>7605.7432987351776</v>
      </c>
      <c r="CB480">
        <v>8046.7777845245228</v>
      </c>
      <c r="CC480">
        <v>8202.9423627075012</v>
      </c>
      <c r="CD480">
        <v>8436.7768704396804</v>
      </c>
      <c r="CE480">
        <v>8849.7838479576603</v>
      </c>
      <c r="CF480">
        <v>8366.362006613861</v>
      </c>
      <c r="CG480">
        <v>8452.0385482371803</v>
      </c>
      <c r="CH480">
        <v>8128.4708283403197</v>
      </c>
      <c r="CI480">
        <v>6929.1297911935117</v>
      </c>
      <c r="CJ480">
        <v>6986.7361586582228</v>
      </c>
      <c r="CK480">
        <v>6937.5186466139266</v>
      </c>
      <c r="CL480">
        <v>8052.3269809115336</v>
      </c>
      <c r="CM480">
        <v>7871.4004511441308</v>
      </c>
      <c r="CN480">
        <v>8321.1993362974426</v>
      </c>
      <c r="CO480">
        <v>8486.2598763085498</v>
      </c>
      <c r="CP480">
        <v>8725.0961643794162</v>
      </c>
      <c r="CQ480">
        <v>9164.1273088120288</v>
      </c>
      <c r="CR480">
        <v>8679.7859545298525</v>
      </c>
      <c r="CS480">
        <v>8728.065592621213</v>
      </c>
      <c r="CT480">
        <v>8443.3954187949421</v>
      </c>
      <c r="CU480">
        <v>7110.3826589395139</v>
      </c>
      <c r="CV480">
        <v>-1</v>
      </c>
      <c r="CW480">
        <f>'conditional forecasts_6'!CW480</f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f>'conditional forecasts_6'!CW481</f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44795.547969454266</v>
      </c>
      <c r="E482">
        <v>46046.772476127808</v>
      </c>
      <c r="F482">
        <v>52415.8965838925</v>
      </c>
      <c r="G482">
        <v>50434.339985208644</v>
      </c>
      <c r="H482">
        <v>48651.368981541658</v>
      </c>
      <c r="I482">
        <v>48054.44573068116</v>
      </c>
      <c r="J482">
        <v>43707.629141882928</v>
      </c>
      <c r="K482">
        <v>44047.933829975918</v>
      </c>
      <c r="L482">
        <v>41180.78140230554</v>
      </c>
      <c r="M482">
        <v>39351.627898253981</v>
      </c>
      <c r="N482">
        <v>41462.487666290253</v>
      </c>
      <c r="O482">
        <v>37003.256482118202</v>
      </c>
      <c r="P482">
        <v>43644.709606425808</v>
      </c>
      <c r="Q482">
        <v>44917.567209954163</v>
      </c>
      <c r="R482">
        <v>51383.983540238689</v>
      </c>
      <c r="S482">
        <v>49915.458996837668</v>
      </c>
      <c r="T482">
        <v>47763.885918142354</v>
      </c>
      <c r="U482">
        <v>46675.539659355978</v>
      </c>
      <c r="V482">
        <v>41757.55800156005</v>
      </c>
      <c r="W482">
        <v>41763.745175119242</v>
      </c>
      <c r="X482">
        <v>38971.329722594339</v>
      </c>
      <c r="Y482">
        <v>37640.370876349036</v>
      </c>
      <c r="Z482">
        <v>40519.543512029253</v>
      </c>
      <c r="AA482">
        <v>36820.623622560808</v>
      </c>
      <c r="AB482">
        <v>43991.366542021191</v>
      </c>
      <c r="AC482">
        <v>45466.549656431525</v>
      </c>
      <c r="AD482">
        <v>51841.478912244929</v>
      </c>
      <c r="AE482">
        <v>50114.571943968753</v>
      </c>
      <c r="AF482">
        <v>47683.989872367434</v>
      </c>
      <c r="AG482">
        <v>46400.901482860558</v>
      </c>
      <c r="AH482">
        <v>41414.612799660448</v>
      </c>
      <c r="AI482">
        <v>41467.737351197815</v>
      </c>
      <c r="AJ482">
        <v>38797.686992566829</v>
      </c>
      <c r="AK482">
        <v>37621.536381853031</v>
      </c>
      <c r="AL482">
        <v>40656.621633611932</v>
      </c>
      <c r="AM482">
        <v>37097.647405166528</v>
      </c>
      <c r="AN482">
        <v>44385.178281859073</v>
      </c>
      <c r="AO482">
        <v>45951.243767326065</v>
      </c>
      <c r="AP482">
        <v>52390.131037992149</v>
      </c>
      <c r="AQ482">
        <v>50701.502796808367</v>
      </c>
      <c r="AR482">
        <v>48288.674431462554</v>
      </c>
      <c r="AS482">
        <v>47012.219924870093</v>
      </c>
      <c r="AT482">
        <v>42033.195146351121</v>
      </c>
      <c r="AU482">
        <v>42104.886649668195</v>
      </c>
      <c r="AV482">
        <v>39471.036904132656</v>
      </c>
      <c r="AW482">
        <v>38349.132045855789</v>
      </c>
      <c r="AX482">
        <v>41451.680016483151</v>
      </c>
      <c r="AY482">
        <v>37965.717869251224</v>
      </c>
      <c r="AZ482">
        <v>45324.233904007706</v>
      </c>
      <c r="BA482">
        <v>46954.04282363462</v>
      </c>
      <c r="BB482">
        <v>53447.509219264874</v>
      </c>
      <c r="BC482">
        <v>51805.258627082265</v>
      </c>
      <c r="BD482">
        <v>49433.220200440075</v>
      </c>
      <c r="BE482">
        <v>48194.847743748818</v>
      </c>
      <c r="BF482">
        <v>43253.342394978521</v>
      </c>
      <c r="BG482">
        <v>43363.017258399384</v>
      </c>
      <c r="BH482">
        <v>40767.693099944983</v>
      </c>
      <c r="BI482">
        <v>39684.47310704345</v>
      </c>
      <c r="BJ482">
        <v>42825.552148318464</v>
      </c>
      <c r="BK482">
        <v>39378.095164945189</v>
      </c>
      <c r="BL482">
        <v>46775.774338741991</v>
      </c>
      <c r="BM482">
        <v>48446.502837654938</v>
      </c>
      <c r="BN482">
        <v>54983.818898157566</v>
      </c>
      <c r="BO482">
        <v>53389.143669704492</v>
      </c>
      <c r="BP482">
        <v>51068.351253292014</v>
      </c>
      <c r="BQ482">
        <v>49883.60372721251</v>
      </c>
      <c r="BR482">
        <v>44995.401353050729</v>
      </c>
      <c r="BS482">
        <v>45154.133908646327</v>
      </c>
      <c r="BT482">
        <v>42599.15060658101</v>
      </c>
      <c r="BU482">
        <v>41543.734998776396</v>
      </c>
      <c r="BV482">
        <v>44698.487326811904</v>
      </c>
      <c r="BW482">
        <v>41252.718655239762</v>
      </c>
      <c r="BX482">
        <v>48646.789467090726</v>
      </c>
      <c r="BY482">
        <v>50319.288216958099</v>
      </c>
      <c r="BZ482">
        <v>56876.149649872954</v>
      </c>
      <c r="CA482">
        <v>55329.15485323804</v>
      </c>
      <c r="CB482">
        <v>53088.24376601151</v>
      </c>
      <c r="CC482">
        <v>52010.170423331292</v>
      </c>
      <c r="CD482">
        <v>47240.015570570446</v>
      </c>
      <c r="CE482">
        <v>47505.729696818264</v>
      </c>
      <c r="CF482">
        <v>45023.203387239868</v>
      </c>
      <c r="CG482">
        <v>43988.001043469405</v>
      </c>
      <c r="CH482">
        <v>47103.647749741511</v>
      </c>
      <c r="CI482">
        <v>43566.726950994846</v>
      </c>
      <c r="CJ482">
        <v>50836.023473355031</v>
      </c>
      <c r="CK482">
        <v>52373.027591085382</v>
      </c>
      <c r="CL482">
        <v>58827.469865604995</v>
      </c>
      <c r="CM482">
        <v>57255.831812591445</v>
      </c>
      <c r="CN482">
        <v>55081.918686260033</v>
      </c>
      <c r="CO482">
        <v>54230.469000621277</v>
      </c>
      <c r="CP482">
        <v>49815.162655841967</v>
      </c>
      <c r="CQ482">
        <v>50601.437370923159</v>
      </c>
      <c r="CR482">
        <v>48838.405839935731</v>
      </c>
      <c r="CS482">
        <v>47497.766210733622</v>
      </c>
      <c r="CT482">
        <v>50751.713634948173</v>
      </c>
      <c r="CU482">
        <v>47836.030098768184</v>
      </c>
      <c r="CV482">
        <v>1</v>
      </c>
      <c r="CW482">
        <f>'conditional forecasts_6'!CW482</f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f>'conditional forecasts_6'!CW483</f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45365.689827982416</v>
      </c>
      <c r="E484">
        <v>48006.350548209739</v>
      </c>
      <c r="F484">
        <v>53323.069847717292</v>
      </c>
      <c r="G484">
        <v>50049.374351257851</v>
      </c>
      <c r="H484">
        <v>50679.601478207005</v>
      </c>
      <c r="I484">
        <v>46573.657753211213</v>
      </c>
      <c r="J484">
        <v>45002.582160526334</v>
      </c>
      <c r="K484">
        <v>44621.567213550348</v>
      </c>
      <c r="L484">
        <v>40507.908409278236</v>
      </c>
      <c r="M484">
        <v>43962.757747719472</v>
      </c>
      <c r="N484">
        <v>44883.786018555918</v>
      </c>
      <c r="O484">
        <v>44304.541826650864</v>
      </c>
      <c r="P484">
        <v>46084.769721125442</v>
      </c>
      <c r="Q484">
        <v>46538.243091038275</v>
      </c>
      <c r="R484">
        <v>51735.717309002488</v>
      </c>
      <c r="S484">
        <v>48649.644453792753</v>
      </c>
      <c r="T484">
        <v>48772.19268628423</v>
      </c>
      <c r="U484">
        <v>44114.801130956163</v>
      </c>
      <c r="V484">
        <v>42174.782767810029</v>
      </c>
      <c r="W484">
        <v>41498.219762418528</v>
      </c>
      <c r="X484">
        <v>37331.888952340516</v>
      </c>
      <c r="Y484">
        <v>41129.155650480294</v>
      </c>
      <c r="Z484">
        <v>42600.699097447032</v>
      </c>
      <c r="AA484">
        <v>42586.123805642259</v>
      </c>
      <c r="AB484">
        <v>44812.755440316148</v>
      </c>
      <c r="AC484">
        <v>45488.713479292564</v>
      </c>
      <c r="AD484">
        <v>50688.50312337112</v>
      </c>
      <c r="AE484">
        <v>47474.684384339867</v>
      </c>
      <c r="AF484">
        <v>47437.432945155189</v>
      </c>
      <c r="AG484">
        <v>42664.877475168993</v>
      </c>
      <c r="AH484">
        <v>40694.508622395064</v>
      </c>
      <c r="AI484">
        <v>40070.817435973084</v>
      </c>
      <c r="AJ484">
        <v>36015.237048210387</v>
      </c>
      <c r="AK484">
        <v>39951.984209383983</v>
      </c>
      <c r="AL484">
        <v>41568.407223525828</v>
      </c>
      <c r="AM484">
        <v>41689.984181926535</v>
      </c>
      <c r="AN484">
        <v>44037.541088335594</v>
      </c>
      <c r="AO484">
        <v>44816.235671804709</v>
      </c>
      <c r="AP484">
        <v>50099.050292805245</v>
      </c>
      <c r="AQ484">
        <v>46948.859197302954</v>
      </c>
      <c r="AR484">
        <v>46958.992479627064</v>
      </c>
      <c r="AS484">
        <v>42223.874333217929</v>
      </c>
      <c r="AT484">
        <v>40289.310535112614</v>
      </c>
      <c r="AU484">
        <v>39707.769190440784</v>
      </c>
      <c r="AV484">
        <v>35705.897379718685</v>
      </c>
      <c r="AW484">
        <v>39709.027629289929</v>
      </c>
      <c r="AX484">
        <v>41401.745728184251</v>
      </c>
      <c r="AY484">
        <v>41604.404925174953</v>
      </c>
      <c r="AZ484">
        <v>44032.385839171795</v>
      </c>
      <c r="BA484">
        <v>44886.782303536653</v>
      </c>
      <c r="BB484">
        <v>50238.716258854198</v>
      </c>
      <c r="BC484">
        <v>47151.281314660024</v>
      </c>
      <c r="BD484">
        <v>47219.343908108262</v>
      </c>
      <c r="BE484">
        <v>42539.24109337588</v>
      </c>
      <c r="BF484">
        <v>40658.342762058674</v>
      </c>
      <c r="BG484">
        <v>40130.012992911543</v>
      </c>
      <c r="BH484">
        <v>36181.192709138522</v>
      </c>
      <c r="BI484">
        <v>40237.20153773846</v>
      </c>
      <c r="BJ484">
        <v>41982.639363225608</v>
      </c>
      <c r="BK484">
        <v>42238.126000381199</v>
      </c>
      <c r="BL484">
        <v>44719.610790701627</v>
      </c>
      <c r="BM484">
        <v>45628.936980722792</v>
      </c>
      <c r="BN484">
        <v>51037.912713393096</v>
      </c>
      <c r="BO484">
        <v>48009.952940598188</v>
      </c>
      <c r="BP484">
        <v>48139.586988948467</v>
      </c>
      <c r="BQ484">
        <v>43521.93923352463</v>
      </c>
      <c r="BR484">
        <v>41702.232199101942</v>
      </c>
      <c r="BS484">
        <v>41230.942501223733</v>
      </c>
      <c r="BT484">
        <v>37331.917182198631</v>
      </c>
      <c r="BU484">
        <v>41428.064983204218</v>
      </c>
      <c r="BV484">
        <v>43203.372314599197</v>
      </c>
      <c r="BW484">
        <v>43480.653439130045</v>
      </c>
      <c r="BX484">
        <v>45981.295787368887</v>
      </c>
      <c r="BY484">
        <v>46915.223981629388</v>
      </c>
      <c r="BZ484">
        <v>52363.112634448058</v>
      </c>
      <c r="CA484">
        <v>49395.153784051246</v>
      </c>
      <c r="CB484">
        <v>49607.518624872755</v>
      </c>
      <c r="CC484">
        <v>45089.819665636998</v>
      </c>
      <c r="CD484">
        <v>43374.727881913001</v>
      </c>
      <c r="CE484">
        <v>42995.822060830411</v>
      </c>
      <c r="CF484">
        <v>39160.438618794367</v>
      </c>
      <c r="CG484">
        <v>43280.100516895764</v>
      </c>
      <c r="CH484">
        <v>45036.783745775967</v>
      </c>
      <c r="CI484">
        <v>45261.121658743214</v>
      </c>
      <c r="CJ484">
        <v>47688.13185748861</v>
      </c>
      <c r="CK484">
        <v>48550.242528023155</v>
      </c>
      <c r="CL484">
        <v>53955.669378594233</v>
      </c>
      <c r="CM484">
        <v>50993.805159858137</v>
      </c>
      <c r="CN484">
        <v>51300.936361184868</v>
      </c>
      <c r="CO484">
        <v>46957.489234239976</v>
      </c>
      <c r="CP484">
        <v>45542.60063194629</v>
      </c>
      <c r="CQ484">
        <v>45659.710964732665</v>
      </c>
      <c r="CR484">
        <v>41992.053049712391</v>
      </c>
      <c r="CS484">
        <v>46477.794884521369</v>
      </c>
      <c r="CT484">
        <v>48515.661017849197</v>
      </c>
      <c r="CU484">
        <v>46155.50545489919</v>
      </c>
      <c r="CV484">
        <v>-1</v>
      </c>
      <c r="CW484">
        <f>'conditional forecasts_6'!CW484</f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f>'conditional forecasts_6'!CW485</f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2781.4154275375099</v>
      </c>
      <c r="E486">
        <v>3153.8070665879327</v>
      </c>
      <c r="F486">
        <v>3537.3545226990427</v>
      </c>
      <c r="G486">
        <v>3016.2648019865801</v>
      </c>
      <c r="H486">
        <v>2768.7300348702047</v>
      </c>
      <c r="I486">
        <v>2616.0831988517584</v>
      </c>
      <c r="J486">
        <v>2543.3701075864215</v>
      </c>
      <c r="K486">
        <v>2529.1234708988754</v>
      </c>
      <c r="L486">
        <v>2314.8710614925121</v>
      </c>
      <c r="M486">
        <v>2435.5915307139735</v>
      </c>
      <c r="N486">
        <v>2505.5172700608132</v>
      </c>
      <c r="O486">
        <v>2455.8704003077714</v>
      </c>
      <c r="P486">
        <v>3027.5499466622286</v>
      </c>
      <c r="Q486">
        <v>3212.6066532434875</v>
      </c>
      <c r="R486">
        <v>3422.6844423497669</v>
      </c>
      <c r="S486">
        <v>2911.1222208043778</v>
      </c>
      <c r="T486">
        <v>2693.1332265208011</v>
      </c>
      <c r="U486">
        <v>2531.7888125620229</v>
      </c>
      <c r="V486">
        <v>2415.4041811384282</v>
      </c>
      <c r="W486">
        <v>2370.6004018142476</v>
      </c>
      <c r="X486">
        <v>2169.7186974005317</v>
      </c>
      <c r="Y486">
        <v>2339.7656766559817</v>
      </c>
      <c r="Z486">
        <v>2467.8501754607223</v>
      </c>
      <c r="AA486">
        <v>2461.1639587163495</v>
      </c>
      <c r="AB486">
        <v>3050.5474913727526</v>
      </c>
      <c r="AC486">
        <v>3230.0475873164237</v>
      </c>
      <c r="AD486">
        <v>3420.6277275386165</v>
      </c>
      <c r="AE486">
        <v>2887.1548468949154</v>
      </c>
      <c r="AF486">
        <v>2653.4577771808276</v>
      </c>
      <c r="AG486">
        <v>2486.1643659332149</v>
      </c>
      <c r="AH486">
        <v>2372.6581716362161</v>
      </c>
      <c r="AI486">
        <v>2336.1182324424699</v>
      </c>
      <c r="AJ486">
        <v>2145.2625000966964</v>
      </c>
      <c r="AK486">
        <v>2324.7537917736317</v>
      </c>
      <c r="AL486">
        <v>2460.8009471715227</v>
      </c>
      <c r="AM486">
        <v>2460.5662659337004</v>
      </c>
      <c r="AN486">
        <v>3055.0730438024557</v>
      </c>
      <c r="AO486">
        <v>3238.4017320902049</v>
      </c>
      <c r="AP486">
        <v>3431.4323764388146</v>
      </c>
      <c r="AQ486">
        <v>2899.0819078791869</v>
      </c>
      <c r="AR486">
        <v>2665.5576104772749</v>
      </c>
      <c r="AS486">
        <v>2498.1740562127798</v>
      </c>
      <c r="AT486">
        <v>2385.0880268351289</v>
      </c>
      <c r="AU486">
        <v>2350.049758388891</v>
      </c>
      <c r="AV486">
        <v>2161.9496302527123</v>
      </c>
      <c r="AW486">
        <v>2345.2073043912469</v>
      </c>
      <c r="AX486">
        <v>2485.5197135740618</v>
      </c>
      <c r="AY486">
        <v>2489.4902524990766</v>
      </c>
      <c r="AZ486">
        <v>3087.7296251312168</v>
      </c>
      <c r="BA486">
        <v>3274.1479596005829</v>
      </c>
      <c r="BB486">
        <v>3469.6832564859424</v>
      </c>
      <c r="BC486">
        <v>2939.4494804451906</v>
      </c>
      <c r="BD486">
        <v>2707.8801413332985</v>
      </c>
      <c r="BE486">
        <v>2542.46102754293</v>
      </c>
      <c r="BF486">
        <v>2431.4288573377648</v>
      </c>
      <c r="BG486">
        <v>2398.5314374423274</v>
      </c>
      <c r="BH486">
        <v>2212.6103500376707</v>
      </c>
      <c r="BI486">
        <v>2398.0319149646057</v>
      </c>
      <c r="BJ486">
        <v>2540.4670229156263</v>
      </c>
      <c r="BK486">
        <v>2546.5348534187865</v>
      </c>
      <c r="BL486">
        <v>3146.9007072721365</v>
      </c>
      <c r="BM486">
        <v>3335.5513288973398</v>
      </c>
      <c r="BN486">
        <v>3533.4978437200552</v>
      </c>
      <c r="BO486">
        <v>3005.8947911981732</v>
      </c>
      <c r="BP486">
        <v>2777.156567824481</v>
      </c>
      <c r="BQ486">
        <v>2614.6713571933633</v>
      </c>
      <c r="BR486">
        <v>2506.496818013246</v>
      </c>
      <c r="BS486">
        <v>2476.1406666937473</v>
      </c>
      <c r="BT486">
        <v>2292.1921355458553</v>
      </c>
      <c r="BU486">
        <v>2478.828593620945</v>
      </c>
      <c r="BV486">
        <v>2621.6856187277358</v>
      </c>
      <c r="BW486">
        <v>2627.5788517875867</v>
      </c>
      <c r="BX486">
        <v>3227.6296828521899</v>
      </c>
      <c r="BY486">
        <v>3416.4831513989075</v>
      </c>
      <c r="BZ486">
        <v>3615.8558082769846</v>
      </c>
      <c r="CA486">
        <v>3091.4261527092312</v>
      </c>
      <c r="CB486">
        <v>2867.7129035161724</v>
      </c>
      <c r="CC486">
        <v>2711.6304499290577</v>
      </c>
      <c r="CD486">
        <v>2610.1884374006695</v>
      </c>
      <c r="CE486">
        <v>2585.4873392856148</v>
      </c>
      <c r="CF486">
        <v>2404.7445523006099</v>
      </c>
      <c r="CG486">
        <v>2591.2261167885381</v>
      </c>
      <c r="CH486">
        <v>2730.4030511102314</v>
      </c>
      <c r="CI486">
        <v>2729.7941054440189</v>
      </c>
      <c r="CJ486">
        <v>3321.9308460002376</v>
      </c>
      <c r="CK486">
        <v>3503.2250431063112</v>
      </c>
      <c r="CL486">
        <v>3697.770969699634</v>
      </c>
      <c r="CM486">
        <v>3174.1045884610662</v>
      </c>
      <c r="CN486">
        <v>2958.3475229365999</v>
      </c>
      <c r="CO486">
        <v>2817.9367482677794</v>
      </c>
      <c r="CP486">
        <v>2739.1991476235294</v>
      </c>
      <c r="CQ486">
        <v>2743.4046712800582</v>
      </c>
      <c r="CR486">
        <v>2593.4615608454978</v>
      </c>
      <c r="CS486">
        <v>2776.682976736322</v>
      </c>
      <c r="CT486">
        <v>2887.3451040401205</v>
      </c>
      <c r="CU486">
        <v>2881.1347761777643</v>
      </c>
      <c r="CV486">
        <v>1</v>
      </c>
      <c r="CW486">
        <f>'conditional forecasts_6'!CW486</f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f>'conditional forecasts_6'!CW487</f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2937.2040340218937</v>
      </c>
      <c r="E488">
        <v>2784.5729990068535</v>
      </c>
      <c r="F488">
        <v>3298.3249092210399</v>
      </c>
      <c r="G488">
        <v>3247.3580945887311</v>
      </c>
      <c r="H488">
        <v>3433.0099639787072</v>
      </c>
      <c r="I488">
        <v>2989.9095175348439</v>
      </c>
      <c r="J488">
        <v>2752.266373203875</v>
      </c>
      <c r="K488">
        <v>2675.4689440471748</v>
      </c>
      <c r="L488">
        <v>2298.7952404900689</v>
      </c>
      <c r="M488">
        <v>2525.0868228596269</v>
      </c>
      <c r="N488">
        <v>2507.7562484564505</v>
      </c>
      <c r="O488">
        <v>2500.093456435608</v>
      </c>
      <c r="P488">
        <v>2669.3978775493324</v>
      </c>
      <c r="Q488">
        <v>2725.0909287902728</v>
      </c>
      <c r="R488">
        <v>3298.0908494089858</v>
      </c>
      <c r="S488">
        <v>3197.5361360756806</v>
      </c>
      <c r="T488">
        <v>3291.2103927262197</v>
      </c>
      <c r="U488">
        <v>2820.5873747837259</v>
      </c>
      <c r="V488">
        <v>2580.0640614431341</v>
      </c>
      <c r="W488">
        <v>2491.6549054551433</v>
      </c>
      <c r="X488">
        <v>2093.9716480968909</v>
      </c>
      <c r="Y488">
        <v>2314.1912857572433</v>
      </c>
      <c r="Z488">
        <v>2317.6082418316755</v>
      </c>
      <c r="AA488">
        <v>2350.7652735673501</v>
      </c>
      <c r="AB488">
        <v>2565.5734433719622</v>
      </c>
      <c r="AC488">
        <v>2655.0903346657597</v>
      </c>
      <c r="AD488">
        <v>3242.2515949740587</v>
      </c>
      <c r="AE488">
        <v>3138.0902070765383</v>
      </c>
      <c r="AF488">
        <v>3217.6416424298682</v>
      </c>
      <c r="AG488">
        <v>2731.0094679545073</v>
      </c>
      <c r="AH488">
        <v>2479.3078320291852</v>
      </c>
      <c r="AI488">
        <v>2387.4191937264027</v>
      </c>
      <c r="AJ488">
        <v>1993.3280425665344</v>
      </c>
      <c r="AK488">
        <v>2221.697816602928</v>
      </c>
      <c r="AL488">
        <v>2235.0403740011357</v>
      </c>
      <c r="AM488">
        <v>2277.8975250127369</v>
      </c>
      <c r="AN488">
        <v>2501.2142420187597</v>
      </c>
      <c r="AO488">
        <v>2597.7897743279168</v>
      </c>
      <c r="AP488">
        <v>3190.5782824422895</v>
      </c>
      <c r="AQ488">
        <v>3090.6674750028924</v>
      </c>
      <c r="AR488">
        <v>3173.1710424198354</v>
      </c>
      <c r="AS488">
        <v>2688.4072992499932</v>
      </c>
      <c r="AT488">
        <v>2437.9237174096374</v>
      </c>
      <c r="AU488">
        <v>2347.2025628745582</v>
      </c>
      <c r="AV488">
        <v>1954.8229745249619</v>
      </c>
      <c r="AW488">
        <v>2185.8417569637922</v>
      </c>
      <c r="AX488">
        <v>2202.8437505062402</v>
      </c>
      <c r="AY488">
        <v>2250.133668198318</v>
      </c>
      <c r="AZ488">
        <v>2478.2319735890992</v>
      </c>
      <c r="BA488">
        <v>2579.4947813968797</v>
      </c>
      <c r="BB488">
        <v>3176.5556581229284</v>
      </c>
      <c r="BC488">
        <v>3080.3710193774605</v>
      </c>
      <c r="BD488">
        <v>3166.0984917790083</v>
      </c>
      <c r="BE488">
        <v>2684.2073798841811</v>
      </c>
      <c r="BF488">
        <v>2436.4211185825961</v>
      </c>
      <c r="BG488">
        <v>2348.3605262948035</v>
      </c>
      <c r="BH488">
        <v>1958.6789469317064</v>
      </c>
      <c r="BI488">
        <v>2192.4490846403319</v>
      </c>
      <c r="BJ488">
        <v>2212.2387835774648</v>
      </c>
      <c r="BK488">
        <v>2262.3318635580295</v>
      </c>
      <c r="BL488">
        <v>2493.2450147208215</v>
      </c>
      <c r="BM488">
        <v>2597.3555161542808</v>
      </c>
      <c r="BN488">
        <v>3197.3376875324261</v>
      </c>
      <c r="BO488">
        <v>3104.1927346337116</v>
      </c>
      <c r="BP488">
        <v>3193.1054937402832</v>
      </c>
      <c r="BQ488">
        <v>2714.5321167585862</v>
      </c>
      <c r="BR488">
        <v>2470.124749504851</v>
      </c>
      <c r="BS488">
        <v>2385.3695177862955</v>
      </c>
      <c r="BT488">
        <v>1998.736390808228</v>
      </c>
      <c r="BU488">
        <v>2235.1049947094648</v>
      </c>
      <c r="BV488">
        <v>2256.9005319259745</v>
      </c>
      <c r="BW488">
        <v>2308.3828851482699</v>
      </c>
      <c r="BX488">
        <v>2540.2184703821531</v>
      </c>
      <c r="BY488">
        <v>2645.1229111977823</v>
      </c>
      <c r="BZ488">
        <v>3246.2499629198414</v>
      </c>
      <c r="CA488">
        <v>3155.1069112336645</v>
      </c>
      <c r="CB488">
        <v>3247.2544205941513</v>
      </c>
      <c r="CC488">
        <v>2773.2400840959103</v>
      </c>
      <c r="CD488">
        <v>2534.4253265188563</v>
      </c>
      <c r="CE488">
        <v>2455.6234302926355</v>
      </c>
      <c r="CF488">
        <v>2074.3718659379183</v>
      </c>
      <c r="CG488">
        <v>2314.553041121274</v>
      </c>
      <c r="CH488">
        <v>2337.8345092136551</v>
      </c>
      <c r="CI488">
        <v>2388.1268261113491</v>
      </c>
      <c r="CJ488">
        <v>2616.1486654820328</v>
      </c>
      <c r="CK488">
        <v>2715.6839764152264</v>
      </c>
      <c r="CL488">
        <v>3311.4502799615721</v>
      </c>
      <c r="CM488">
        <v>3215.8271929915659</v>
      </c>
      <c r="CN488">
        <v>3308.3461446782985</v>
      </c>
      <c r="CO488">
        <v>2839.7667825425888</v>
      </c>
      <c r="CP488">
        <v>2614.1075581118785</v>
      </c>
      <c r="CQ488">
        <v>2563.7588519026276</v>
      </c>
      <c r="CR488">
        <v>2185.7416154545399</v>
      </c>
      <c r="CS488">
        <v>2462.471421656006</v>
      </c>
      <c r="CT488">
        <v>2538.7970486076483</v>
      </c>
      <c r="CU488">
        <v>2388.6412228987706</v>
      </c>
      <c r="CV488">
        <v>-1</v>
      </c>
      <c r="CW488">
        <f>'conditional forecasts_6'!CW488</f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f>'conditional forecasts_6'!CW489</f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3796.5314648433305</v>
      </c>
      <c r="E490">
        <v>4438.6320326700916</v>
      </c>
      <c r="F490">
        <v>4852.2825718506547</v>
      </c>
      <c r="G490">
        <v>4473.4205860427592</v>
      </c>
      <c r="H490">
        <v>4063.6057066452522</v>
      </c>
      <c r="I490">
        <v>3956.6149541865452</v>
      </c>
      <c r="J490">
        <v>3820.7282411010501</v>
      </c>
      <c r="K490">
        <v>4000.2317273531098</v>
      </c>
      <c r="L490">
        <v>3993.815443256065</v>
      </c>
      <c r="M490">
        <v>3941.6324368611845</v>
      </c>
      <c r="N490">
        <v>4055.6041144054875</v>
      </c>
      <c r="O490">
        <v>3504.9957262402531</v>
      </c>
      <c r="P490">
        <v>3627.1216742640818</v>
      </c>
      <c r="Q490">
        <v>3719.5929077058972</v>
      </c>
      <c r="R490">
        <v>4243.4147470608641</v>
      </c>
      <c r="S490">
        <v>4165.9203238189402</v>
      </c>
      <c r="T490">
        <v>3843.8290720738032</v>
      </c>
      <c r="U490">
        <v>3746.1957084654714</v>
      </c>
      <c r="V490">
        <v>3605.5807301741543</v>
      </c>
      <c r="W490">
        <v>3809.9676269705351</v>
      </c>
      <c r="X490">
        <v>3875.6147087365962</v>
      </c>
      <c r="Y490">
        <v>3932.6504130589037</v>
      </c>
      <c r="Z490">
        <v>4163.6089848569345</v>
      </c>
      <c r="AA490">
        <v>3707.7808276002361</v>
      </c>
      <c r="AB490">
        <v>3883.2033932070949</v>
      </c>
      <c r="AC490">
        <v>3984.1092705468063</v>
      </c>
      <c r="AD490">
        <v>4484.4273521508776</v>
      </c>
      <c r="AE490">
        <v>4371.9088240006986</v>
      </c>
      <c r="AF490">
        <v>4020.67004103208</v>
      </c>
      <c r="AG490">
        <v>3909.2203165399706</v>
      </c>
      <c r="AH490">
        <v>3771.0979357607803</v>
      </c>
      <c r="AI490">
        <v>3989.5167873318233</v>
      </c>
      <c r="AJ490">
        <v>4074.3748062173026</v>
      </c>
      <c r="AK490">
        <v>4150.7882396713121</v>
      </c>
      <c r="AL490">
        <v>4398.5534974295479</v>
      </c>
      <c r="AM490">
        <v>3956.0965041674731</v>
      </c>
      <c r="AN490">
        <v>4141.5162467158352</v>
      </c>
      <c r="AO490">
        <v>4249.2704548595293</v>
      </c>
      <c r="AP490">
        <v>4753.4848470073266</v>
      </c>
      <c r="AQ490">
        <v>4642.2984013586674</v>
      </c>
      <c r="AR490">
        <v>4290.6493457300085</v>
      </c>
      <c r="AS490">
        <v>4178.2957908606559</v>
      </c>
      <c r="AT490">
        <v>4040.1444911200756</v>
      </c>
      <c r="AU490">
        <v>4260.453219289021</v>
      </c>
      <c r="AV490">
        <v>4349.5027171884885</v>
      </c>
      <c r="AW490">
        <v>4432.0637034240008</v>
      </c>
      <c r="AX490">
        <v>4687.0667361561582</v>
      </c>
      <c r="AY490">
        <v>4251.9149476911416</v>
      </c>
      <c r="AZ490">
        <v>4443.8791229071148</v>
      </c>
      <c r="BA490">
        <v>4556.9927142204224</v>
      </c>
      <c r="BB490">
        <v>5065.3841423532822</v>
      </c>
      <c r="BC490">
        <v>4957.4985001105697</v>
      </c>
      <c r="BD490">
        <v>4608.6981678292341</v>
      </c>
      <c r="BE490">
        <v>4499.1195459358823</v>
      </c>
      <c r="BF490">
        <v>4363.9087282950368</v>
      </c>
      <c r="BG490">
        <v>4587.4088927694511</v>
      </c>
      <c r="BH490">
        <v>4679.8724804100902</v>
      </c>
      <c r="BI490">
        <v>4765.9901310291752</v>
      </c>
      <c r="BJ490">
        <v>5024.6161590131769</v>
      </c>
      <c r="BK490">
        <v>4593.1154410279123</v>
      </c>
      <c r="BL490">
        <v>4788.7680767703114</v>
      </c>
      <c r="BM490">
        <v>4905.6533188295225</v>
      </c>
      <c r="BN490">
        <v>5417.9561645616295</v>
      </c>
      <c r="BO490">
        <v>5314.1548334440204</v>
      </c>
      <c r="BP490">
        <v>4969.5856743746963</v>
      </c>
      <c r="BQ490">
        <v>4864.2724462777769</v>
      </c>
      <c r="BR490">
        <v>4733.1552947307337</v>
      </c>
      <c r="BS490">
        <v>4960.3043700858552</v>
      </c>
      <c r="BT490">
        <v>5055.6969017177171</v>
      </c>
      <c r="BU490">
        <v>5143.8431810240272</v>
      </c>
      <c r="BV490">
        <v>5403.6195172089083</v>
      </c>
      <c r="BW490">
        <v>4972.6956374418951</v>
      </c>
      <c r="BX490">
        <v>5168.9454347608025</v>
      </c>
      <c r="BY490">
        <v>5287.2282985272814</v>
      </c>
      <c r="BZ490">
        <v>5802.4880831714372</v>
      </c>
      <c r="CA490">
        <v>5703.6776227908349</v>
      </c>
      <c r="CB490">
        <v>5366.0902112819294</v>
      </c>
      <c r="CC490">
        <v>5269.0778963564062</v>
      </c>
      <c r="CD490">
        <v>5146.3393844211078</v>
      </c>
      <c r="CE490">
        <v>5380.3848436728495</v>
      </c>
      <c r="CF490">
        <v>5479.723266017384</v>
      </c>
      <c r="CG490">
        <v>5567.9300564257555</v>
      </c>
      <c r="CH490">
        <v>5823.7196680521283</v>
      </c>
      <c r="CI490">
        <v>5385.5186189724682</v>
      </c>
      <c r="CJ490">
        <v>5572.8798127975151</v>
      </c>
      <c r="CK490">
        <v>5682.6875415938912</v>
      </c>
      <c r="CL490">
        <v>6192.8190580437504</v>
      </c>
      <c r="CM490">
        <v>6097.528881485734</v>
      </c>
      <c r="CN490">
        <v>5773.8856639677779</v>
      </c>
      <c r="CO490">
        <v>5700.339646080547</v>
      </c>
      <c r="CP490">
        <v>5610.4631532008407</v>
      </c>
      <c r="CQ490">
        <v>5874.4238135662363</v>
      </c>
      <c r="CR490">
        <v>6013.4246056122138</v>
      </c>
      <c r="CS490">
        <v>6093.3258343826355</v>
      </c>
      <c r="CT490">
        <v>6292.5442053792831</v>
      </c>
      <c r="CU490">
        <v>5923.8345283373401</v>
      </c>
      <c r="CV490">
        <v>1</v>
      </c>
      <c r="CW490">
        <f>'conditional forecasts_6'!CW490</f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f>'conditional forecasts_6'!CW491</f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6289.7960885182929</v>
      </c>
      <c r="E492">
        <v>4754.3496719157993</v>
      </c>
      <c r="F492">
        <v>4914.7864068107083</v>
      </c>
      <c r="G492">
        <v>4537.2597794445537</v>
      </c>
      <c r="H492">
        <v>4688.1644177000826</v>
      </c>
      <c r="I492">
        <v>4122.9745232203823</v>
      </c>
      <c r="J492">
        <v>3892.0853808673046</v>
      </c>
      <c r="K492">
        <v>4077.6856405247941</v>
      </c>
      <c r="L492">
        <v>3814.1960273444415</v>
      </c>
      <c r="M492">
        <v>4441.1974454716765</v>
      </c>
      <c r="N492">
        <v>4709.7943741613162</v>
      </c>
      <c r="O492">
        <v>4817.3620264970195</v>
      </c>
      <c r="P492">
        <v>4709.8938289594698</v>
      </c>
      <c r="Q492">
        <v>3986.2774245630312</v>
      </c>
      <c r="R492">
        <v>4207.0191100724251</v>
      </c>
      <c r="S492">
        <v>3888.4561633608123</v>
      </c>
      <c r="T492">
        <v>4171.6732360735105</v>
      </c>
      <c r="U492">
        <v>3721.6106964225337</v>
      </c>
      <c r="V492">
        <v>3546.1573445945814</v>
      </c>
      <c r="W492">
        <v>3763.127520310969</v>
      </c>
      <c r="X492">
        <v>3529.4116418929561</v>
      </c>
      <c r="Y492">
        <v>4215.2870758550416</v>
      </c>
      <c r="Z492">
        <v>4563.7449544104657</v>
      </c>
      <c r="AA492">
        <v>4752.915579353702</v>
      </c>
      <c r="AB492">
        <v>4715.4753942071693</v>
      </c>
      <c r="AC492">
        <v>4036.8865747702193</v>
      </c>
      <c r="AD492">
        <v>4273.4926172899086</v>
      </c>
      <c r="AE492">
        <v>3949.341764565148</v>
      </c>
      <c r="AF492">
        <v>4217.2166597956584</v>
      </c>
      <c r="AG492">
        <v>3752.8260120485638</v>
      </c>
      <c r="AH492">
        <v>3571.2204827380588</v>
      </c>
      <c r="AI492">
        <v>3792.0508605251716</v>
      </c>
      <c r="AJ492">
        <v>3569.9500466303725</v>
      </c>
      <c r="AK492">
        <v>4271.4871256191291</v>
      </c>
      <c r="AL492">
        <v>4636.308874289276</v>
      </c>
      <c r="AM492">
        <v>4840.4074459271396</v>
      </c>
      <c r="AN492">
        <v>4815.5805054487264</v>
      </c>
      <c r="AO492">
        <v>4147.1656748678906</v>
      </c>
      <c r="AP492">
        <v>4391.6455831448839</v>
      </c>
      <c r="AQ492">
        <v>4073.2920448034238</v>
      </c>
      <c r="AR492">
        <v>4345.2328338659099</v>
      </c>
      <c r="AS492">
        <v>3883.7365714917823</v>
      </c>
      <c r="AT492">
        <v>3704.6332291982471</v>
      </c>
      <c r="AU492">
        <v>3928.4169138335251</v>
      </c>
      <c r="AV492">
        <v>3710.3818989536726</v>
      </c>
      <c r="AW492">
        <v>4417.3764726109239</v>
      </c>
      <c r="AX492">
        <v>4788.8869145345143</v>
      </c>
      <c r="AY492">
        <v>5000.408291677928</v>
      </c>
      <c r="AZ492">
        <v>4983.1112901710276</v>
      </c>
      <c r="BA492">
        <v>4321.7914888488567</v>
      </c>
      <c r="BB492">
        <v>4572.6160988500815</v>
      </c>
      <c r="BC492">
        <v>4259.8025448312274</v>
      </c>
      <c r="BD492">
        <v>4536.6274307224403</v>
      </c>
      <c r="BE492">
        <v>4079.6072588091456</v>
      </c>
      <c r="BF492">
        <v>3904.8184595621674</v>
      </c>
      <c r="BG492">
        <v>4132.9362703312036</v>
      </c>
      <c r="BH492">
        <v>3919.3516681079236</v>
      </c>
      <c r="BI492">
        <v>4630.939856561643</v>
      </c>
      <c r="BJ492">
        <v>5007.1735346561954</v>
      </c>
      <c r="BK492">
        <v>5223.5209828982206</v>
      </c>
      <c r="BL492">
        <v>5211.1293271307568</v>
      </c>
      <c r="BM492">
        <v>4554.77814182972</v>
      </c>
      <c r="BN492">
        <v>4810.6215101568396</v>
      </c>
      <c r="BO492">
        <v>4502.8568654137744</v>
      </c>
      <c r="BP492">
        <v>4784.7222794366126</v>
      </c>
      <c r="BQ492">
        <v>4332.6666030598362</v>
      </c>
      <c r="BR492">
        <v>4162.664802805748</v>
      </c>
      <c r="BS492">
        <v>4395.2648057234919</v>
      </c>
      <c r="BT492">
        <v>4185.7313889046272</v>
      </c>
      <c r="BU492">
        <v>4900.8612829438316</v>
      </c>
      <c r="BV492">
        <v>5280.1522183828911</v>
      </c>
      <c r="BW492">
        <v>5499.244528045172</v>
      </c>
      <c r="BX492">
        <v>5489.6113457623242</v>
      </c>
      <c r="BY492">
        <v>4836.4599861142733</v>
      </c>
      <c r="BZ492">
        <v>5096.3551656305199</v>
      </c>
      <c r="CA492">
        <v>4793.7299528208705</v>
      </c>
      <c r="CB492">
        <v>5081.7485311095252</v>
      </c>
      <c r="CC492">
        <v>4636.4264865135046</v>
      </c>
      <c r="CD492">
        <v>4473.0233693720766</v>
      </c>
      <c r="CE492">
        <v>4711.2701402198472</v>
      </c>
      <c r="CF492">
        <v>4505.7419822672655</v>
      </c>
      <c r="CG492">
        <v>5222.8424913394028</v>
      </c>
      <c r="CH492">
        <v>5602.1853315042263</v>
      </c>
      <c r="CI492">
        <v>5819.9205046048892</v>
      </c>
      <c r="CJ492">
        <v>5807.9928352858869</v>
      </c>
      <c r="CK492">
        <v>5153.0283216039752</v>
      </c>
      <c r="CL492">
        <v>5413.3083888425008</v>
      </c>
      <c r="CM492">
        <v>5112.2982572520377</v>
      </c>
      <c r="CN492">
        <v>5407.878113636978</v>
      </c>
      <c r="CO492">
        <v>4976.2699634890942</v>
      </c>
      <c r="CP492">
        <v>4830.968762841323</v>
      </c>
      <c r="CQ492">
        <v>5105.9767063585668</v>
      </c>
      <c r="CR492">
        <v>4888.1057349523435</v>
      </c>
      <c r="CS492">
        <v>5625.399995013413</v>
      </c>
      <c r="CT492">
        <v>6098.6176045876109</v>
      </c>
      <c r="CU492">
        <v>5970.7807516882913</v>
      </c>
      <c r="CV492">
        <v>-1</v>
      </c>
      <c r="CW492">
        <f>'conditional forecasts_6'!CW492</f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f>'conditional forecasts_6'!CW493</f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784.39934127746676</v>
      </c>
      <c r="E494">
        <v>745.92622810744524</v>
      </c>
      <c r="F494">
        <v>867.15242518570153</v>
      </c>
      <c r="G494">
        <v>817.44306130342034</v>
      </c>
      <c r="H494">
        <v>821.5888270121676</v>
      </c>
      <c r="I494">
        <v>818.09728948866393</v>
      </c>
      <c r="J494">
        <v>743.01518280398204</v>
      </c>
      <c r="K494">
        <v>729.52868095234101</v>
      </c>
      <c r="L494">
        <v>684.96733940116599</v>
      </c>
      <c r="M494">
        <v>622.72887926724582</v>
      </c>
      <c r="N494">
        <v>641.45670508564797</v>
      </c>
      <c r="O494">
        <v>580.48904877307791</v>
      </c>
      <c r="P494">
        <v>751.20007130245642</v>
      </c>
      <c r="Q494">
        <v>752.22832637587669</v>
      </c>
      <c r="R494">
        <v>863.36982918897274</v>
      </c>
      <c r="S494">
        <v>824.14416245287134</v>
      </c>
      <c r="T494">
        <v>817.77528824335946</v>
      </c>
      <c r="U494">
        <v>807.38257183654582</v>
      </c>
      <c r="V494">
        <v>721.70679058607118</v>
      </c>
      <c r="W494">
        <v>701.02305576162416</v>
      </c>
      <c r="X494">
        <v>653.41770642750248</v>
      </c>
      <c r="Y494">
        <v>594.03923064231913</v>
      </c>
      <c r="Z494">
        <v>619.12456730721442</v>
      </c>
      <c r="AA494">
        <v>565.76621122245672</v>
      </c>
      <c r="AB494">
        <v>742.81141673698835</v>
      </c>
      <c r="AC494">
        <v>747.46057998163292</v>
      </c>
      <c r="AD494">
        <v>859.30531964298484</v>
      </c>
      <c r="AE494">
        <v>818.73567039082559</v>
      </c>
      <c r="AF494">
        <v>810.1930230745869</v>
      </c>
      <c r="AG494">
        <v>797.87334009997176</v>
      </c>
      <c r="AH494">
        <v>711.13717154260917</v>
      </c>
      <c r="AI494">
        <v>690.40785269898038</v>
      </c>
      <c r="AJ494">
        <v>643.60601827741766</v>
      </c>
      <c r="AK494">
        <v>585.59510919584466</v>
      </c>
      <c r="AL494">
        <v>612.33696403016586</v>
      </c>
      <c r="AM494">
        <v>560.71284273157789</v>
      </c>
      <c r="AN494">
        <v>739.41633745488593</v>
      </c>
      <c r="AO494">
        <v>745.53012079504265</v>
      </c>
      <c r="AP494">
        <v>858.55945056772543</v>
      </c>
      <c r="AQ494">
        <v>818.85437915999114</v>
      </c>
      <c r="AR494">
        <v>810.87967709906695</v>
      </c>
      <c r="AS494">
        <v>798.9190186741846</v>
      </c>
      <c r="AT494">
        <v>712.46228686410188</v>
      </c>
      <c r="AU494">
        <v>692.06474407090911</v>
      </c>
      <c r="AV494">
        <v>645.74281347705482</v>
      </c>
      <c r="AW494">
        <v>588.39663573771543</v>
      </c>
      <c r="AX494">
        <v>615.96539013443009</v>
      </c>
      <c r="AY494">
        <v>565.26737316173171</v>
      </c>
      <c r="AZ494">
        <v>744.92082284076264</v>
      </c>
      <c r="BA494">
        <v>751.94568678838016</v>
      </c>
      <c r="BB494">
        <v>865.81133927211954</v>
      </c>
      <c r="BC494">
        <v>826.86029913689526</v>
      </c>
      <c r="BD494">
        <v>819.57019431531057</v>
      </c>
      <c r="BE494">
        <v>808.24620988370157</v>
      </c>
      <c r="BF494">
        <v>722.39816272270616</v>
      </c>
      <c r="BG494">
        <v>702.59402941360281</v>
      </c>
      <c r="BH494">
        <v>656.85516438961736</v>
      </c>
      <c r="BI494">
        <v>600.08195873293073</v>
      </c>
      <c r="BJ494">
        <v>628.21371150930759</v>
      </c>
      <c r="BK494">
        <v>578.07265131197153</v>
      </c>
      <c r="BL494">
        <v>758.28673479899498</v>
      </c>
      <c r="BM494">
        <v>765.89084692219592</v>
      </c>
      <c r="BN494">
        <v>880.371463942427</v>
      </c>
      <c r="BO494">
        <v>842.0853327591642</v>
      </c>
      <c r="BP494">
        <v>835.51527653744733</v>
      </c>
      <c r="BQ494">
        <v>824.95662705518998</v>
      </c>
      <c r="BR494">
        <v>739.89019219144939</v>
      </c>
      <c r="BS494">
        <v>720.83583272229373</v>
      </c>
      <c r="BT494">
        <v>675.75413491518282</v>
      </c>
      <c r="BU494">
        <v>619.48617547405092</v>
      </c>
      <c r="BV494">
        <v>647.93390548288176</v>
      </c>
      <c r="BW494">
        <v>597.92607641117661</v>
      </c>
      <c r="BX494">
        <v>778.15600720079829</v>
      </c>
      <c r="BY494">
        <v>785.78219118528853</v>
      </c>
      <c r="BZ494">
        <v>900.45075672639223</v>
      </c>
      <c r="CA494">
        <v>862.67075067200358</v>
      </c>
      <c r="CB494">
        <v>857.01524996747173</v>
      </c>
      <c r="CC494">
        <v>847.76078770655795</v>
      </c>
      <c r="CD494">
        <v>764.24177678034516</v>
      </c>
      <c r="CE494">
        <v>746.72776502130841</v>
      </c>
      <c r="CF494">
        <v>702.88469758225949</v>
      </c>
      <c r="CG494">
        <v>647.29247468125868</v>
      </c>
      <c r="CH494">
        <v>675.67997372654224</v>
      </c>
      <c r="CI494">
        <v>624.86302408984807</v>
      </c>
      <c r="CJ494">
        <v>803.67968439003664</v>
      </c>
      <c r="CK494">
        <v>809.47930005529292</v>
      </c>
      <c r="CL494">
        <v>922.46679157982169</v>
      </c>
      <c r="CM494">
        <v>883.81981029179929</v>
      </c>
      <c r="CN494">
        <v>878.08016735416652</v>
      </c>
      <c r="CO494">
        <v>871.28049145005093</v>
      </c>
      <c r="CP494">
        <v>791.95646079780727</v>
      </c>
      <c r="CQ494">
        <v>780.08597969687639</v>
      </c>
      <c r="CR494">
        <v>748.59532693052017</v>
      </c>
      <c r="CS494">
        <v>684.74665382756189</v>
      </c>
      <c r="CT494">
        <v>713.81592790783441</v>
      </c>
      <c r="CU494">
        <v>699.87956144650786</v>
      </c>
      <c r="CV494">
        <v>1</v>
      </c>
      <c r="CW494">
        <f>'conditional forecasts_6'!CW494</f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f>'conditional forecasts_6'!CW495</f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927.75818643464982</v>
      </c>
      <c r="E496">
        <v>849.56235112918364</v>
      </c>
      <c r="F496">
        <v>892.32737428096834</v>
      </c>
      <c r="G496">
        <v>798.73438931880264</v>
      </c>
      <c r="H496">
        <v>826.45296842106313</v>
      </c>
      <c r="I496">
        <v>743.40346690131798</v>
      </c>
      <c r="J496">
        <v>737.62039716386198</v>
      </c>
      <c r="K496">
        <v>747.39075702195419</v>
      </c>
      <c r="L496">
        <v>682.46798579966901</v>
      </c>
      <c r="M496">
        <v>767.4467570707493</v>
      </c>
      <c r="N496">
        <v>776.88704312351615</v>
      </c>
      <c r="O496">
        <v>772.8108756886744</v>
      </c>
      <c r="P496">
        <v>789.38241117549114</v>
      </c>
      <c r="Q496">
        <v>752.88007797061209</v>
      </c>
      <c r="R496">
        <v>830.45772920175887</v>
      </c>
      <c r="S496">
        <v>749.26839399074595</v>
      </c>
      <c r="T496">
        <v>781.35914173289507</v>
      </c>
      <c r="U496">
        <v>702.61259136446677</v>
      </c>
      <c r="V496">
        <v>695.64338467434152</v>
      </c>
      <c r="W496">
        <v>706.93519477173925</v>
      </c>
      <c r="X496">
        <v>645.03390153688861</v>
      </c>
      <c r="Y496">
        <v>734.84845426081858</v>
      </c>
      <c r="Z496">
        <v>749.40761640293238</v>
      </c>
      <c r="AA496">
        <v>749.32980470696145</v>
      </c>
      <c r="AB496">
        <v>767.94880130362446</v>
      </c>
      <c r="AC496">
        <v>731.68935476016668</v>
      </c>
      <c r="AD496">
        <v>808.43996432377969</v>
      </c>
      <c r="AE496">
        <v>726.28281086411744</v>
      </c>
      <c r="AF496">
        <v>757.92993912051224</v>
      </c>
      <c r="AG496">
        <v>679.51974948961345</v>
      </c>
      <c r="AH496">
        <v>673.5628135206523</v>
      </c>
      <c r="AI496">
        <v>686.2735766975444</v>
      </c>
      <c r="AJ496">
        <v>625.93135045436179</v>
      </c>
      <c r="AK496">
        <v>717.27604252312494</v>
      </c>
      <c r="AL496">
        <v>733.2737716581712</v>
      </c>
      <c r="AM496">
        <v>734.53973932626047</v>
      </c>
      <c r="AN496">
        <v>754.41099423767923</v>
      </c>
      <c r="AO496">
        <v>719.29979364862209</v>
      </c>
      <c r="AP496">
        <v>797.0757232919907</v>
      </c>
      <c r="AQ496">
        <v>715.81874234122222</v>
      </c>
      <c r="AR496">
        <v>748.27066437867722</v>
      </c>
      <c r="AS496">
        <v>670.62759199340667</v>
      </c>
      <c r="AT496">
        <v>665.46532940169732</v>
      </c>
      <c r="AU496">
        <v>679.0467140055423</v>
      </c>
      <c r="AV496">
        <v>619.66673284595674</v>
      </c>
      <c r="AW496">
        <v>712.04722592320263</v>
      </c>
      <c r="AX496">
        <v>729.11460573622765</v>
      </c>
      <c r="AY496">
        <v>731.44055103559697</v>
      </c>
      <c r="AZ496">
        <v>752.32991151635269</v>
      </c>
      <c r="BA496">
        <v>718.18123071347679</v>
      </c>
      <c r="BB496">
        <v>796.86739783436758</v>
      </c>
      <c r="BC496">
        <v>716.48163618501746</v>
      </c>
      <c r="BD496">
        <v>749.78075003750746</v>
      </c>
      <c r="BE496">
        <v>672.97169135197407</v>
      </c>
      <c r="BF496">
        <v>668.63497297452204</v>
      </c>
      <c r="BG496">
        <v>683.0333778187246</v>
      </c>
      <c r="BH496">
        <v>624.46017953189346</v>
      </c>
      <c r="BI496">
        <v>717.6368802779316</v>
      </c>
      <c r="BJ496">
        <v>735.49266974449517</v>
      </c>
      <c r="BK496">
        <v>738.60514966608514</v>
      </c>
      <c r="BL496">
        <v>760.28680903198733</v>
      </c>
      <c r="BM496">
        <v>726.9432400936081</v>
      </c>
      <c r="BN496">
        <v>806.45122555231296</v>
      </c>
      <c r="BO496">
        <v>726.90241428541981</v>
      </c>
      <c r="BP496">
        <v>761.04492614804531</v>
      </c>
      <c r="BQ496">
        <v>685.06940222700587</v>
      </c>
      <c r="BR496">
        <v>681.5336386731326</v>
      </c>
      <c r="BS496">
        <v>696.67492539334853</v>
      </c>
      <c r="BT496">
        <v>638.76466369734374</v>
      </c>
      <c r="BU496">
        <v>732.51474365593026</v>
      </c>
      <c r="BV496">
        <v>750.86588428074845</v>
      </c>
      <c r="BW496">
        <v>754.43383178514648</v>
      </c>
      <c r="BX496">
        <v>776.59377289116992</v>
      </c>
      <c r="BY496">
        <v>743.82608928849118</v>
      </c>
      <c r="BZ496">
        <v>824.07203897553404</v>
      </c>
      <c r="CA496">
        <v>745.45044402682402</v>
      </c>
      <c r="CB496">
        <v>780.67830867922521</v>
      </c>
      <c r="CC496">
        <v>705.85223247659314</v>
      </c>
      <c r="CD496">
        <v>703.39027500304883</v>
      </c>
      <c r="CE496">
        <v>719.3817595188176</v>
      </c>
      <c r="CF496">
        <v>661.99115939522028</v>
      </c>
      <c r="CG496">
        <v>755.89571930981901</v>
      </c>
      <c r="CH496">
        <v>774.09941293701627</v>
      </c>
      <c r="CI496">
        <v>777.35936913660009</v>
      </c>
      <c r="CJ496">
        <v>799.18234028773043</v>
      </c>
      <c r="CK496">
        <v>766.25864934694425</v>
      </c>
      <c r="CL496">
        <v>846.78643564854247</v>
      </c>
      <c r="CM496">
        <v>768.86056586379914</v>
      </c>
      <c r="CN496">
        <v>805.69997284123519</v>
      </c>
      <c r="CO496">
        <v>732.93129979853734</v>
      </c>
      <c r="CP496">
        <v>733.40516648568189</v>
      </c>
      <c r="CQ496">
        <v>755.62919849774391</v>
      </c>
      <c r="CR496">
        <v>697.25913887092838</v>
      </c>
      <c r="CS496">
        <v>793.1715433775114</v>
      </c>
      <c r="CT496">
        <v>818.96550432076469</v>
      </c>
      <c r="CU496">
        <v>771.79546621079862</v>
      </c>
      <c r="CV496">
        <v>-1</v>
      </c>
      <c r="CW496">
        <f>'conditional forecasts_6'!CW496</f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f>'conditional forecasts_6'!CW497</f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8216.9309005812502</v>
      </c>
      <c r="E498">
        <v>9262.6702281168746</v>
      </c>
      <c r="F498">
        <v>10238.276450949958</v>
      </c>
      <c r="G498">
        <v>10228.69211272495</v>
      </c>
      <c r="H498">
        <v>9659.3569389051736</v>
      </c>
      <c r="I498">
        <v>9746.1760141216073</v>
      </c>
      <c r="J498">
        <v>8842.7509343668189</v>
      </c>
      <c r="K498">
        <v>8672.6908871823216</v>
      </c>
      <c r="L498">
        <v>8351.3222680068284</v>
      </c>
      <c r="M498">
        <v>7590.7134627291844</v>
      </c>
      <c r="N498">
        <v>7960.32833578386</v>
      </c>
      <c r="O498">
        <v>7252.6864535327541</v>
      </c>
      <c r="P498">
        <v>8687.8282607688016</v>
      </c>
      <c r="Q498">
        <v>9335.821194148717</v>
      </c>
      <c r="R498">
        <v>10261.698811581979</v>
      </c>
      <c r="S498">
        <v>10230.824821750743</v>
      </c>
      <c r="T498">
        <v>9557.9759451024674</v>
      </c>
      <c r="U498">
        <v>9503.1626611666161</v>
      </c>
      <c r="V498">
        <v>8490.2939183618437</v>
      </c>
      <c r="W498">
        <v>8267.0947010392083</v>
      </c>
      <c r="X498">
        <v>7969.2780538978159</v>
      </c>
      <c r="Y498">
        <v>7308.6080717442446</v>
      </c>
      <c r="Z498">
        <v>7812.3212997210621</v>
      </c>
      <c r="AA498">
        <v>7224.5611997309679</v>
      </c>
      <c r="AB498">
        <v>8732.6574941688687</v>
      </c>
      <c r="AC498">
        <v>9395.373078661547</v>
      </c>
      <c r="AD498">
        <v>10289.468735894225</v>
      </c>
      <c r="AE498">
        <v>10205.806711737328</v>
      </c>
      <c r="AF498">
        <v>9484.3469726883359</v>
      </c>
      <c r="AG498">
        <v>9400.9996518756398</v>
      </c>
      <c r="AH498">
        <v>8383.9901158146276</v>
      </c>
      <c r="AI498">
        <v>8176.4557072160023</v>
      </c>
      <c r="AJ498">
        <v>7905.68662435017</v>
      </c>
      <c r="AK498">
        <v>7275.5709202127982</v>
      </c>
      <c r="AL498">
        <v>7808.1127473203242</v>
      </c>
      <c r="AM498">
        <v>7244.9593800889588</v>
      </c>
      <c r="AN498">
        <v>8772.7025802734679</v>
      </c>
      <c r="AO498">
        <v>9450.0857330321214</v>
      </c>
      <c r="AP498">
        <v>10354.116474712855</v>
      </c>
      <c r="AQ498">
        <v>10276.279258069804</v>
      </c>
      <c r="AR498">
        <v>9557.7655819374631</v>
      </c>
      <c r="AS498">
        <v>9476.3027417318681</v>
      </c>
      <c r="AT498">
        <v>8462.1275257977941</v>
      </c>
      <c r="AU498">
        <v>8259.992351068493</v>
      </c>
      <c r="AV498">
        <v>7997.9180835793295</v>
      </c>
      <c r="AW498">
        <v>7379.4867937998279</v>
      </c>
      <c r="AX498">
        <v>7925.5894408795048</v>
      </c>
      <c r="AY498">
        <v>7376.431274823517</v>
      </c>
      <c r="AZ498">
        <v>8917.3402098918104</v>
      </c>
      <c r="BA498">
        <v>9606.315512620029</v>
      </c>
      <c r="BB498">
        <v>10520.228136487534</v>
      </c>
      <c r="BC498">
        <v>10450.897703669418</v>
      </c>
      <c r="BD498">
        <v>9740.0711639433721</v>
      </c>
      <c r="BE498">
        <v>9666.005256919314</v>
      </c>
      <c r="BF498">
        <v>8659.2837942390761</v>
      </c>
      <c r="BG498">
        <v>8464.7842350540504</v>
      </c>
      <c r="BH498">
        <v>8210.4851900677859</v>
      </c>
      <c r="BI498">
        <v>7599.8598298140041</v>
      </c>
      <c r="BJ498">
        <v>8153.7211872392891</v>
      </c>
      <c r="BK498">
        <v>7612.2886845229477</v>
      </c>
      <c r="BL498">
        <v>9161.0081756987129</v>
      </c>
      <c r="BM498">
        <v>9858.0667486234997</v>
      </c>
      <c r="BN498">
        <v>10780.527235999705</v>
      </c>
      <c r="BO498">
        <v>10720.324655904609</v>
      </c>
      <c r="BP498">
        <v>10019.167316669234</v>
      </c>
      <c r="BQ498">
        <v>9955.062553541502</v>
      </c>
      <c r="BR498">
        <v>8958.1173666565192</v>
      </c>
      <c r="BS498">
        <v>8772.5493728748224</v>
      </c>
      <c r="BT498">
        <v>8525.6173499096112</v>
      </c>
      <c r="BU498">
        <v>7920.2195157771894</v>
      </c>
      <c r="BV498">
        <v>8476.9975031980975</v>
      </c>
      <c r="BW498">
        <v>7936.6415304316297</v>
      </c>
      <c r="BX498">
        <v>9485.8183725729305</v>
      </c>
      <c r="BY498">
        <v>10184.560230260355</v>
      </c>
      <c r="BZ498">
        <v>11111.987295035364</v>
      </c>
      <c r="CA498">
        <v>11061.649851744844</v>
      </c>
      <c r="CB498">
        <v>10375.707752754155</v>
      </c>
      <c r="CC498">
        <v>10330.950283524751</v>
      </c>
      <c r="CD498">
        <v>9354.5814751821727</v>
      </c>
      <c r="CE498">
        <v>9186.851596440305</v>
      </c>
      <c r="CF498">
        <v>8951.0966985627347</v>
      </c>
      <c r="CG498">
        <v>8347.5542002686416</v>
      </c>
      <c r="CH498">
        <v>8896.2261374733134</v>
      </c>
      <c r="CI498">
        <v>8339.7346387650668</v>
      </c>
      <c r="CJ498">
        <v>9868.6577786119979</v>
      </c>
      <c r="CK498">
        <v>10547.050291419089</v>
      </c>
      <c r="CL498">
        <v>11461.22342722856</v>
      </c>
      <c r="CM498">
        <v>11412.665904567195</v>
      </c>
      <c r="CN498">
        <v>10741.460286265756</v>
      </c>
      <c r="CO498">
        <v>10737.512498721191</v>
      </c>
      <c r="CP498">
        <v>9824.9004701760532</v>
      </c>
      <c r="CQ498">
        <v>9735.6629859547138</v>
      </c>
      <c r="CR498">
        <v>9637.7002573344434</v>
      </c>
      <c r="CS498">
        <v>8962.5112347108534</v>
      </c>
      <c r="CT498">
        <v>9473.5394277813721</v>
      </c>
      <c r="CU498">
        <v>9254.0352169815324</v>
      </c>
      <c r="CV498">
        <v>1</v>
      </c>
      <c r="CW498">
        <f>'conditional forecasts_6'!CW498</f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f>'conditional forecasts_6'!CW499</f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9236.3268409919256</v>
      </c>
      <c r="E500">
        <v>9417.6279595472552</v>
      </c>
      <c r="F500">
        <v>10180.158624842506</v>
      </c>
      <c r="G500">
        <v>9653.0451524088003</v>
      </c>
      <c r="H500">
        <v>9723.3987775629794</v>
      </c>
      <c r="I500">
        <v>8848.3757061532106</v>
      </c>
      <c r="J500">
        <v>8613.2547255924401</v>
      </c>
      <c r="K500">
        <v>8792.6772075117206</v>
      </c>
      <c r="L500">
        <v>8020.4124640341397</v>
      </c>
      <c r="M500">
        <v>8936.0595468041902</v>
      </c>
      <c r="N500">
        <v>9340.439905838195</v>
      </c>
      <c r="O500">
        <v>9300.1023207901435</v>
      </c>
      <c r="P500">
        <v>9251.6117112481479</v>
      </c>
      <c r="Q500">
        <v>9131.1949336376438</v>
      </c>
      <c r="R500">
        <v>9986.8547842077187</v>
      </c>
      <c r="S500">
        <v>9395.3137327527511</v>
      </c>
      <c r="T500">
        <v>9383.8882109503247</v>
      </c>
      <c r="U500">
        <v>8444.933257339766</v>
      </c>
      <c r="V500">
        <v>8139.9238203275909</v>
      </c>
      <c r="W500">
        <v>8294.8268276728977</v>
      </c>
      <c r="X500">
        <v>7553.4786883550705</v>
      </c>
      <c r="Y500">
        <v>8545.7378384153453</v>
      </c>
      <c r="Z500">
        <v>9046.7819757812231</v>
      </c>
      <c r="AA500">
        <v>9088.4598933060588</v>
      </c>
      <c r="AB500">
        <v>9085.3347078526403</v>
      </c>
      <c r="AC500">
        <v>8970.1238306929172</v>
      </c>
      <c r="AD500">
        <v>9802.605432472581</v>
      </c>
      <c r="AE500">
        <v>9178.3258253138556</v>
      </c>
      <c r="AF500">
        <v>9141.5013082742062</v>
      </c>
      <c r="AG500">
        <v>8193.6984780985877</v>
      </c>
      <c r="AH500">
        <v>7897.1428971996684</v>
      </c>
      <c r="AI500">
        <v>8072.9633709477321</v>
      </c>
      <c r="AJ500">
        <v>7358.3852140268446</v>
      </c>
      <c r="AK500">
        <v>8377.806663464864</v>
      </c>
      <c r="AL500">
        <v>8903.3426247343959</v>
      </c>
      <c r="AM500">
        <v>8965.8540244587039</v>
      </c>
      <c r="AN500">
        <v>8979.9927987663395</v>
      </c>
      <c r="AO500">
        <v>8878.8334296621979</v>
      </c>
      <c r="AP500">
        <v>9722.5042110448703</v>
      </c>
      <c r="AQ500">
        <v>9107.0331737589659</v>
      </c>
      <c r="AR500">
        <v>9077.4640821658431</v>
      </c>
      <c r="AS500">
        <v>8136.5398802996369</v>
      </c>
      <c r="AT500">
        <v>7847.7433912807273</v>
      </c>
      <c r="AU500">
        <v>8033.1474435823457</v>
      </c>
      <c r="AV500">
        <v>7330.3032857663084</v>
      </c>
      <c r="AW500">
        <v>8363.2541302514674</v>
      </c>
      <c r="AX500">
        <v>8903.2744657932562</v>
      </c>
      <c r="AY500">
        <v>8980.2440880303766</v>
      </c>
      <c r="AZ500">
        <v>9008.026915674167</v>
      </c>
      <c r="BA500">
        <v>8919.2993925409028</v>
      </c>
      <c r="BB500">
        <v>9774.1981393492333</v>
      </c>
      <c r="BC500">
        <v>9169.0405099203344</v>
      </c>
      <c r="BD500">
        <v>9149.2578804958612</v>
      </c>
      <c r="BE500">
        <v>8217.922574447286</v>
      </c>
      <c r="BF500">
        <v>7938.7077804901801</v>
      </c>
      <c r="BG500">
        <v>8133.73867737613</v>
      </c>
      <c r="BH500">
        <v>7440.5368170824859</v>
      </c>
      <c r="BI500">
        <v>8483.1051913517731</v>
      </c>
      <c r="BJ500">
        <v>9032.7212096807307</v>
      </c>
      <c r="BK500">
        <v>9119.3292921096017</v>
      </c>
      <c r="BL500">
        <v>9156.9027841159441</v>
      </c>
      <c r="BM500">
        <v>9078.2309272929342</v>
      </c>
      <c r="BN500">
        <v>9943.5154725130396</v>
      </c>
      <c r="BO500">
        <v>9349.0441523994905</v>
      </c>
      <c r="BP500">
        <v>9340.0912494438198</v>
      </c>
      <c r="BQ500">
        <v>8419.4348070664964</v>
      </c>
      <c r="BR500">
        <v>8150.3393060309527</v>
      </c>
      <c r="BS500">
        <v>8354.4723246337217</v>
      </c>
      <c r="BT500">
        <v>7668.9634269384478</v>
      </c>
      <c r="BU500">
        <v>8717.6445045554938</v>
      </c>
      <c r="BV500">
        <v>9272.0043057597595</v>
      </c>
      <c r="BW500">
        <v>9362.6843786665322</v>
      </c>
      <c r="BX500">
        <v>9404.8103612527339</v>
      </c>
      <c r="BY500">
        <v>9332.5586230906083</v>
      </c>
      <c r="BZ500">
        <v>10207.345530152812</v>
      </c>
      <c r="CA500">
        <v>9625.9967693152375</v>
      </c>
      <c r="CB500">
        <v>9633.2326245193126</v>
      </c>
      <c r="CC500">
        <v>8730.0672922776866</v>
      </c>
      <c r="CD500">
        <v>8477.1036935935099</v>
      </c>
      <c r="CE500">
        <v>8693.1645371179911</v>
      </c>
      <c r="CF500">
        <v>8013.2799628674238</v>
      </c>
      <c r="CG500">
        <v>9060.6011615861935</v>
      </c>
      <c r="CH500">
        <v>9607.8333736742461</v>
      </c>
      <c r="CI500">
        <v>9688.3826877052998</v>
      </c>
      <c r="CJ500">
        <v>9720.311984018108</v>
      </c>
      <c r="CK500">
        <v>9641.9603972316563</v>
      </c>
      <c r="CL500">
        <v>10519.164973030505</v>
      </c>
      <c r="CM500">
        <v>9949.27926567332</v>
      </c>
      <c r="CN500">
        <v>9984.2238473080542</v>
      </c>
      <c r="CO500">
        <v>9117.7921622020731</v>
      </c>
      <c r="CP500">
        <v>8915.53598990311</v>
      </c>
      <c r="CQ500">
        <v>9224.048942944708</v>
      </c>
      <c r="CR500">
        <v>8527.4878993580751</v>
      </c>
      <c r="CS500">
        <v>9622.7769169080857</v>
      </c>
      <c r="CT500">
        <v>10280.850921575984</v>
      </c>
      <c r="CU500">
        <v>9639.3098545690682</v>
      </c>
      <c r="CV500">
        <v>-1</v>
      </c>
      <c r="CW500">
        <f>'conditional forecasts_6'!CW500</f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f>'conditional forecasts_6'!CW501</f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4578.4232677144055</v>
      </c>
      <c r="E502">
        <v>4743.7716722745354</v>
      </c>
      <c r="F502">
        <v>5232.8535456240616</v>
      </c>
      <c r="G502">
        <v>5118.2094619166828</v>
      </c>
      <c r="H502">
        <v>4864.0178640177573</v>
      </c>
      <c r="I502">
        <v>5011.9668901325349</v>
      </c>
      <c r="J502">
        <v>4397.6291836465898</v>
      </c>
      <c r="K502">
        <v>4252.8152034629911</v>
      </c>
      <c r="L502">
        <v>4098.9854094569519</v>
      </c>
      <c r="M502">
        <v>3485.9457638244676</v>
      </c>
      <c r="N502">
        <v>3654.5300913700612</v>
      </c>
      <c r="O502">
        <v>3296.9361297412825</v>
      </c>
      <c r="P502">
        <v>4448.7283598601953</v>
      </c>
      <c r="Q502">
        <v>4680.4087533483989</v>
      </c>
      <c r="R502">
        <v>5175.0337046208861</v>
      </c>
      <c r="S502">
        <v>5092.2774479490199</v>
      </c>
      <c r="T502">
        <v>4802.6240449691959</v>
      </c>
      <c r="U502">
        <v>4890.7422721633384</v>
      </c>
      <c r="V502">
        <v>4221.1685306546096</v>
      </c>
      <c r="W502">
        <v>4034.1992140583543</v>
      </c>
      <c r="X502">
        <v>3876.0110445803239</v>
      </c>
      <c r="Y502">
        <v>3302.6590916685709</v>
      </c>
      <c r="Z502">
        <v>3536.2002760699761</v>
      </c>
      <c r="AA502">
        <v>3246.6279717782199</v>
      </c>
      <c r="AB502">
        <v>4450.8801321605742</v>
      </c>
      <c r="AC502">
        <v>4708.819548871058</v>
      </c>
      <c r="AD502">
        <v>5204.2067995283114</v>
      </c>
      <c r="AE502">
        <v>5105.8667021906276</v>
      </c>
      <c r="AF502">
        <v>4795.7011611591997</v>
      </c>
      <c r="AG502">
        <v>4867.4550211569467</v>
      </c>
      <c r="AH502">
        <v>4190.2196488607415</v>
      </c>
      <c r="AI502">
        <v>4004.5615974139891</v>
      </c>
      <c r="AJ502">
        <v>3854.4345779004711</v>
      </c>
      <c r="AK502">
        <v>3293.0263853639317</v>
      </c>
      <c r="AL502">
        <v>3539.9714257031856</v>
      </c>
      <c r="AM502">
        <v>3263.6260785358527</v>
      </c>
      <c r="AN502">
        <v>4479.9042307026557</v>
      </c>
      <c r="AO502">
        <v>4747.9635126594494</v>
      </c>
      <c r="AP502">
        <v>5251.0779145693396</v>
      </c>
      <c r="AQ502">
        <v>5157.9143371202154</v>
      </c>
      <c r="AR502">
        <v>4850.6898551931463</v>
      </c>
      <c r="AS502">
        <v>4923.9461542340077</v>
      </c>
      <c r="AT502">
        <v>4247.8602471977356</v>
      </c>
      <c r="AU502">
        <v>4064.0468801152483</v>
      </c>
      <c r="AV502">
        <v>3917.1589719376821</v>
      </c>
      <c r="AW502">
        <v>3360.5688606602585</v>
      </c>
      <c r="AX502">
        <v>3613.6108888397616</v>
      </c>
      <c r="AY502">
        <v>3344.0432126689602</v>
      </c>
      <c r="AZ502">
        <v>4567.1299028987114</v>
      </c>
      <c r="BA502">
        <v>4841.5326627391714</v>
      </c>
      <c r="BB502">
        <v>5350.2853784635299</v>
      </c>
      <c r="BC502">
        <v>5262.0611238794136</v>
      </c>
      <c r="BD502">
        <v>4959.243553181107</v>
      </c>
      <c r="BE502">
        <v>5036.5918060915728</v>
      </c>
      <c r="BF502">
        <v>4364.463195518375</v>
      </c>
      <c r="BG502">
        <v>4184.5725323901352</v>
      </c>
      <c r="BH502">
        <v>4041.5949277257046</v>
      </c>
      <c r="BI502">
        <v>3488.8799020905262</v>
      </c>
      <c r="BJ502">
        <v>3745.7371066866167</v>
      </c>
      <c r="BK502">
        <v>3479.9340795032899</v>
      </c>
      <c r="BL502">
        <v>4706.7963084027633</v>
      </c>
      <c r="BM502">
        <v>4985.0949715136485</v>
      </c>
      <c r="BN502">
        <v>5497.9967581178989</v>
      </c>
      <c r="BO502">
        <v>5414.2900764034457</v>
      </c>
      <c r="BP502">
        <v>5116.4070327248355</v>
      </c>
      <c r="BQ502">
        <v>5199.0406168149448</v>
      </c>
      <c r="BR502">
        <v>4532.3350448938627</v>
      </c>
      <c r="BS502">
        <v>4357.6448871591147</v>
      </c>
      <c r="BT502">
        <v>4219.1862322614825</v>
      </c>
      <c r="BU502">
        <v>3669.8567435296072</v>
      </c>
      <c r="BV502">
        <v>3928.676037497381</v>
      </c>
      <c r="BW502">
        <v>3663.4500201409819</v>
      </c>
      <c r="BX502">
        <v>4889.9871837308929</v>
      </c>
      <c r="BY502">
        <v>5167.9871358411392</v>
      </c>
      <c r="BZ502">
        <v>5681.8292712031271</v>
      </c>
      <c r="CA502">
        <v>5601.4750019976964</v>
      </c>
      <c r="CB502">
        <v>5310.072441959901</v>
      </c>
      <c r="CC502">
        <v>5402.203492320732</v>
      </c>
      <c r="CD502">
        <v>4746.9138744215443</v>
      </c>
      <c r="CE502">
        <v>4583.636546709391</v>
      </c>
      <c r="CF502">
        <v>4454.3016343361705</v>
      </c>
      <c r="CG502">
        <v>3909.7657583144164</v>
      </c>
      <c r="CH502">
        <v>4167.6808338444662</v>
      </c>
      <c r="CI502">
        <v>3895.7776606460302</v>
      </c>
      <c r="CJ502">
        <v>5111.1108360913095</v>
      </c>
      <c r="CK502">
        <v>5374.7900439863461</v>
      </c>
      <c r="CL502">
        <v>5875.5302456739128</v>
      </c>
      <c r="CM502">
        <v>5788.6874237500124</v>
      </c>
      <c r="CN502">
        <v>5496.5149843823037</v>
      </c>
      <c r="CO502">
        <v>5606.8782963548774</v>
      </c>
      <c r="CP502">
        <v>4982.0913840138001</v>
      </c>
      <c r="CQ502">
        <v>4859.4784836079534</v>
      </c>
      <c r="CR502">
        <v>4833.1875846126513</v>
      </c>
      <c r="CS502">
        <v>4215.9932658644302</v>
      </c>
      <c r="CT502">
        <v>4467.2212744290437</v>
      </c>
      <c r="CU502">
        <v>4552.8656186217922</v>
      </c>
      <c r="CV502">
        <v>1</v>
      </c>
      <c r="CW502">
        <f>'conditional forecasts_6'!CW502</f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f>'conditional forecasts_6'!CW503</f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4496.7652881216791</v>
      </c>
      <c r="E504">
        <v>4185.6016867272001</v>
      </c>
      <c r="F504">
        <v>4428.8426744093158</v>
      </c>
      <c r="G504">
        <v>4357.6211410085916</v>
      </c>
      <c r="H504">
        <v>4587.7387820543217</v>
      </c>
      <c r="I504">
        <v>4123.3761810971146</v>
      </c>
      <c r="J504">
        <v>4225.791474165163</v>
      </c>
      <c r="K504">
        <v>4274.9392776416735</v>
      </c>
      <c r="L504">
        <v>3943.3881061553411</v>
      </c>
      <c r="M504">
        <v>4527.4676258817644</v>
      </c>
      <c r="N504">
        <v>4584.6986812525183</v>
      </c>
      <c r="O504">
        <v>4644.3007365954327</v>
      </c>
      <c r="P504">
        <v>4116.6771718428263</v>
      </c>
      <c r="Q504">
        <v>3992.9206708331822</v>
      </c>
      <c r="R504">
        <v>4332.2177579024274</v>
      </c>
      <c r="S504">
        <v>4248.1617941059849</v>
      </c>
      <c r="T504">
        <v>4462.1149670878594</v>
      </c>
      <c r="U504">
        <v>3990.9069773847946</v>
      </c>
      <c r="V504">
        <v>4058.6328585406995</v>
      </c>
      <c r="W504">
        <v>4091.4275141625494</v>
      </c>
      <c r="X504">
        <v>3762.2445868438108</v>
      </c>
      <c r="Y504">
        <v>4367.885746664695</v>
      </c>
      <c r="Z504">
        <v>4459.7926151681822</v>
      </c>
      <c r="AA504">
        <v>4555.5166177916217</v>
      </c>
      <c r="AB504">
        <v>4056.3149504694602</v>
      </c>
      <c r="AC504">
        <v>3949.464362416511</v>
      </c>
      <c r="AD504">
        <v>4295.1726529303323</v>
      </c>
      <c r="AE504">
        <v>4210.7623345619577</v>
      </c>
      <c r="AF504">
        <v>4421.9537514373333</v>
      </c>
      <c r="AG504">
        <v>3948.9109056542029</v>
      </c>
      <c r="AH504">
        <v>4017.3810174723685</v>
      </c>
      <c r="AI504">
        <v>4053.7986108865971</v>
      </c>
      <c r="AJ504">
        <v>3730.6376875619994</v>
      </c>
      <c r="AK504">
        <v>4343.9926595221332</v>
      </c>
      <c r="AL504">
        <v>4444.6951685796512</v>
      </c>
      <c r="AM504">
        <v>4549.7783132634922</v>
      </c>
      <c r="AN504">
        <v>4059.960286979207</v>
      </c>
      <c r="AO504">
        <v>3961.9474049700593</v>
      </c>
      <c r="AP504">
        <v>4315.450067482624</v>
      </c>
      <c r="AQ504">
        <v>4237.5156815644741</v>
      </c>
      <c r="AR504">
        <v>4453.9132806533853</v>
      </c>
      <c r="AS504">
        <v>3985.1647211851487</v>
      </c>
      <c r="AT504">
        <v>4057.5553223837933</v>
      </c>
      <c r="AU504">
        <v>4098.0551204935764</v>
      </c>
      <c r="AV504">
        <v>3779.5106283467971</v>
      </c>
      <c r="AW504">
        <v>4398.1455213155259</v>
      </c>
      <c r="AX504">
        <v>4504.6935290513929</v>
      </c>
      <c r="AY504">
        <v>4615.9484488191301</v>
      </c>
      <c r="AZ504">
        <v>4132.3554967313012</v>
      </c>
      <c r="BA504">
        <v>4040.4008460167993</v>
      </c>
      <c r="BB504">
        <v>4399.6700628206654</v>
      </c>
      <c r="BC504">
        <v>4327.1796792487294</v>
      </c>
      <c r="BD504">
        <v>4548.7325922517211</v>
      </c>
      <c r="BE504">
        <v>4084.9125173856537</v>
      </c>
      <c r="BF504">
        <v>4162.0659556271521</v>
      </c>
      <c r="BG504">
        <v>4207.209602320856</v>
      </c>
      <c r="BH504">
        <v>3893.2217813250058</v>
      </c>
      <c r="BI504">
        <v>4516.3505632002025</v>
      </c>
      <c r="BJ504">
        <v>4627.3555248153398</v>
      </c>
      <c r="BK504">
        <v>4743.0636003334503</v>
      </c>
      <c r="BL504">
        <v>4263.9611940185141</v>
      </c>
      <c r="BM504">
        <v>4176.579101431209</v>
      </c>
      <c r="BN504">
        <v>4540.5414537171682</v>
      </c>
      <c r="BO504">
        <v>4472.8837883289452</v>
      </c>
      <c r="BP504">
        <v>4699.3925148552999</v>
      </c>
      <c r="BQ504">
        <v>4240.5843559847499</v>
      </c>
      <c r="BR504">
        <v>4322.6803590801646</v>
      </c>
      <c r="BS504">
        <v>4372.5207643185186</v>
      </c>
      <c r="BT504">
        <v>4062.7871539065318</v>
      </c>
      <c r="BU504">
        <v>4689.5668428788649</v>
      </c>
      <c r="BV504">
        <v>4803.5672636553209</v>
      </c>
      <c r="BW504">
        <v>4921.7375574694997</v>
      </c>
      <c r="BX504">
        <v>4444.8887096073349</v>
      </c>
      <c r="BY504">
        <v>4360.039500775456</v>
      </c>
      <c r="BZ504">
        <v>4727.3471758210644</v>
      </c>
      <c r="CA504">
        <v>4664.248378821364</v>
      </c>
      <c r="CB504">
        <v>4896.6237679465994</v>
      </c>
      <c r="CC504">
        <v>4444.6756164047138</v>
      </c>
      <c r="CD504">
        <v>4533.9245929106382</v>
      </c>
      <c r="CE504">
        <v>4590.28573027932</v>
      </c>
      <c r="CF504">
        <v>4285.5512382865109</v>
      </c>
      <c r="CG504">
        <v>4915.1576322629608</v>
      </c>
      <c r="CH504">
        <v>5029.684030107288</v>
      </c>
      <c r="CI504">
        <v>5146.3487147315209</v>
      </c>
      <c r="CJ504">
        <v>4666.2322859399792</v>
      </c>
      <c r="CK504">
        <v>4577.804294120011</v>
      </c>
      <c r="CL504">
        <v>4942.7271459305193</v>
      </c>
      <c r="CM504">
        <v>4878.6977116040462</v>
      </c>
      <c r="CN504">
        <v>5117.1749632476913</v>
      </c>
      <c r="CO504">
        <v>4673.951012155434</v>
      </c>
      <c r="CP504">
        <v>4783.9556797305149</v>
      </c>
      <c r="CQ504">
        <v>4884.5101325334754</v>
      </c>
      <c r="CR504">
        <v>4559.6424416561749</v>
      </c>
      <c r="CS504">
        <v>5257.8496064923029</v>
      </c>
      <c r="CT504">
        <v>5422.0290331811593</v>
      </c>
      <c r="CU504">
        <v>5095.7403294194437</v>
      </c>
      <c r="CV504">
        <v>-1</v>
      </c>
      <c r="CW504">
        <f>'conditional forecasts_6'!CW504</f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f>'conditional forecasts_6'!CW505</f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5032.5078470917861</v>
      </c>
      <c r="E506">
        <v>5669.6472746048839</v>
      </c>
      <c r="F506">
        <v>6407.820004710984</v>
      </c>
      <c r="G506">
        <v>6190.5772281369591</v>
      </c>
      <c r="H506">
        <v>5955.6353176912817</v>
      </c>
      <c r="I506">
        <v>5949.4450796088595</v>
      </c>
      <c r="J506">
        <v>5197.0606470060902</v>
      </c>
      <c r="K506">
        <v>4854.5173683069297</v>
      </c>
      <c r="L506">
        <v>4460.4204571235541</v>
      </c>
      <c r="M506">
        <v>3828.3727007037091</v>
      </c>
      <c r="N506">
        <v>3991.5391562643845</v>
      </c>
      <c r="O506">
        <v>3797.3425190983753</v>
      </c>
      <c r="P506">
        <v>5352.3721357115392</v>
      </c>
      <c r="Q506">
        <v>5760.2803780991162</v>
      </c>
      <c r="R506">
        <v>6446.524658818631</v>
      </c>
      <c r="S506">
        <v>6228.6829587464363</v>
      </c>
      <c r="T506">
        <v>5912.8315430361135</v>
      </c>
      <c r="U506">
        <v>5824.2684535100925</v>
      </c>
      <c r="V506">
        <v>4986.5916293985274</v>
      </c>
      <c r="W506">
        <v>4570.9755311662911</v>
      </c>
      <c r="X506">
        <v>4153.8125188372287</v>
      </c>
      <c r="Y506">
        <v>3551.7638632362614</v>
      </c>
      <c r="Z506">
        <v>3784.8349691964809</v>
      </c>
      <c r="AA506">
        <v>3674.2322816219721</v>
      </c>
      <c r="AB506">
        <v>5299.4278691184845</v>
      </c>
      <c r="AC506">
        <v>5747.0876062615334</v>
      </c>
      <c r="AD506">
        <v>6439.3628019681382</v>
      </c>
      <c r="AE506">
        <v>6202.6074848081425</v>
      </c>
      <c r="AF506">
        <v>5857.0394715289322</v>
      </c>
      <c r="AG506">
        <v>5740.9579487822357</v>
      </c>
      <c r="AH506">
        <v>4885.9219911498549</v>
      </c>
      <c r="AI506">
        <v>4465.2829289544752</v>
      </c>
      <c r="AJ506">
        <v>4053.5031265783077</v>
      </c>
      <c r="AK506">
        <v>3463.5602116887617</v>
      </c>
      <c r="AL506">
        <v>3711.8258552810385</v>
      </c>
      <c r="AM506">
        <v>3616.7887178790183</v>
      </c>
      <c r="AN506">
        <v>5256.1594281264888</v>
      </c>
      <c r="AO506">
        <v>5715.4904134879607</v>
      </c>
      <c r="AP506">
        <v>6416.2549171355204</v>
      </c>
      <c r="AQ506">
        <v>6184.5827222523476</v>
      </c>
      <c r="AR506">
        <v>5841.0439612494374</v>
      </c>
      <c r="AS506">
        <v>5724.8919330637309</v>
      </c>
      <c r="AT506">
        <v>4869.04894397517</v>
      </c>
      <c r="AU506">
        <v>4448.2645991105437</v>
      </c>
      <c r="AV506">
        <v>4038.0336972557247</v>
      </c>
      <c r="AW506">
        <v>3451.7409496605392</v>
      </c>
      <c r="AX506">
        <v>3705.5138597256782</v>
      </c>
      <c r="AY506">
        <v>3617.1362201396314</v>
      </c>
      <c r="AZ506">
        <v>5263.4570962933103</v>
      </c>
      <c r="BA506">
        <v>5729.2987531509007</v>
      </c>
      <c r="BB506">
        <v>6435.7115673806038</v>
      </c>
      <c r="BC506">
        <v>6208.7413569048322</v>
      </c>
      <c r="BD506">
        <v>5869.1290092934578</v>
      </c>
      <c r="BE506">
        <v>5756.4152712100295</v>
      </c>
      <c r="BF506">
        <v>4903.7974592978635</v>
      </c>
      <c r="BG506">
        <v>4486.2081023509527</v>
      </c>
      <c r="BH506">
        <v>4079.2138012335972</v>
      </c>
      <c r="BI506">
        <v>3496.1889697683077</v>
      </c>
      <c r="BJ506">
        <v>3753.2214976561741</v>
      </c>
      <c r="BK506">
        <v>3668.0782526845796</v>
      </c>
      <c r="BL506">
        <v>5317.6476657330977</v>
      </c>
      <c r="BM506">
        <v>5786.8543355051988</v>
      </c>
      <c r="BN506">
        <v>6496.8930746803708</v>
      </c>
      <c r="BO506">
        <v>6273.9528203927403</v>
      </c>
      <c r="BP506">
        <v>5938.8591063790527</v>
      </c>
      <c r="BQ506">
        <v>5831.1198394256608</v>
      </c>
      <c r="BR506">
        <v>4983.7362331973136</v>
      </c>
      <c r="BS506">
        <v>4571.2673772653798</v>
      </c>
      <c r="BT506">
        <v>4168.7662255928662</v>
      </c>
      <c r="BU506">
        <v>3589.0560319179754</v>
      </c>
      <c r="BV506">
        <v>3847.8025169381071</v>
      </c>
      <c r="BW506">
        <v>3762.6786507672168</v>
      </c>
      <c r="BX506">
        <v>5410.9746589123679</v>
      </c>
      <c r="BY506">
        <v>5878.568580157963</v>
      </c>
      <c r="BZ506">
        <v>6588.0354279867715</v>
      </c>
      <c r="CA506">
        <v>6367.0404688798526</v>
      </c>
      <c r="CB506">
        <v>6037.497442945536</v>
      </c>
      <c r="CC506">
        <v>5939.1237249604046</v>
      </c>
      <c r="CD506">
        <v>5103.9510164590893</v>
      </c>
      <c r="CE506">
        <v>4704.4541087345315</v>
      </c>
      <c r="CF506">
        <v>4312.9460044963316</v>
      </c>
      <c r="CG506">
        <v>3739.6082423556977</v>
      </c>
      <c r="CH506">
        <v>3998.1777512943522</v>
      </c>
      <c r="CI506">
        <v>3905.8619455082489</v>
      </c>
      <c r="CJ506">
        <v>5541.1477341489554</v>
      </c>
      <c r="CK506">
        <v>5991.5188310609519</v>
      </c>
      <c r="CL506">
        <v>6683.753496026432</v>
      </c>
      <c r="CM506">
        <v>6451.6276969836999</v>
      </c>
      <c r="CN506">
        <v>6116.9846604414633</v>
      </c>
      <c r="CO506">
        <v>6032.5420743463746</v>
      </c>
      <c r="CP506">
        <v>5226.8114912609008</v>
      </c>
      <c r="CQ506">
        <v>4868.9225115021181</v>
      </c>
      <c r="CR506">
        <v>4591.3533514761402</v>
      </c>
      <c r="CS506">
        <v>3982.7020214180611</v>
      </c>
      <c r="CT506">
        <v>4228.6220494881381</v>
      </c>
      <c r="CU506">
        <v>4490.6155488067652</v>
      </c>
      <c r="CV506">
        <v>1</v>
      </c>
      <c r="CW506">
        <f>'conditional forecasts_6'!CW506</f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f>'conditional forecasts_6'!CW507</f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5172.62062911873</v>
      </c>
      <c r="E508">
        <v>4948.2410071997874</v>
      </c>
      <c r="F508">
        <v>5251.0703536562305</v>
      </c>
      <c r="G508">
        <v>5024.23525423714</v>
      </c>
      <c r="H508">
        <v>5353.8228822823285</v>
      </c>
      <c r="I508">
        <v>4552.320931466028</v>
      </c>
      <c r="J508">
        <v>4775.5651732668157</v>
      </c>
      <c r="K508">
        <v>4832.880234403362</v>
      </c>
      <c r="L508">
        <v>4225.3569991758231</v>
      </c>
      <c r="M508">
        <v>5262.2726546820832</v>
      </c>
      <c r="N508">
        <v>5407.4893396925745</v>
      </c>
      <c r="O508">
        <v>5735.2723408674183</v>
      </c>
      <c r="P508">
        <v>5030.944960120778</v>
      </c>
      <c r="Q508">
        <v>4851.7925031063742</v>
      </c>
      <c r="R508">
        <v>5238.3940072921123</v>
      </c>
      <c r="S508">
        <v>4900.7432511157358</v>
      </c>
      <c r="T508">
        <v>5191.6531246097911</v>
      </c>
      <c r="U508">
        <v>4378.6852637442871</v>
      </c>
      <c r="V508">
        <v>4565.2554922703412</v>
      </c>
      <c r="W508">
        <v>4616.1571085873547</v>
      </c>
      <c r="X508">
        <v>4019.5005327895578</v>
      </c>
      <c r="Y508">
        <v>5079.1949466605001</v>
      </c>
      <c r="Z508">
        <v>5254.5731240565774</v>
      </c>
      <c r="AA508">
        <v>5607.558240125034</v>
      </c>
      <c r="AB508">
        <v>4918.0416215511214</v>
      </c>
      <c r="AC508">
        <v>4743.7287713867127</v>
      </c>
      <c r="AD508">
        <v>5128.7998221181697</v>
      </c>
      <c r="AE508">
        <v>4787.7120866551395</v>
      </c>
      <c r="AF508">
        <v>5076.6927323837226</v>
      </c>
      <c r="AG508">
        <v>4264.7960321354585</v>
      </c>
      <c r="AH508">
        <v>4455.277421319206</v>
      </c>
      <c r="AI508">
        <v>4512.0595874110113</v>
      </c>
      <c r="AJ508">
        <v>3922.3313971600555</v>
      </c>
      <c r="AK508">
        <v>4989.3720668813057</v>
      </c>
      <c r="AL508">
        <v>5172.2432134184619</v>
      </c>
      <c r="AM508">
        <v>5532.7256571549888</v>
      </c>
      <c r="AN508">
        <v>4850.4800660794745</v>
      </c>
      <c r="AO508">
        <v>4682.8832509661534</v>
      </c>
      <c r="AP508">
        <v>5073.8210178425779</v>
      </c>
      <c r="AQ508">
        <v>4737.6461802724334</v>
      </c>
      <c r="AR508">
        <v>5030.746916515167</v>
      </c>
      <c r="AS508">
        <v>4222.5506807518968</v>
      </c>
      <c r="AT508">
        <v>4416.7532947687741</v>
      </c>
      <c r="AU508">
        <v>4477.6281600056191</v>
      </c>
      <c r="AV508">
        <v>3892.523517081182</v>
      </c>
      <c r="AW508">
        <v>4964.6722301586115</v>
      </c>
      <c r="AX508">
        <v>5152.9464226186674</v>
      </c>
      <c r="AY508">
        <v>5518.8917199522548</v>
      </c>
      <c r="AZ508">
        <v>4841.9735456040144</v>
      </c>
      <c r="BA508">
        <v>4679.458603764665</v>
      </c>
      <c r="BB508">
        <v>5075.20849763145</v>
      </c>
      <c r="BC508">
        <v>4743.6090257460119</v>
      </c>
      <c r="BD508">
        <v>5041.1020469239984</v>
      </c>
      <c r="BE508">
        <v>4237.162340844714</v>
      </c>
      <c r="BF508">
        <v>4435.5163875046428</v>
      </c>
      <c r="BG508">
        <v>4500.455867077083</v>
      </c>
      <c r="BH508">
        <v>3919.3462335450808</v>
      </c>
      <c r="BI508">
        <v>4995.4466532050019</v>
      </c>
      <c r="BJ508">
        <v>5187.6682738783848</v>
      </c>
      <c r="BK508">
        <v>5557.6041690402917</v>
      </c>
      <c r="BL508">
        <v>4884.7651862490966</v>
      </c>
      <c r="BM508">
        <v>4726.4482170084575</v>
      </c>
      <c r="BN508">
        <v>5126.5173329206282</v>
      </c>
      <c r="BO508">
        <v>4799.324018368924</v>
      </c>
      <c r="BP508">
        <v>5101.235105730123</v>
      </c>
      <c r="BQ508">
        <v>4301.612270519302</v>
      </c>
      <c r="BR508">
        <v>4504.0422564869805</v>
      </c>
      <c r="BS508">
        <v>4572.6737291396648</v>
      </c>
      <c r="BT508">
        <v>3994.7633078925846</v>
      </c>
      <c r="BU508">
        <v>5073.5441835873098</v>
      </c>
      <c r="BV508">
        <v>5268.0319520953681</v>
      </c>
      <c r="BW508">
        <v>5640.079727225745</v>
      </c>
      <c r="BX508">
        <v>4969.5947617407583</v>
      </c>
      <c r="BY508">
        <v>4814.3258658555242</v>
      </c>
      <c r="BZ508">
        <v>5218.5026890291283</v>
      </c>
      <c r="CA508">
        <v>4896.5851396554535</v>
      </c>
      <c r="CB508">
        <v>5204.66433798035</v>
      </c>
      <c r="CC508">
        <v>4411.4346449716058</v>
      </c>
      <c r="CD508">
        <v>4619.5650151605078</v>
      </c>
      <c r="CE508">
        <v>4692.2931302372699</v>
      </c>
      <c r="CF508">
        <v>4116.2849912111433</v>
      </c>
      <c r="CG508">
        <v>5194.6923869402344</v>
      </c>
      <c r="CH508">
        <v>5387.2229358642962</v>
      </c>
      <c r="CI508">
        <v>5756.7678375657479</v>
      </c>
      <c r="CJ508">
        <v>5083.9246185133306</v>
      </c>
      <c r="CK508">
        <v>4928.4841791320687</v>
      </c>
      <c r="CL508">
        <v>5335.3715648807993</v>
      </c>
      <c r="CM508">
        <v>5017.2528318057284</v>
      </c>
      <c r="CN508">
        <v>5336.9318465028164</v>
      </c>
      <c r="CO508">
        <v>4552.8803253961723</v>
      </c>
      <c r="CP508">
        <v>4781.4639990501391</v>
      </c>
      <c r="CQ508">
        <v>4897.6477402209321</v>
      </c>
      <c r="CR508">
        <v>4253.9114741626199</v>
      </c>
      <c r="CS508">
        <v>5467.6340475011639</v>
      </c>
      <c r="CT508">
        <v>5745.2816684608551</v>
      </c>
      <c r="CU508">
        <v>5338.5409731361397</v>
      </c>
      <c r="CV508">
        <v>-1</v>
      </c>
      <c r="CW508">
        <f>'conditional forecasts_6'!CW508</f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f>'conditional forecasts_6'!CW509</f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12217.241660656606</v>
      </c>
      <c r="E510">
        <v>12981.760101212081</v>
      </c>
      <c r="F510">
        <v>12390.785774947342</v>
      </c>
      <c r="G510">
        <v>11677.633216836519</v>
      </c>
      <c r="H510">
        <v>11634.479274262925</v>
      </c>
      <c r="I510">
        <v>12810.044040986229</v>
      </c>
      <c r="J510">
        <v>11360.065903626259</v>
      </c>
      <c r="K510">
        <v>10979.260335177809</v>
      </c>
      <c r="L510">
        <v>10967.667097469384</v>
      </c>
      <c r="M510">
        <v>9723.9405539701147</v>
      </c>
      <c r="N510">
        <v>10368.916292585667</v>
      </c>
      <c r="O510">
        <v>9565.4146052310152</v>
      </c>
      <c r="P510">
        <v>12114.169482734535</v>
      </c>
      <c r="Q510">
        <v>12403.846177548388</v>
      </c>
      <c r="R510">
        <v>12906.124599251169</v>
      </c>
      <c r="S510">
        <v>12672.760190744713</v>
      </c>
      <c r="T510">
        <v>12084.26088306233</v>
      </c>
      <c r="U510">
        <v>12740.835798718212</v>
      </c>
      <c r="V510">
        <v>11284.793563778239</v>
      </c>
      <c r="W510">
        <v>11070.02950413862</v>
      </c>
      <c r="X510">
        <v>11082.778591015243</v>
      </c>
      <c r="Y510">
        <v>9812.3066723463016</v>
      </c>
      <c r="Z510">
        <v>10527.513987178732</v>
      </c>
      <c r="AA510">
        <v>9869.8571823362454</v>
      </c>
      <c r="AB510">
        <v>12525.422134390188</v>
      </c>
      <c r="AC510">
        <v>12832.702662541449</v>
      </c>
      <c r="AD510">
        <v>13300.815795758399</v>
      </c>
      <c r="AE510">
        <v>13028.636148933079</v>
      </c>
      <c r="AF510">
        <v>12408.899728302957</v>
      </c>
      <c r="AG510">
        <v>13038.88833421159</v>
      </c>
      <c r="AH510">
        <v>11565.492017531686</v>
      </c>
      <c r="AI510">
        <v>11350.002593823949</v>
      </c>
      <c r="AJ510">
        <v>11377.520540078051</v>
      </c>
      <c r="AK510">
        <v>10129.004605608055</v>
      </c>
      <c r="AL510">
        <v>10866.274420056734</v>
      </c>
      <c r="AM510">
        <v>10228.440577173538</v>
      </c>
      <c r="AN510">
        <v>12901.299883204741</v>
      </c>
      <c r="AO510">
        <v>13222.395085999004</v>
      </c>
      <c r="AP510">
        <v>13699.592330446158</v>
      </c>
      <c r="AQ510">
        <v>13431.662000270559</v>
      </c>
      <c r="AR510">
        <v>12812.637291245152</v>
      </c>
      <c r="AS510">
        <v>13441.736637219759</v>
      </c>
      <c r="AT510">
        <v>11967.735397269031</v>
      </c>
      <c r="AU510">
        <v>11753.436429308776</v>
      </c>
      <c r="AV510">
        <v>11784.838553468753</v>
      </c>
      <c r="AW510">
        <v>10542.971602584103</v>
      </c>
      <c r="AX510">
        <v>11288.929644527498</v>
      </c>
      <c r="AY510">
        <v>10660.658152385951</v>
      </c>
      <c r="AZ510">
        <v>13342.826157841846</v>
      </c>
      <c r="BA510">
        <v>13672.222336599329</v>
      </c>
      <c r="BB510">
        <v>14156.432459472398</v>
      </c>
      <c r="BC510">
        <v>13894.340000198703</v>
      </c>
      <c r="BD510">
        <v>13280.318047805058</v>
      </c>
      <c r="BE510">
        <v>13913.972458960066</v>
      </c>
      <c r="BF510">
        <v>12444.376270084804</v>
      </c>
      <c r="BG510">
        <v>12234.479847697738</v>
      </c>
      <c r="BH510">
        <v>12270.298235898545</v>
      </c>
      <c r="BI510">
        <v>11032.815096019054</v>
      </c>
      <c r="BJ510">
        <v>11783.094183955127</v>
      </c>
      <c r="BK510">
        <v>11159.123298724959</v>
      </c>
      <c r="BL510">
        <v>13845.707257927421</v>
      </c>
      <c r="BM510">
        <v>14179.84600713412</v>
      </c>
      <c r="BN510">
        <v>14669.358793042196</v>
      </c>
      <c r="BO510">
        <v>14413.304852904785</v>
      </c>
      <c r="BP510">
        <v>13806.083219992988</v>
      </c>
      <c r="BQ510">
        <v>14447.092231495664</v>
      </c>
      <c r="BR510">
        <v>12984.916709325458</v>
      </c>
      <c r="BS510">
        <v>12781.762241106886</v>
      </c>
      <c r="BT510">
        <v>12822.770493342761</v>
      </c>
      <c r="BU510">
        <v>11588.16443628936</v>
      </c>
      <c r="BV510">
        <v>12338.675196850254</v>
      </c>
      <c r="BW510">
        <v>11712.676124228989</v>
      </c>
      <c r="BX510">
        <v>14396.210342971202</v>
      </c>
      <c r="BY510">
        <v>14728.246126537651</v>
      </c>
      <c r="BZ510">
        <v>15218.871273737968</v>
      </c>
      <c r="CA510">
        <v>14969.016291693843</v>
      </c>
      <c r="CB510">
        <v>14373.776438601979</v>
      </c>
      <c r="CC510">
        <v>15031.538571458623</v>
      </c>
      <c r="CD510">
        <v>13588.188518400573</v>
      </c>
      <c r="CE510">
        <v>13402.185969623177</v>
      </c>
      <c r="CF510">
        <v>13454.82053815449</v>
      </c>
      <c r="CG510">
        <v>12223.241040567065</v>
      </c>
      <c r="CH510">
        <v>12966.335779393597</v>
      </c>
      <c r="CI510">
        <v>12323.046985901578</v>
      </c>
      <c r="CJ510">
        <v>14982.374754382392</v>
      </c>
      <c r="CK510">
        <v>15286.080369404801</v>
      </c>
      <c r="CL510">
        <v>15753.514051988874</v>
      </c>
      <c r="CM510">
        <v>15495.097051778983</v>
      </c>
      <c r="CN510">
        <v>14901.258893792239</v>
      </c>
      <c r="CO510">
        <v>15604.466473254401</v>
      </c>
      <c r="CP510">
        <v>14230.800710162534</v>
      </c>
      <c r="CQ510">
        <v>14121.327370802184</v>
      </c>
      <c r="CR510">
        <v>14367.031267034745</v>
      </c>
      <c r="CS510">
        <v>12883.833962508961</v>
      </c>
      <c r="CT510">
        <v>13642.505608961766</v>
      </c>
      <c r="CU510">
        <v>13899.543769964088</v>
      </c>
      <c r="CV510">
        <v>1</v>
      </c>
      <c r="CW510">
        <f>'conditional forecasts_6'!CW510</f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f>'conditional forecasts_6'!CW511</f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9910.9462246350449</v>
      </c>
      <c r="E512">
        <v>10018.257310602889</v>
      </c>
      <c r="F512">
        <v>12281.393105495832</v>
      </c>
      <c r="G512">
        <v>12667.720107304878</v>
      </c>
      <c r="H512">
        <v>12227.142133045307</v>
      </c>
      <c r="I512">
        <v>10949.682750749755</v>
      </c>
      <c r="J512">
        <v>10951.143105756144</v>
      </c>
      <c r="K512">
        <v>11256.312487164596</v>
      </c>
      <c r="L512">
        <v>10593.697018722643</v>
      </c>
      <c r="M512">
        <v>11144.95923042607</v>
      </c>
      <c r="N512">
        <v>11196.075694073128</v>
      </c>
      <c r="O512">
        <v>11274.210743094096</v>
      </c>
      <c r="P512">
        <v>11082.594726398156</v>
      </c>
      <c r="Q512">
        <v>11301.443041535509</v>
      </c>
      <c r="R512">
        <v>12419.674315818895</v>
      </c>
      <c r="S512">
        <v>12323.534947663245</v>
      </c>
      <c r="T512">
        <v>12265.574687002612</v>
      </c>
      <c r="U512">
        <v>11296.382147878428</v>
      </c>
      <c r="V512">
        <v>11073.321707896148</v>
      </c>
      <c r="W512">
        <v>11076.440794906544</v>
      </c>
      <c r="X512">
        <v>10393.050229697346</v>
      </c>
      <c r="Y512">
        <v>11109.346602323794</v>
      </c>
      <c r="Z512">
        <v>11296.35150079358</v>
      </c>
      <c r="AA512">
        <v>11431.771470306985</v>
      </c>
      <c r="AB512">
        <v>11278.191496838073</v>
      </c>
      <c r="AC512">
        <v>11537.881280403381</v>
      </c>
      <c r="AD512">
        <v>12669.12966511555</v>
      </c>
      <c r="AE512">
        <v>12544.637149898241</v>
      </c>
      <c r="AF512">
        <v>12443.789244986656</v>
      </c>
      <c r="AG512">
        <v>11448.153721425329</v>
      </c>
      <c r="AH512">
        <v>11221.575075274002</v>
      </c>
      <c r="AI512">
        <v>11234.126085703021</v>
      </c>
      <c r="AJ512">
        <v>10564.993648813634</v>
      </c>
      <c r="AK512">
        <v>11298.600173458046</v>
      </c>
      <c r="AL512">
        <v>11505.203773985604</v>
      </c>
      <c r="AM512">
        <v>11659.975223915566</v>
      </c>
      <c r="AN512">
        <v>11523.09975771051</v>
      </c>
      <c r="AO512">
        <v>11796.204075584295</v>
      </c>
      <c r="AP512">
        <v>12937.862810134246</v>
      </c>
      <c r="AQ512">
        <v>12820.843495327261</v>
      </c>
      <c r="AR512">
        <v>12724.597030066087</v>
      </c>
      <c r="AS512">
        <v>11731.519718841366</v>
      </c>
      <c r="AT512">
        <v>11507.061800455216</v>
      </c>
      <c r="AU512">
        <v>11522.937817737597</v>
      </c>
      <c r="AV512">
        <v>10859.313333195485</v>
      </c>
      <c r="AW512">
        <v>11600.727003735601</v>
      </c>
      <c r="AX512">
        <v>11816.875898706581</v>
      </c>
      <c r="AY512">
        <v>11982.00901359286</v>
      </c>
      <c r="AZ512">
        <v>11855.357277809993</v>
      </c>
      <c r="BA512">
        <v>12137.843477046081</v>
      </c>
      <c r="BB512">
        <v>13287.744623121138</v>
      </c>
      <c r="BC512">
        <v>13177.91402454629</v>
      </c>
      <c r="BD512">
        <v>13088.114660148553</v>
      </c>
      <c r="BE512">
        <v>12101.09632168644</v>
      </c>
      <c r="BF512">
        <v>11882.576541788783</v>
      </c>
      <c r="BG512">
        <v>11904.405600950784</v>
      </c>
      <c r="BH512">
        <v>11246.77231845662</v>
      </c>
      <c r="BI512">
        <v>11994.179198366779</v>
      </c>
      <c r="BJ512">
        <v>12216.286714682776</v>
      </c>
      <c r="BK512">
        <v>12387.350185628798</v>
      </c>
      <c r="BL512">
        <v>12266.665868514559</v>
      </c>
      <c r="BM512">
        <v>12555.269316208209</v>
      </c>
      <c r="BN512">
        <v>13711.565694001776</v>
      </c>
      <c r="BO512">
        <v>13608.507822769971</v>
      </c>
      <c r="BP512">
        <v>13525.880573846167</v>
      </c>
      <c r="BQ512">
        <v>12546.331781300034</v>
      </c>
      <c r="BR512">
        <v>12335.321711478091</v>
      </c>
      <c r="BS512">
        <v>12364.28861765613</v>
      </c>
      <c r="BT512">
        <v>11712.906711823867</v>
      </c>
      <c r="BU512">
        <v>12465.179797261664</v>
      </c>
      <c r="BV512">
        <v>12690.466852777179</v>
      </c>
      <c r="BW512">
        <v>12863.12409782678</v>
      </c>
      <c r="BX512">
        <v>12743.099369462878</v>
      </c>
      <c r="BY512">
        <v>13032.619704074874</v>
      </c>
      <c r="BZ512">
        <v>14191.586314041419</v>
      </c>
      <c r="CA512">
        <v>14094.31363205122</v>
      </c>
      <c r="CB512">
        <v>14021.289007564137</v>
      </c>
      <c r="CC512">
        <v>13054.76548534661</v>
      </c>
      <c r="CD512">
        <v>12858.550573465376</v>
      </c>
      <c r="CE512">
        <v>12901.450857085252</v>
      </c>
      <c r="CF512">
        <v>12260.305348370342</v>
      </c>
      <c r="CG512">
        <v>13016.982364242767</v>
      </c>
      <c r="CH512">
        <v>13240.152359845626</v>
      </c>
      <c r="CI512">
        <v>13404.821767742918</v>
      </c>
      <c r="CJ512">
        <v>13272.261517146988</v>
      </c>
      <c r="CK512">
        <v>13547.654329299616</v>
      </c>
      <c r="CL512">
        <v>14694.44924989135</v>
      </c>
      <c r="CM512">
        <v>14589.790467102606</v>
      </c>
      <c r="CN512">
        <v>14523.671415248085</v>
      </c>
      <c r="CO512">
        <v>13573.565758373268</v>
      </c>
      <c r="CP512">
        <v>13412.709715690717</v>
      </c>
      <c r="CQ512">
        <v>13537.614301333566</v>
      </c>
      <c r="CR512">
        <v>12927.680965142617</v>
      </c>
      <c r="CS512">
        <v>13784.988643014291</v>
      </c>
      <c r="CT512">
        <v>14054.235379913103</v>
      </c>
      <c r="CU512">
        <v>13648.074181453609</v>
      </c>
      <c r="CV512">
        <v>-1</v>
      </c>
      <c r="CW512">
        <f>'conditional forecasts_6'!CW512</f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f>'conditional forecasts_6'!CW513</f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2019.2196573343804</v>
      </c>
      <c r="E514">
        <v>1982.175257562933</v>
      </c>
      <c r="F514">
        <v>2017.8433097722559</v>
      </c>
      <c r="G514">
        <v>1895.8933936671185</v>
      </c>
      <c r="H514">
        <v>1847.831603054957</v>
      </c>
      <c r="I514">
        <v>2010.1087035364119</v>
      </c>
      <c r="J514">
        <v>1789.8959570291752</v>
      </c>
      <c r="K514">
        <v>1806.9632949911213</v>
      </c>
      <c r="L514">
        <v>1771.0321570020076</v>
      </c>
      <c r="M514">
        <v>1536.5156889627679</v>
      </c>
      <c r="N514">
        <v>1636.5977148759416</v>
      </c>
      <c r="O514">
        <v>1412.1975036670678</v>
      </c>
      <c r="P514">
        <v>1909.2349042836868</v>
      </c>
      <c r="Q514">
        <v>1943.1516080722847</v>
      </c>
      <c r="R514">
        <v>2046.3559641556026</v>
      </c>
      <c r="S514">
        <v>1895.5346765882998</v>
      </c>
      <c r="T514">
        <v>1787.5912866702495</v>
      </c>
      <c r="U514">
        <v>1938.2696065178329</v>
      </c>
      <c r="V514">
        <v>1731.8492822040625</v>
      </c>
      <c r="W514">
        <v>1745.6051867542287</v>
      </c>
      <c r="X514">
        <v>1702.3310287440786</v>
      </c>
      <c r="Y514">
        <v>1475.5211049182356</v>
      </c>
      <c r="Z514">
        <v>1589.1417430999502</v>
      </c>
      <c r="AA514">
        <v>1372.0192852297457</v>
      </c>
      <c r="AB514">
        <v>1870.0804527617336</v>
      </c>
      <c r="AC514">
        <v>1902.8863943561425</v>
      </c>
      <c r="AD514">
        <v>2004.1350260146123</v>
      </c>
      <c r="AE514">
        <v>1850.6596500939395</v>
      </c>
      <c r="AF514">
        <v>1740.6432695491549</v>
      </c>
      <c r="AG514">
        <v>1891.223292747876</v>
      </c>
      <c r="AH514">
        <v>1686.7424318216042</v>
      </c>
      <c r="AI514">
        <v>1703.6182817398908</v>
      </c>
      <c r="AJ514">
        <v>1663.9236474416152</v>
      </c>
      <c r="AK514">
        <v>1440.8063883083255</v>
      </c>
      <c r="AL514">
        <v>1557.9923878827983</v>
      </c>
      <c r="AM514">
        <v>1344.1111728341766</v>
      </c>
      <c r="AN514">
        <v>1845.0133729112222</v>
      </c>
      <c r="AO514">
        <v>1880.2772345557321</v>
      </c>
      <c r="AP514">
        <v>1983.64349795829</v>
      </c>
      <c r="AQ514">
        <v>1832.0142671629526</v>
      </c>
      <c r="AR514">
        <v>1723.6931006199552</v>
      </c>
      <c r="AS514">
        <v>1875.9735534382326</v>
      </c>
      <c r="AT514">
        <v>1673.3383521580602</v>
      </c>
      <c r="AU514">
        <v>1692.2842310668827</v>
      </c>
      <c r="AV514">
        <v>1654.8863359132183</v>
      </c>
      <c r="AW514">
        <v>1434.228442833552</v>
      </c>
      <c r="AX514">
        <v>1553.9345409272464</v>
      </c>
      <c r="AY514">
        <v>1342.5316478900359</v>
      </c>
      <c r="AZ514">
        <v>1845.7989324408595</v>
      </c>
      <c r="BA514">
        <v>1883.2884090858088</v>
      </c>
      <c r="BB514">
        <v>1988.7548021351049</v>
      </c>
      <c r="BC514">
        <v>1839.1373838033967</v>
      </c>
      <c r="BD514">
        <v>1732.7804605162555</v>
      </c>
      <c r="BE514">
        <v>1887.0070229259782</v>
      </c>
      <c r="BF514">
        <v>1686.311459416318</v>
      </c>
      <c r="BG514">
        <v>1707.1864035198082</v>
      </c>
      <c r="BH514">
        <v>1671.6947886769617</v>
      </c>
      <c r="BI514">
        <v>1452.9093366528409</v>
      </c>
      <c r="BJ514">
        <v>1574.4515559891929</v>
      </c>
      <c r="BK514">
        <v>1364.858109633617</v>
      </c>
      <c r="BL514">
        <v>1869.9290630383978</v>
      </c>
      <c r="BM514">
        <v>1909.2437151000092</v>
      </c>
      <c r="BN514">
        <v>2016.5826362854298</v>
      </c>
      <c r="BO514">
        <v>1868.9001505195683</v>
      </c>
      <c r="BP514">
        <v>1764.5357105859907</v>
      </c>
      <c r="BQ514">
        <v>1920.7808272390951</v>
      </c>
      <c r="BR514">
        <v>1722.0701352366814</v>
      </c>
      <c r="BS514">
        <v>1744.8148290618969</v>
      </c>
      <c r="BT514">
        <v>1710.9919951619829</v>
      </c>
      <c r="BU514">
        <v>1493.6116125691428</v>
      </c>
      <c r="BV514">
        <v>1616.287483754033</v>
      </c>
      <c r="BW514">
        <v>1407.6282870566345</v>
      </c>
      <c r="BX514">
        <v>1913.5899077795639</v>
      </c>
      <c r="BY514">
        <v>1953.9667880838733</v>
      </c>
      <c r="BZ514">
        <v>2062.7594629136211</v>
      </c>
      <c r="CA514">
        <v>1917.0711138843808</v>
      </c>
      <c r="CB514">
        <v>1815.2448872409868</v>
      </c>
      <c r="CC514">
        <v>1974.3933744082944</v>
      </c>
      <c r="CD514">
        <v>1778.6167628966539</v>
      </c>
      <c r="CE514">
        <v>1803.9267248477613</v>
      </c>
      <c r="CF514">
        <v>1771.9428315400337</v>
      </c>
      <c r="CG514">
        <v>1555.4434199989316</v>
      </c>
      <c r="CH514">
        <v>1677.9445971754678</v>
      </c>
      <c r="CI514">
        <v>1468.2265401845389</v>
      </c>
      <c r="CJ514">
        <v>1972.6614188565873</v>
      </c>
      <c r="CK514">
        <v>2011.3348392288874</v>
      </c>
      <c r="CL514">
        <v>2119.4123452082026</v>
      </c>
      <c r="CM514">
        <v>1974.8917478650192</v>
      </c>
      <c r="CN514">
        <v>1874.8110838008515</v>
      </c>
      <c r="CO514">
        <v>2041.2795264096912</v>
      </c>
      <c r="CP514">
        <v>1853.9302891139328</v>
      </c>
      <c r="CQ514">
        <v>1886.5291298279221</v>
      </c>
      <c r="CR514">
        <v>1879.271983264819</v>
      </c>
      <c r="CS514">
        <v>1617.5910081508641</v>
      </c>
      <c r="CT514">
        <v>1750.5082393182524</v>
      </c>
      <c r="CU514">
        <v>1688.3210509516621</v>
      </c>
      <c r="CV514">
        <v>1</v>
      </c>
      <c r="CW514">
        <f>'conditional forecasts_6'!CW514</f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f>'conditional forecasts_6'!CW515</f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1818.3290817730199</v>
      </c>
      <c r="E516">
        <v>1804.7313411315606</v>
      </c>
      <c r="F516">
        <v>2036.6017912827053</v>
      </c>
      <c r="G516">
        <v>2013.517822315868</v>
      </c>
      <c r="H516">
        <v>2027.8327365657831</v>
      </c>
      <c r="I516">
        <v>1835.5800445611796</v>
      </c>
      <c r="J516">
        <v>1815.232873889222</v>
      </c>
      <c r="K516">
        <v>1819.9452328907719</v>
      </c>
      <c r="L516">
        <v>1674.3312290203544</v>
      </c>
      <c r="M516">
        <v>1799.6980836138137</v>
      </c>
      <c r="N516">
        <v>1827.1410346229704</v>
      </c>
      <c r="O516">
        <v>1877.3018496607865</v>
      </c>
      <c r="P516">
        <v>1847.5502651497511</v>
      </c>
      <c r="Q516">
        <v>1801.4893515427455</v>
      </c>
      <c r="R516">
        <v>1967.4670866661802</v>
      </c>
      <c r="S516">
        <v>1939.6004396223198</v>
      </c>
      <c r="T516">
        <v>1978.6915420355513</v>
      </c>
      <c r="U516">
        <v>1777.2351821010952</v>
      </c>
      <c r="V516">
        <v>1725.7188968661794</v>
      </c>
      <c r="W516">
        <v>1717.8874896132234</v>
      </c>
      <c r="X516">
        <v>1576.789173441832</v>
      </c>
      <c r="Y516">
        <v>1707.5153939954944</v>
      </c>
      <c r="Z516">
        <v>1740.3263527055035</v>
      </c>
      <c r="AA516">
        <v>1800.0393573360882</v>
      </c>
      <c r="AB516">
        <v>1780.435839419755</v>
      </c>
      <c r="AC516">
        <v>1739.6882325507831</v>
      </c>
      <c r="AD516">
        <v>1905.7989558541485</v>
      </c>
      <c r="AE516">
        <v>1875.7194353593218</v>
      </c>
      <c r="AF516">
        <v>1912.4830404635391</v>
      </c>
      <c r="AG516">
        <v>1709.5917911120862</v>
      </c>
      <c r="AH516">
        <v>1658.1232176819076</v>
      </c>
      <c r="AI516">
        <v>1652.0710560958692</v>
      </c>
      <c r="AJ516">
        <v>1514.1173499549907</v>
      </c>
      <c r="AK516">
        <v>1648.6391535472965</v>
      </c>
      <c r="AL516">
        <v>1685.3432080724604</v>
      </c>
      <c r="AM516">
        <v>1748.7963627494637</v>
      </c>
      <c r="AN516">
        <v>1732.6751958958812</v>
      </c>
      <c r="AO516">
        <v>1695.0795438013588</v>
      </c>
      <c r="AP516">
        <v>1863.9699464335845</v>
      </c>
      <c r="AQ516">
        <v>1836.3024478897973</v>
      </c>
      <c r="AR516">
        <v>1875.1648573592188</v>
      </c>
      <c r="AS516">
        <v>1674.1664835670231</v>
      </c>
      <c r="AT516">
        <v>1624.5347951237393</v>
      </c>
      <c r="AU516">
        <v>1620.4177619106501</v>
      </c>
      <c r="AV516">
        <v>1484.605178523376</v>
      </c>
      <c r="AW516">
        <v>1621.5030009794898</v>
      </c>
      <c r="AX516">
        <v>1660.7694669857121</v>
      </c>
      <c r="AY516">
        <v>1726.8740877935313</v>
      </c>
      <c r="AZ516">
        <v>1713.3865369861724</v>
      </c>
      <c r="BA516">
        <v>1678.3244288134902</v>
      </c>
      <c r="BB516">
        <v>1849.6091734724484</v>
      </c>
      <c r="BC516">
        <v>1824.2001394069607</v>
      </c>
      <c r="BD516">
        <v>1865.2161980661554</v>
      </c>
      <c r="BE516">
        <v>1666.3060735373524</v>
      </c>
      <c r="BF516">
        <v>1618.7294137182703</v>
      </c>
      <c r="BG516">
        <v>1616.6516723009527</v>
      </c>
      <c r="BH516">
        <v>1482.8661122795947</v>
      </c>
      <c r="BI516">
        <v>1621.7741180927092</v>
      </c>
      <c r="BJ516">
        <v>1663.0287738765683</v>
      </c>
      <c r="BK516">
        <v>1731.0996202819044</v>
      </c>
      <c r="BL516">
        <v>1719.5639630383193</v>
      </c>
      <c r="BM516">
        <v>1686.4536021344725</v>
      </c>
      <c r="BN516">
        <v>1859.7069681282662</v>
      </c>
      <c r="BO516">
        <v>1836.2979155037415</v>
      </c>
      <c r="BP516">
        <v>1879.3511255734315</v>
      </c>
      <c r="BQ516">
        <v>1682.5064115495502</v>
      </c>
      <c r="BR516">
        <v>1636.9951558811024</v>
      </c>
      <c r="BS516">
        <v>1636.9340682698773</v>
      </c>
      <c r="BT516">
        <v>1505.0523763457536</v>
      </c>
      <c r="BU516">
        <v>1645.686098968439</v>
      </c>
      <c r="BV516">
        <v>1688.4442599245513</v>
      </c>
      <c r="BW516">
        <v>1757.8001135522466</v>
      </c>
      <c r="BX516">
        <v>1747.4030196617064</v>
      </c>
      <c r="BY516">
        <v>1715.4271483838411</v>
      </c>
      <c r="BZ516">
        <v>1889.9972097003292</v>
      </c>
      <c r="CA516">
        <v>1868.2628276632813</v>
      </c>
      <c r="CB516">
        <v>1913.446061089862</v>
      </c>
      <c r="CC516">
        <v>1719.1488908028332</v>
      </c>
      <c r="CD516">
        <v>1676.4106550677591</v>
      </c>
      <c r="CE516">
        <v>1679.0385389970388</v>
      </c>
      <c r="CF516">
        <v>1549.4232014030977</v>
      </c>
      <c r="CG516">
        <v>1691.6342001886264</v>
      </c>
      <c r="CH516">
        <v>1735.1959036856288</v>
      </c>
      <c r="CI516">
        <v>1804.6423634044477</v>
      </c>
      <c r="CJ516">
        <v>1793.7128051212567</v>
      </c>
      <c r="CK516">
        <v>1760.9801118950625</v>
      </c>
      <c r="CL516">
        <v>1934.9287840368333</v>
      </c>
      <c r="CM516">
        <v>1912.8078483012994</v>
      </c>
      <c r="CN516">
        <v>1959.2510048736058</v>
      </c>
      <c r="CO516">
        <v>1766.9785892916047</v>
      </c>
      <c r="CP516">
        <v>1729.7850983791031</v>
      </c>
      <c r="CQ516">
        <v>1744.2182587914504</v>
      </c>
      <c r="CR516">
        <v>1612.3577576013893</v>
      </c>
      <c r="CS516">
        <v>1779.4945787664583</v>
      </c>
      <c r="CT516">
        <v>1842.7013146085055</v>
      </c>
      <c r="CU516">
        <v>1795.6462288864759</v>
      </c>
      <c r="CV516">
        <v>-1</v>
      </c>
      <c r="CW516">
        <f>'conditional forecasts_6'!CW516</f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f>'conditional forecasts_6'!CW517</f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2160.8447090126065</v>
      </c>
      <c r="E518">
        <v>2619.0713607152356</v>
      </c>
      <c r="F518">
        <v>3095.1497536781731</v>
      </c>
      <c r="G518">
        <v>3572.7436986670809</v>
      </c>
      <c r="H518">
        <v>3399.4496659225874</v>
      </c>
      <c r="I518">
        <v>3499.6128428758161</v>
      </c>
      <c r="J518">
        <v>3066.3161612764029</v>
      </c>
      <c r="K518">
        <v>2658.3126812516998</v>
      </c>
      <c r="L518">
        <v>2415.3152810277975</v>
      </c>
      <c r="M518">
        <v>1741.0986738047668</v>
      </c>
      <c r="N518">
        <v>1629.0971102667663</v>
      </c>
      <c r="O518">
        <v>1510.6558440068538</v>
      </c>
      <c r="P518">
        <v>2247.867615959276</v>
      </c>
      <c r="Q518">
        <v>2957.354880375854</v>
      </c>
      <c r="R518">
        <v>3369.7718654335013</v>
      </c>
      <c r="S518">
        <v>3686.8872318572085</v>
      </c>
      <c r="T518">
        <v>3444.4594810521066</v>
      </c>
      <c r="U518">
        <v>3513.9963420972808</v>
      </c>
      <c r="V518">
        <v>3034.9045089592223</v>
      </c>
      <c r="W518">
        <v>2562.7852750194866</v>
      </c>
      <c r="X518">
        <v>2270.7805265713173</v>
      </c>
      <c r="Y518">
        <v>1585.3307065022409</v>
      </c>
      <c r="Z518">
        <v>1497.1269717394766</v>
      </c>
      <c r="AA518">
        <v>1427.2685277231617</v>
      </c>
      <c r="AB518">
        <v>2221.4749838639286</v>
      </c>
      <c r="AC518">
        <v>2977.662469975658</v>
      </c>
      <c r="AD518">
        <v>3414.1115270502301</v>
      </c>
      <c r="AE518">
        <v>3730.570978772078</v>
      </c>
      <c r="AF518">
        <v>3469.5311697133225</v>
      </c>
      <c r="AG518">
        <v>3513.3086146025107</v>
      </c>
      <c r="AH518">
        <v>3011.1045329761887</v>
      </c>
      <c r="AI518">
        <v>2524.3163519293694</v>
      </c>
      <c r="AJ518">
        <v>2227.51808928009</v>
      </c>
      <c r="AK518">
        <v>1545.4314638270748</v>
      </c>
      <c r="AL518">
        <v>1465.5846315701392</v>
      </c>
      <c r="AM518">
        <v>1405.9640869377258</v>
      </c>
      <c r="AN518">
        <v>2210.0354114365723</v>
      </c>
      <c r="AO518">
        <v>2974.4126587959672</v>
      </c>
      <c r="AP518">
        <v>3416.7517288100312</v>
      </c>
      <c r="AQ518">
        <v>3736.5856176212355</v>
      </c>
      <c r="AR518">
        <v>3476.5029029210637</v>
      </c>
      <c r="AS518">
        <v>3519.2578469199116</v>
      </c>
      <c r="AT518">
        <v>3014.8231232648136</v>
      </c>
      <c r="AU518">
        <v>2525.5691722230085</v>
      </c>
      <c r="AV518">
        <v>2227.0054311995641</v>
      </c>
      <c r="AW518">
        <v>1544.5005936002929</v>
      </c>
      <c r="AX518">
        <v>1465.7843268979773</v>
      </c>
      <c r="AY518">
        <v>1408.5975654426516</v>
      </c>
      <c r="AZ518">
        <v>2215.857513529887</v>
      </c>
      <c r="BA518">
        <v>2983.5470799734726</v>
      </c>
      <c r="BB518">
        <v>3428.8127444437414</v>
      </c>
      <c r="BC518">
        <v>3750.919207967585</v>
      </c>
      <c r="BD518">
        <v>3492.4393630937616</v>
      </c>
      <c r="BE518">
        <v>3536.2906444258765</v>
      </c>
      <c r="BF518">
        <v>3032.6767759936711</v>
      </c>
      <c r="BG518">
        <v>2544.1675223684024</v>
      </c>
      <c r="BH518">
        <v>2246.3831217464858</v>
      </c>
      <c r="BI518">
        <v>1564.7085522428104</v>
      </c>
      <c r="BJ518">
        <v>1486.8285332638407</v>
      </c>
      <c r="BK518">
        <v>1430.4288158901263</v>
      </c>
      <c r="BL518">
        <v>2238.4081944068862</v>
      </c>
      <c r="BM518">
        <v>3006.7957408982547</v>
      </c>
      <c r="BN518">
        <v>3452.8506975687524</v>
      </c>
      <c r="BO518">
        <v>3775.994154080332</v>
      </c>
      <c r="BP518">
        <v>3518.9563536017527</v>
      </c>
      <c r="BQ518">
        <v>3564.7582421419488</v>
      </c>
      <c r="BR518">
        <v>3063.5956664925652</v>
      </c>
      <c r="BS518">
        <v>2577.8716021364417</v>
      </c>
      <c r="BT518">
        <v>2282.8608134718156</v>
      </c>
      <c r="BU518">
        <v>1603.4535414501597</v>
      </c>
      <c r="BV518">
        <v>1526.7869167788435</v>
      </c>
      <c r="BW518">
        <v>1470.1100570402014</v>
      </c>
      <c r="BX518">
        <v>2276.1965118052972</v>
      </c>
      <c r="BY518">
        <v>3041.4348947297385</v>
      </c>
      <c r="BZ518">
        <v>3483.9897877329968</v>
      </c>
      <c r="CA518">
        <v>3804.6073429169737</v>
      </c>
      <c r="CB518">
        <v>3547.4273074286839</v>
      </c>
      <c r="CC518">
        <v>3596.4868279241318</v>
      </c>
      <c r="CD518">
        <v>3102.142631034023</v>
      </c>
      <c r="CE518">
        <v>2625.8577382929743</v>
      </c>
      <c r="CF518">
        <v>2340.9692188797562</v>
      </c>
      <c r="CG518">
        <v>1669.9285297015056</v>
      </c>
      <c r="CH518">
        <v>1597.5220451912583</v>
      </c>
      <c r="CI518">
        <v>1539.4272208147227</v>
      </c>
      <c r="CJ518">
        <v>2338.1248336444273</v>
      </c>
      <c r="CK518">
        <v>3090.2915718889508</v>
      </c>
      <c r="CL518">
        <v>3516.0799667362617</v>
      </c>
      <c r="CM518">
        <v>3820.0904535532045</v>
      </c>
      <c r="CN518">
        <v>3546.6354714643667</v>
      </c>
      <c r="CO518">
        <v>3590.2433251123848</v>
      </c>
      <c r="CP518">
        <v>3103.6783809559574</v>
      </c>
      <c r="CQ518">
        <v>2642.3848692876977</v>
      </c>
      <c r="CR518">
        <v>2442.8718422177976</v>
      </c>
      <c r="CS518">
        <v>1796.2529589282622</v>
      </c>
      <c r="CT518">
        <v>1713.7532535466248</v>
      </c>
      <c r="CU518">
        <v>1945.362202926877</v>
      </c>
      <c r="CV518">
        <v>1</v>
      </c>
      <c r="CW518">
        <f>'conditional forecasts_6'!CW518</f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f>'conditional forecasts_6'!CW519</f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2288.4938549095091</v>
      </c>
      <c r="E520">
        <v>2063.146065549734</v>
      </c>
      <c r="F520">
        <v>2057.3804645967271</v>
      </c>
      <c r="G520">
        <v>2069.7039957854604</v>
      </c>
      <c r="H520">
        <v>2436.69317677255</v>
      </c>
      <c r="I520">
        <v>2135.6237616136714</v>
      </c>
      <c r="J520">
        <v>2407.0089263020491</v>
      </c>
      <c r="K520">
        <v>2507.1702532020804</v>
      </c>
      <c r="L520">
        <v>2432.6679175303289</v>
      </c>
      <c r="M520">
        <v>2972.9762827554732</v>
      </c>
      <c r="N520">
        <v>2908.9913997642052</v>
      </c>
      <c r="O520">
        <v>3119.8264455581584</v>
      </c>
      <c r="P520">
        <v>2468.1182200685762</v>
      </c>
      <c r="Q520">
        <v>2083.9626114144662</v>
      </c>
      <c r="R520">
        <v>2064.8288442750504</v>
      </c>
      <c r="S520">
        <v>2038.4823189786355</v>
      </c>
      <c r="T520">
        <v>2411.399195266099</v>
      </c>
      <c r="U520">
        <v>2132.3821269421101</v>
      </c>
      <c r="V520">
        <v>2407.1801947898716</v>
      </c>
      <c r="W520">
        <v>2512.1427585077945</v>
      </c>
      <c r="X520">
        <v>2443.9561312715514</v>
      </c>
      <c r="Y520">
        <v>2987.8564697776242</v>
      </c>
      <c r="Z520">
        <v>2924.0408433441548</v>
      </c>
      <c r="AA520">
        <v>3131.3867404519469</v>
      </c>
      <c r="AB520">
        <v>2474.8757563902864</v>
      </c>
      <c r="AC520">
        <v>2087.1998180482524</v>
      </c>
      <c r="AD520">
        <v>2066.7690835219073</v>
      </c>
      <c r="AE520">
        <v>2041.3612078971692</v>
      </c>
      <c r="AF520">
        <v>2417.1589711085207</v>
      </c>
      <c r="AG520">
        <v>2142.2021278800062</v>
      </c>
      <c r="AH520">
        <v>2421.204712206787</v>
      </c>
      <c r="AI520">
        <v>2529.7268446339253</v>
      </c>
      <c r="AJ520">
        <v>2464.1389729324146</v>
      </c>
      <c r="AK520">
        <v>3009.7481815136812</v>
      </c>
      <c r="AL520">
        <v>2947.0124865760395</v>
      </c>
      <c r="AM520">
        <v>3155.0873370668755</v>
      </c>
      <c r="AN520">
        <v>2499.1854086592912</v>
      </c>
      <c r="AO520">
        <v>2112.1802953985889</v>
      </c>
      <c r="AP520">
        <v>2092.6072248175251</v>
      </c>
      <c r="AQ520">
        <v>2068.3074897711977</v>
      </c>
      <c r="AR520">
        <v>2445.474447586967</v>
      </c>
      <c r="AS520">
        <v>2172.1131576673197</v>
      </c>
      <c r="AT520">
        <v>2452.8626150377295</v>
      </c>
      <c r="AU520">
        <v>2563.1800868640157</v>
      </c>
      <c r="AV520">
        <v>2499.3295466529935</v>
      </c>
      <c r="AW520">
        <v>3046.5364746624473</v>
      </c>
      <c r="AX520">
        <v>2985.2222913521573</v>
      </c>
      <c r="AY520">
        <v>3194.554102031118</v>
      </c>
      <c r="AZ520">
        <v>2539.7917813990007</v>
      </c>
      <c r="BA520">
        <v>2153.8705707298022</v>
      </c>
      <c r="BB520">
        <v>2135.381000683517</v>
      </c>
      <c r="BC520">
        <v>2112.1994515985011</v>
      </c>
      <c r="BD520">
        <v>2490.5302455910378</v>
      </c>
      <c r="BE520">
        <v>2218.3702968430548</v>
      </c>
      <c r="BF520">
        <v>2500.3412070603272</v>
      </c>
      <c r="BG520">
        <v>2611.8834309045551</v>
      </c>
      <c r="BH520">
        <v>2549.2509066471289</v>
      </c>
      <c r="BI520">
        <v>3097.6671223703979</v>
      </c>
      <c r="BJ520">
        <v>3037.5566738786447</v>
      </c>
      <c r="BK520">
        <v>3248.0899561496435</v>
      </c>
      <c r="BL520">
        <v>2594.5252130920653</v>
      </c>
      <c r="BM520">
        <v>2209.7879114695425</v>
      </c>
      <c r="BN520">
        <v>2192.450340101067</v>
      </c>
      <c r="BO520">
        <v>2170.3650779029713</v>
      </c>
      <c r="BP520">
        <v>2549.7129436963683</v>
      </c>
      <c r="BQ520">
        <v>2278.4756961322851</v>
      </c>
      <c r="BR520">
        <v>2561.2770261557325</v>
      </c>
      <c r="BS520">
        <v>2673.5841262317435</v>
      </c>
      <c r="BT520">
        <v>2611.7048379984021</v>
      </c>
      <c r="BU520">
        <v>3160.9376375424467</v>
      </c>
      <c r="BV520">
        <v>3101.786622495275</v>
      </c>
      <c r="BW520">
        <v>3313.4810922078241</v>
      </c>
      <c r="BX520">
        <v>2661.2902016311864</v>
      </c>
      <c r="BY520">
        <v>2278.0808794667346</v>
      </c>
      <c r="BZ520">
        <v>2262.2931893048371</v>
      </c>
      <c r="CA520">
        <v>2241.5953441903534</v>
      </c>
      <c r="CB520">
        <v>2621.9821824984001</v>
      </c>
      <c r="CC520">
        <v>2351.3141746689575</v>
      </c>
      <c r="CD520">
        <v>2634.2085925477049</v>
      </c>
      <c r="CE520">
        <v>2746.2494485361885</v>
      </c>
      <c r="CF520">
        <v>2683.977521233408</v>
      </c>
      <c r="CG520">
        <v>3232.9798329539308</v>
      </c>
      <c r="CH520">
        <v>3174.12466056413</v>
      </c>
      <c r="CI520">
        <v>3386.8789841902867</v>
      </c>
      <c r="CJ520">
        <v>2736.482589040128</v>
      </c>
      <c r="CK520">
        <v>2356.1799126719452</v>
      </c>
      <c r="CL520">
        <v>2343.8425273081698</v>
      </c>
      <c r="CM520">
        <v>2325.9206622652114</v>
      </c>
      <c r="CN520">
        <v>2711.3352049683645</v>
      </c>
      <c r="CO520">
        <v>2440.2382638421504</v>
      </c>
      <c r="CP520">
        <v>2723.0206365379918</v>
      </c>
      <c r="CQ520">
        <v>2841.46502259514</v>
      </c>
      <c r="CR520">
        <v>2738.9263859707262</v>
      </c>
      <c r="CS520">
        <v>3343.3276645020142</v>
      </c>
      <c r="CT520">
        <v>3323.4133926428781</v>
      </c>
      <c r="CU520">
        <v>3206.510195350058</v>
      </c>
      <c r="CV520">
        <v>-1</v>
      </c>
      <c r="CW520">
        <f>'conditional forecasts_6'!CW520</f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f>'conditional forecasts_6'!CW521</f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7481.3431992494343</v>
      </c>
      <c r="E522">
        <v>8586.3852262061591</v>
      </c>
      <c r="F522">
        <v>9766.3939377180395</v>
      </c>
      <c r="G522">
        <v>9772.2493342776506</v>
      </c>
      <c r="H522">
        <v>9678.9312851808536</v>
      </c>
      <c r="I522">
        <v>9796.2427338216312</v>
      </c>
      <c r="J522">
        <v>9134.6304852520861</v>
      </c>
      <c r="K522">
        <v>8933.7863999301244</v>
      </c>
      <c r="L522">
        <v>8434.4913658673177</v>
      </c>
      <c r="M522">
        <v>7803.371499439816</v>
      </c>
      <c r="N522">
        <v>7765.6328549575019</v>
      </c>
      <c r="O522">
        <v>6911.2171642036756</v>
      </c>
      <c r="P522">
        <v>8320.3479332777752</v>
      </c>
      <c r="Q522">
        <v>9013.4557582344769</v>
      </c>
      <c r="R522">
        <v>10181.958293191237</v>
      </c>
      <c r="S522">
        <v>10071.07875789599</v>
      </c>
      <c r="T522">
        <v>9797.8014428082442</v>
      </c>
      <c r="U522">
        <v>9717.9731628828922</v>
      </c>
      <c r="V522">
        <v>8924.6296107940707</v>
      </c>
      <c r="W522">
        <v>8655.6148676302801</v>
      </c>
      <c r="X522">
        <v>8133.803070636628</v>
      </c>
      <c r="Y522">
        <v>7543.6262810239778</v>
      </c>
      <c r="Z522">
        <v>7598.5554013356368</v>
      </c>
      <c r="AA522">
        <v>6851.965530759272</v>
      </c>
      <c r="AB522">
        <v>8345.1569747410977</v>
      </c>
      <c r="AC522">
        <v>9077.197777968473</v>
      </c>
      <c r="AD522">
        <v>10242.908155618459</v>
      </c>
      <c r="AE522">
        <v>10104.668235993226</v>
      </c>
      <c r="AF522">
        <v>9797.4325428445354</v>
      </c>
      <c r="AG522">
        <v>9690.5765711058375</v>
      </c>
      <c r="AH522">
        <v>8884.8580822350032</v>
      </c>
      <c r="AI522">
        <v>8619.6091860863435</v>
      </c>
      <c r="AJ522">
        <v>8114.2421440051212</v>
      </c>
      <c r="AK522">
        <v>7547.7147538841091</v>
      </c>
      <c r="AL522">
        <v>7628.682185120957</v>
      </c>
      <c r="AM522">
        <v>6907.4034633518795</v>
      </c>
      <c r="AN522">
        <v>8423.3905282169471</v>
      </c>
      <c r="AO522">
        <v>9174.584246100545</v>
      </c>
      <c r="AP522">
        <v>10355.136417453557</v>
      </c>
      <c r="AQ522">
        <v>10227.395748426594</v>
      </c>
      <c r="AR522">
        <v>9927.0704798152001</v>
      </c>
      <c r="AS522">
        <v>9824.977582201127</v>
      </c>
      <c r="AT522">
        <v>9023.663845312265</v>
      </c>
      <c r="AU522">
        <v>8764.1196703495298</v>
      </c>
      <c r="AV522">
        <v>8266.8333234680777</v>
      </c>
      <c r="AW522">
        <v>7711.007064350606</v>
      </c>
      <c r="AX522">
        <v>7804.7578908744399</v>
      </c>
      <c r="AY522">
        <v>7097.3280890022825</v>
      </c>
      <c r="AZ522">
        <v>8627.1399830366827</v>
      </c>
      <c r="BA522">
        <v>9391.3090075038381</v>
      </c>
      <c r="BB522">
        <v>10583.59106050743</v>
      </c>
      <c r="BC522">
        <v>10466.351410020541</v>
      </c>
      <c r="BD522">
        <v>10175.585355887069</v>
      </c>
      <c r="BE522">
        <v>10082.484829877438</v>
      </c>
      <c r="BF522">
        <v>9289.9102801669796</v>
      </c>
      <c r="BG522">
        <v>9039.0296804342761</v>
      </c>
      <c r="BH522">
        <v>8550.3755521032126</v>
      </c>
      <c r="BI522">
        <v>8003.1168832269068</v>
      </c>
      <c r="BJ522">
        <v>8105.3336602533673</v>
      </c>
      <c r="BK522">
        <v>7406.2885293048121</v>
      </c>
      <c r="BL522">
        <v>8944.5110519878581</v>
      </c>
      <c r="BM522">
        <v>9717.3018878808107</v>
      </c>
      <c r="BN522">
        <v>10918.635265764777</v>
      </c>
      <c r="BO522">
        <v>10811.055815767671</v>
      </c>
      <c r="BP522">
        <v>10530.613927198941</v>
      </c>
      <c r="BQ522">
        <v>10448.353044249705</v>
      </c>
      <c r="BR522">
        <v>9666.7332654143538</v>
      </c>
      <c r="BS522">
        <v>9426.282415153375</v>
      </c>
      <c r="BT522">
        <v>8946.751936068822</v>
      </c>
      <c r="BU522">
        <v>8406.584574527662</v>
      </c>
      <c r="BV522">
        <v>8513.457395724985</v>
      </c>
      <c r="BW522">
        <v>7816.8232001096676</v>
      </c>
      <c r="BX522">
        <v>9356.1578501309104</v>
      </c>
      <c r="BY522">
        <v>10130.416358140859</v>
      </c>
      <c r="BZ522">
        <v>11335.613902641504</v>
      </c>
      <c r="CA522">
        <v>11236.149076706708</v>
      </c>
      <c r="CB522">
        <v>10969.052707483832</v>
      </c>
      <c r="CC522">
        <v>10904.916912991463</v>
      </c>
      <c r="CD522">
        <v>10144.142147880142</v>
      </c>
      <c r="CE522">
        <v>9923.9455320426659</v>
      </c>
      <c r="CF522">
        <v>9460.3103537190909</v>
      </c>
      <c r="CG522">
        <v>8928.3985797500736</v>
      </c>
      <c r="CH522">
        <v>9033.870958976273</v>
      </c>
      <c r="CI522">
        <v>8326.2337962612601</v>
      </c>
      <c r="CJ522">
        <v>9847.0465144641585</v>
      </c>
      <c r="CK522">
        <v>10598.557677787536</v>
      </c>
      <c r="CL522">
        <v>11783.931238220644</v>
      </c>
      <c r="CM522">
        <v>11676.043619828033</v>
      </c>
      <c r="CN522">
        <v>11414.603095106275</v>
      </c>
      <c r="CO522">
        <v>11384.151683449076</v>
      </c>
      <c r="CP522">
        <v>10684.073547196083</v>
      </c>
      <c r="CQ522">
        <v>10547.871847465784</v>
      </c>
      <c r="CR522">
        <v>10207.087748284579</v>
      </c>
      <c r="CS522">
        <v>9621.7374254736824</v>
      </c>
      <c r="CT522">
        <v>9727.4371694971323</v>
      </c>
      <c r="CU522">
        <v>9315.7439423687865</v>
      </c>
      <c r="CV522">
        <v>1</v>
      </c>
      <c r="CW522">
        <f>'conditional forecasts_6'!CW522</f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f>'conditional forecasts_6'!CW523</f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8770.9334479456011</v>
      </c>
      <c r="E524">
        <v>8998.9075007031133</v>
      </c>
      <c r="F524">
        <v>10014.815718807587</v>
      </c>
      <c r="G524">
        <v>9207.0904324467829</v>
      </c>
      <c r="H524">
        <v>9879.2740977408339</v>
      </c>
      <c r="I524">
        <v>9106.8662820813279</v>
      </c>
      <c r="J524">
        <v>9138.0413055640802</v>
      </c>
      <c r="K524">
        <v>9129.1181429758562</v>
      </c>
      <c r="L524">
        <v>8381.1318196513603</v>
      </c>
      <c r="M524">
        <v>9268.7662440390613</v>
      </c>
      <c r="N524">
        <v>9085.0971479568325</v>
      </c>
      <c r="O524">
        <v>9000.9381241974188</v>
      </c>
      <c r="P524">
        <v>9585.8164876211049</v>
      </c>
      <c r="Q524">
        <v>9251.6805688656241</v>
      </c>
      <c r="R524">
        <v>10167.424869362951</v>
      </c>
      <c r="S524">
        <v>9165.3354549697178</v>
      </c>
      <c r="T524">
        <v>9731.7843346268619</v>
      </c>
      <c r="U524">
        <v>8860.3679045339941</v>
      </c>
      <c r="V524">
        <v>8802.728790477604</v>
      </c>
      <c r="W524">
        <v>8742.3315820540029</v>
      </c>
      <c r="X524">
        <v>7976.101077537307</v>
      </c>
      <c r="Y524">
        <v>8888.7650302672446</v>
      </c>
      <c r="Z524">
        <v>8762.0131688508445</v>
      </c>
      <c r="AA524">
        <v>8742.2075675643191</v>
      </c>
      <c r="AB524">
        <v>9378.2919890926187</v>
      </c>
      <c r="AC524">
        <v>9071.5566412461631</v>
      </c>
      <c r="AD524">
        <v>9991.4191759355163</v>
      </c>
      <c r="AE524">
        <v>8978.7843419027286</v>
      </c>
      <c r="AF524">
        <v>9531.3852776435797</v>
      </c>
      <c r="AG524">
        <v>8652.027444409794</v>
      </c>
      <c r="AH524">
        <v>8596.8881052345132</v>
      </c>
      <c r="AI524">
        <v>8549.3040694534993</v>
      </c>
      <c r="AJ524">
        <v>7803.1091747682094</v>
      </c>
      <c r="AK524">
        <v>8739.2107670651021</v>
      </c>
      <c r="AL524">
        <v>8636.296000821254</v>
      </c>
      <c r="AM524">
        <v>8638.9818342363233</v>
      </c>
      <c r="AN524">
        <v>9295.4487966156739</v>
      </c>
      <c r="AO524">
        <v>9006.7459261257663</v>
      </c>
      <c r="AP524">
        <v>9942.2733996239403</v>
      </c>
      <c r="AQ524">
        <v>8943.0958019815935</v>
      </c>
      <c r="AR524">
        <v>9507.3675576604346</v>
      </c>
      <c r="AS524">
        <v>8638.6143864076003</v>
      </c>
      <c r="AT524">
        <v>8593.9239377133981</v>
      </c>
      <c r="AU524">
        <v>8557.4961659332075</v>
      </c>
      <c r="AV524">
        <v>7823.7239406011604</v>
      </c>
      <c r="AW524">
        <v>8773.6194682703572</v>
      </c>
      <c r="AX524">
        <v>8685.5426191819915</v>
      </c>
      <c r="AY524">
        <v>8703.520462351873</v>
      </c>
      <c r="AZ524">
        <v>9375.1110571054996</v>
      </c>
      <c r="BA524">
        <v>9100.9015864765533</v>
      </c>
      <c r="BB524">
        <v>10050.084597607753</v>
      </c>
      <c r="BC524">
        <v>9063.7558955908753</v>
      </c>
      <c r="BD524">
        <v>9640.250477375288</v>
      </c>
      <c r="BE524">
        <v>8783.3141750230498</v>
      </c>
      <c r="BF524">
        <v>8750.2105881028783</v>
      </c>
      <c r="BG524">
        <v>8725.2367118439379</v>
      </c>
      <c r="BH524">
        <v>8002.8149382538104</v>
      </c>
      <c r="BI524">
        <v>8963.9573717093881</v>
      </c>
      <c r="BJ524">
        <v>8887.0347713355422</v>
      </c>
      <c r="BK524">
        <v>8916.1215381823713</v>
      </c>
      <c r="BL524">
        <v>9598.8620781138325</v>
      </c>
      <c r="BM524">
        <v>9335.9499644421503</v>
      </c>
      <c r="BN524">
        <v>10296.670214979898</v>
      </c>
      <c r="BO524">
        <v>9322.1564055430172</v>
      </c>
      <c r="BP524">
        <v>9910.6873679631244</v>
      </c>
      <c r="BQ524">
        <v>9065.830589282521</v>
      </c>
      <c r="BR524">
        <v>9044.5441025019863</v>
      </c>
      <c r="BS524">
        <v>9030.7246498179375</v>
      </c>
      <c r="BT524">
        <v>8318.3814202285157</v>
      </c>
      <c r="BU524">
        <v>9288.2305155947488</v>
      </c>
      <c r="BV524">
        <v>9218.6180448332343</v>
      </c>
      <c r="BW524">
        <v>9253.991060455126</v>
      </c>
      <c r="BX524">
        <v>9942.7950959253649</v>
      </c>
      <c r="BY524">
        <v>9686.8335624165611</v>
      </c>
      <c r="BZ524">
        <v>10656.526234966257</v>
      </c>
      <c r="CA524">
        <v>9693.7737506348021</v>
      </c>
      <c r="CB524">
        <v>10296.882130022663</v>
      </c>
      <c r="CC524">
        <v>9468.5105059928301</v>
      </c>
      <c r="CD524">
        <v>9463.8742727941553</v>
      </c>
      <c r="CE524">
        <v>9464.7105375058145</v>
      </c>
      <c r="CF524">
        <v>8763.0660146021492</v>
      </c>
      <c r="CG524">
        <v>9738.3879195027057</v>
      </c>
      <c r="CH524">
        <v>9668.9114235250418</v>
      </c>
      <c r="CI524">
        <v>9700.0918774059173</v>
      </c>
      <c r="CJ524">
        <v>10381.923836128024</v>
      </c>
      <c r="CK524">
        <v>10119.377640488765</v>
      </c>
      <c r="CL524">
        <v>11086.642302985201</v>
      </c>
      <c r="CM524">
        <v>10127.817501171932</v>
      </c>
      <c r="CN524">
        <v>10749.151913496875</v>
      </c>
      <c r="CO524">
        <v>9949.5476233462923</v>
      </c>
      <c r="CP524">
        <v>9990.5037881254502</v>
      </c>
      <c r="CQ524">
        <v>10069.088305917625</v>
      </c>
      <c r="CR524">
        <v>9366.1642436367911</v>
      </c>
      <c r="CS524">
        <v>10386.584095697779</v>
      </c>
      <c r="CT524">
        <v>10379.913192541168</v>
      </c>
      <c r="CU524">
        <v>9977.9244694098106</v>
      </c>
      <c r="CV524">
        <v>-1</v>
      </c>
      <c r="CW524">
        <f>'conditional forecasts_6'!CW524</f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f>'conditional forecasts_6'!CW525</f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5625.5780333269686</v>
      </c>
      <c r="E526">
        <v>5766.9344508242566</v>
      </c>
      <c r="F526">
        <v>5683.6131087677732</v>
      </c>
      <c r="G526">
        <v>5464.4803706559978</v>
      </c>
      <c r="H526">
        <v>5262.4867805100739</v>
      </c>
      <c r="I526">
        <v>5812.3035596468926</v>
      </c>
      <c r="J526">
        <v>5118.3696251559577</v>
      </c>
      <c r="K526">
        <v>4905.7012534009327</v>
      </c>
      <c r="L526">
        <v>4949.1525728415972</v>
      </c>
      <c r="M526">
        <v>4151.1111442402225</v>
      </c>
      <c r="N526">
        <v>4446.743902274573</v>
      </c>
      <c r="O526">
        <v>4158.1403197206218</v>
      </c>
      <c r="P526">
        <v>5626.4957537064292</v>
      </c>
      <c r="Q526">
        <v>5806.6703518543072</v>
      </c>
      <c r="R526">
        <v>5843.30065569822</v>
      </c>
      <c r="S526">
        <v>5639.7535180187997</v>
      </c>
      <c r="T526">
        <v>5285.2785074902513</v>
      </c>
      <c r="U526">
        <v>5700.7627131134705</v>
      </c>
      <c r="V526">
        <v>4972.5276662096821</v>
      </c>
      <c r="W526">
        <v>4751.1447153208892</v>
      </c>
      <c r="X526">
        <v>4782.782316992395</v>
      </c>
      <c r="Y526">
        <v>3993.8539730002522</v>
      </c>
      <c r="Z526">
        <v>4322.6465222613288</v>
      </c>
      <c r="AA526">
        <v>4073.1639851226628</v>
      </c>
      <c r="AB526">
        <v>5568.2791775525475</v>
      </c>
      <c r="AC526">
        <v>5756.4069156551577</v>
      </c>
      <c r="AD526">
        <v>5786.9446197211955</v>
      </c>
      <c r="AE526">
        <v>5571.3723605258583</v>
      </c>
      <c r="AF526">
        <v>5205.0250787838331</v>
      </c>
      <c r="AG526">
        <v>5612.6174705454396</v>
      </c>
      <c r="AH526">
        <v>4882.4581585902315</v>
      </c>
      <c r="AI526">
        <v>4665.0212810586354</v>
      </c>
      <c r="AJ526">
        <v>4704.8131621168759</v>
      </c>
      <c r="AK526">
        <v>3926.1955375845191</v>
      </c>
      <c r="AL526">
        <v>4265.8415156497304</v>
      </c>
      <c r="AM526">
        <v>4026.7820852861291</v>
      </c>
      <c r="AN526">
        <v>5531.335328382118</v>
      </c>
      <c r="AO526">
        <v>5727.5274930721816</v>
      </c>
      <c r="AP526">
        <v>5764.5122378082515</v>
      </c>
      <c r="AQ526">
        <v>5553.7905512919097</v>
      </c>
      <c r="AR526">
        <v>5191.0424883062988</v>
      </c>
      <c r="AS526">
        <v>5601.5838197447847</v>
      </c>
      <c r="AT526">
        <v>4874.4163887787672</v>
      </c>
      <c r="AU526">
        <v>4660.6015830544211</v>
      </c>
      <c r="AV526">
        <v>4704.9674655835688</v>
      </c>
      <c r="AW526">
        <v>3931.870731236349</v>
      </c>
      <c r="AX526">
        <v>4277.7070028933649</v>
      </c>
      <c r="AY526">
        <v>4045.0945800868076</v>
      </c>
      <c r="AZ526">
        <v>5555.9588506575546</v>
      </c>
      <c r="BA526">
        <v>5758.0650086363839</v>
      </c>
      <c r="BB526">
        <v>5800.476058821163</v>
      </c>
      <c r="BC526">
        <v>5594.7452611886038</v>
      </c>
      <c r="BD526">
        <v>5236.6826547271112</v>
      </c>
      <c r="BE526">
        <v>5651.741994342734</v>
      </c>
      <c r="BF526">
        <v>4929.0220876815583</v>
      </c>
      <c r="BG526">
        <v>4719.6228326354303</v>
      </c>
      <c r="BH526">
        <v>4768.3634686687537</v>
      </c>
      <c r="BI526">
        <v>3999.572368304478</v>
      </c>
      <c r="BJ526">
        <v>4349.6278519319239</v>
      </c>
      <c r="BK526">
        <v>4121.1640563520268</v>
      </c>
      <c r="BL526">
        <v>5636.1631016407555</v>
      </c>
      <c r="BM526">
        <v>5842.4799631349433</v>
      </c>
      <c r="BN526">
        <v>5889.2790560050635</v>
      </c>
      <c r="BO526">
        <v>5688.1957340994886</v>
      </c>
      <c r="BP526">
        <v>5335.0676989039448</v>
      </c>
      <c r="BQ526">
        <v>5755.2892342777141</v>
      </c>
      <c r="BR526">
        <v>5037.7910635243534</v>
      </c>
      <c r="BS526">
        <v>4833.398340826092</v>
      </c>
      <c r="BT526">
        <v>4886.5877378515852</v>
      </c>
      <c r="BU526">
        <v>4121.3609250228492</v>
      </c>
      <c r="BV526">
        <v>4473.9058984779476</v>
      </c>
      <c r="BW526">
        <v>4246.9278495664857</v>
      </c>
      <c r="BX526">
        <v>5762.8200658373125</v>
      </c>
      <c r="BY526">
        <v>5970.1744009693875</v>
      </c>
      <c r="BZ526">
        <v>6019.0770517372002</v>
      </c>
      <c r="CA526">
        <v>5822.00216526433</v>
      </c>
      <c r="CB526">
        <v>5475.2104478761748</v>
      </c>
      <c r="CC526">
        <v>5903.838597910687</v>
      </c>
      <c r="CD526">
        <v>5195.8262005536053</v>
      </c>
      <c r="CE526">
        <v>5000.4970771849112</v>
      </c>
      <c r="CF526">
        <v>5060.7080151790451</v>
      </c>
      <c r="CG526">
        <v>4299.1459036997012</v>
      </c>
      <c r="CH526">
        <v>4651.1833460458192</v>
      </c>
      <c r="CI526">
        <v>4419.7804594074614</v>
      </c>
      <c r="CJ526">
        <v>5928.6224792310695</v>
      </c>
      <c r="CK526">
        <v>6126.9591630209507</v>
      </c>
      <c r="CL526">
        <v>6168.2281369299553</v>
      </c>
      <c r="CM526">
        <v>5968.9140881825642</v>
      </c>
      <c r="CN526">
        <v>5621.3226895559892</v>
      </c>
      <c r="CO526">
        <v>6066.6014901537555</v>
      </c>
      <c r="CP526">
        <v>5383.1170032029659</v>
      </c>
      <c r="CQ526">
        <v>5214.6849395080062</v>
      </c>
      <c r="CR526">
        <v>5381.3580684572216</v>
      </c>
      <c r="CS526">
        <v>4497.3352432653874</v>
      </c>
      <c r="CT526">
        <v>4837.5990997219142</v>
      </c>
      <c r="CU526">
        <v>5155.1244719361639</v>
      </c>
      <c r="CV526">
        <v>1</v>
      </c>
      <c r="CW526">
        <f>'conditional forecasts_6'!CW526</f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f>'conditional forecasts_6'!CW527</f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4377.4140060675236</v>
      </c>
      <c r="E528">
        <v>4501.9425200707965</v>
      </c>
      <c r="F528">
        <v>5422.6921535953034</v>
      </c>
      <c r="G528">
        <v>5538.4355510763935</v>
      </c>
      <c r="H528">
        <v>5656.6345242953803</v>
      </c>
      <c r="I528">
        <v>5276.9775361251814</v>
      </c>
      <c r="J528">
        <v>5301.5945573450717</v>
      </c>
      <c r="K528">
        <v>5366.3647618361092</v>
      </c>
      <c r="L528">
        <v>4969.3025212223092</v>
      </c>
      <c r="M528">
        <v>5140.1687106378495</v>
      </c>
      <c r="N528">
        <v>5020.23001631028</v>
      </c>
      <c r="O528">
        <v>4856.0955695318635</v>
      </c>
      <c r="P528">
        <v>4757.3620783612187</v>
      </c>
      <c r="Q528">
        <v>4805.049934850621</v>
      </c>
      <c r="R528">
        <v>5484.3599292940507</v>
      </c>
      <c r="S528">
        <v>5511.2882087975395</v>
      </c>
      <c r="T528">
        <v>5645.8704961909079</v>
      </c>
      <c r="U528">
        <v>5269.0825506327947</v>
      </c>
      <c r="V528">
        <v>5223.4778142312944</v>
      </c>
      <c r="W528">
        <v>5215.9551723360992</v>
      </c>
      <c r="X528">
        <v>4789.2078608668444</v>
      </c>
      <c r="Y528">
        <v>4958.3830202636818</v>
      </c>
      <c r="Z528">
        <v>4848.1525038387408</v>
      </c>
      <c r="AA528">
        <v>4701.8567237490115</v>
      </c>
      <c r="AB528">
        <v>4626.0799121967802</v>
      </c>
      <c r="AC528">
        <v>4694.7273646824378</v>
      </c>
      <c r="AD528">
        <v>5386.4833261606427</v>
      </c>
      <c r="AE528">
        <v>5416.0532777490325</v>
      </c>
      <c r="AF528">
        <v>5547.1177143750547</v>
      </c>
      <c r="AG528">
        <v>5165.4640646689868</v>
      </c>
      <c r="AH528">
        <v>5116.8423800501841</v>
      </c>
      <c r="AI528">
        <v>5109.4737582953567</v>
      </c>
      <c r="AJ528">
        <v>4686.1478622285413</v>
      </c>
      <c r="AK528">
        <v>4861.3933060662439</v>
      </c>
      <c r="AL528">
        <v>4758.9670600010513</v>
      </c>
      <c r="AM528">
        <v>4621.3334146601564</v>
      </c>
      <c r="AN528">
        <v>4554.4018771763022</v>
      </c>
      <c r="AO528">
        <v>4631.6036297386599</v>
      </c>
      <c r="AP528">
        <v>5331.2673635047076</v>
      </c>
      <c r="AQ528">
        <v>5367.8231252234036</v>
      </c>
      <c r="AR528">
        <v>5504.8150961060473</v>
      </c>
      <c r="AS528">
        <v>5128.1138217277266</v>
      </c>
      <c r="AT528">
        <v>5083.7759503891066</v>
      </c>
      <c r="AU528">
        <v>5080.4605734377292</v>
      </c>
      <c r="AV528">
        <v>4661.3853108355534</v>
      </c>
      <c r="AW528">
        <v>4841.3699832325474</v>
      </c>
      <c r="AX528">
        <v>4744.2607948221212</v>
      </c>
      <c r="AY528">
        <v>4612.4199441848195</v>
      </c>
      <c r="AZ528">
        <v>4551.5336476041157</v>
      </c>
      <c r="BA528">
        <v>4634.782855426999</v>
      </c>
      <c r="BB528">
        <v>5340.2993451007833</v>
      </c>
      <c r="BC528">
        <v>5382.4109484495784</v>
      </c>
      <c r="BD528">
        <v>5524.6531119926094</v>
      </c>
      <c r="BE528">
        <v>5152.9506845639589</v>
      </c>
      <c r="BF528">
        <v>5113.4377821990656</v>
      </c>
      <c r="BG528">
        <v>5114.8414299811293</v>
      </c>
      <c r="BH528">
        <v>4700.4207246181168</v>
      </c>
      <c r="BI528">
        <v>4885.0097841376664</v>
      </c>
      <c r="BJ528">
        <v>4792.4523253020734</v>
      </c>
      <c r="BK528">
        <v>4665.1057165174043</v>
      </c>
      <c r="BL528">
        <v>4608.6613530626428</v>
      </c>
      <c r="BM528">
        <v>4696.3219322368732</v>
      </c>
      <c r="BN528">
        <v>5406.2570544407145</v>
      </c>
      <c r="BO528">
        <v>5452.8412250393858</v>
      </c>
      <c r="BP528">
        <v>5599.652545084361</v>
      </c>
      <c r="BQ528">
        <v>5232.6377111744941</v>
      </c>
      <c r="BR528">
        <v>5197.9139766805829</v>
      </c>
      <c r="BS528">
        <v>5204.1381725726651</v>
      </c>
      <c r="BT528">
        <v>4794.440957526177</v>
      </c>
      <c r="BU528">
        <v>4983.4824655738976</v>
      </c>
      <c r="BV528">
        <v>4894.9238120954451</v>
      </c>
      <c r="BW528">
        <v>4770.9919992251125</v>
      </c>
      <c r="BX528">
        <v>4717.3719136278141</v>
      </c>
      <c r="BY528">
        <v>4807.4380308037153</v>
      </c>
      <c r="BZ528">
        <v>5519.7156908331544</v>
      </c>
      <c r="CA528">
        <v>5569.056351283486</v>
      </c>
      <c r="CB528">
        <v>5719.5087018634376</v>
      </c>
      <c r="CC528">
        <v>5357.316072964556</v>
      </c>
      <c r="CD528">
        <v>5328.5616426258239</v>
      </c>
      <c r="CE528">
        <v>5341.4641634754353</v>
      </c>
      <c r="CF528">
        <v>4938.4016206295792</v>
      </c>
      <c r="CG528">
        <v>5133.1802701283832</v>
      </c>
      <c r="CH528">
        <v>5048.790201584201</v>
      </c>
      <c r="CI528">
        <v>4927.0281541659488</v>
      </c>
      <c r="CJ528">
        <v>4873.3743988879114</v>
      </c>
      <c r="CK528">
        <v>4961.716684583509</v>
      </c>
      <c r="CL528">
        <v>5671.2170658770256</v>
      </c>
      <c r="CM528">
        <v>5717.0817436937486</v>
      </c>
      <c r="CN528">
        <v>5866.456897608934</v>
      </c>
      <c r="CO528">
        <v>5504.2688482435624</v>
      </c>
      <c r="CP528">
        <v>5481.2984331430598</v>
      </c>
      <c r="CQ528">
        <v>5513.7983670678186</v>
      </c>
      <c r="CR528">
        <v>5117.2328554109081</v>
      </c>
      <c r="CS528">
        <v>5372.4362205479447</v>
      </c>
      <c r="CT528">
        <v>5326.8234087231258</v>
      </c>
      <c r="CU528">
        <v>4983.0503524815604</v>
      </c>
      <c r="CV528">
        <v>-1</v>
      </c>
      <c r="CW528">
        <f>'conditional forecasts_6'!CW528</f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f>'conditional forecasts_6'!CW529</f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851.52611646264666</v>
      </c>
      <c r="E530">
        <v>900.51524150443959</v>
      </c>
      <c r="F530">
        <v>978.62458965559358</v>
      </c>
      <c r="G530">
        <v>936.39061596478894</v>
      </c>
      <c r="H530">
        <v>865.07563100825439</v>
      </c>
      <c r="I530">
        <v>869.81362621922244</v>
      </c>
      <c r="J530">
        <v>780.07372425593485</v>
      </c>
      <c r="K530">
        <v>767.56380224006932</v>
      </c>
      <c r="L530">
        <v>734.40861162095234</v>
      </c>
      <c r="M530">
        <v>643.49310999902389</v>
      </c>
      <c r="N530">
        <v>671.87997614194239</v>
      </c>
      <c r="O530">
        <v>586.59448892439514</v>
      </c>
      <c r="P530">
        <v>767.58187919019133</v>
      </c>
      <c r="Q530">
        <v>827.36506357915653</v>
      </c>
      <c r="R530">
        <v>922.00423776379944</v>
      </c>
      <c r="S530">
        <v>892.57759607107448</v>
      </c>
      <c r="T530">
        <v>825.65834042304243</v>
      </c>
      <c r="U530">
        <v>828.97305619701228</v>
      </c>
      <c r="V530">
        <v>738.17912584728128</v>
      </c>
      <c r="W530">
        <v>724.6914950145042</v>
      </c>
      <c r="X530">
        <v>693.40877085573868</v>
      </c>
      <c r="Y530">
        <v>608.30797905345105</v>
      </c>
      <c r="Z530">
        <v>644.19272932593924</v>
      </c>
      <c r="AA530">
        <v>565.9953437472567</v>
      </c>
      <c r="AB530">
        <v>752.03002655617809</v>
      </c>
      <c r="AC530">
        <v>813.92679808092964</v>
      </c>
      <c r="AD530">
        <v>908.06028379208044</v>
      </c>
      <c r="AE530">
        <v>876.63840748387975</v>
      </c>
      <c r="AF530">
        <v>807.52078335074066</v>
      </c>
      <c r="AG530">
        <v>809.41631982912202</v>
      </c>
      <c r="AH530">
        <v>718.42731421879364</v>
      </c>
      <c r="AI530">
        <v>705.90347138628863</v>
      </c>
      <c r="AJ530">
        <v>676.38467918373863</v>
      </c>
      <c r="AK530">
        <v>593.42366123471186</v>
      </c>
      <c r="AL530">
        <v>631.47786801523955</v>
      </c>
      <c r="AM530">
        <v>555.26633063866154</v>
      </c>
      <c r="AN530">
        <v>743.00601518707754</v>
      </c>
      <c r="AO530">
        <v>806.30066119697483</v>
      </c>
      <c r="AP530">
        <v>901.53809992982519</v>
      </c>
      <c r="AQ530">
        <v>870.96969188328285</v>
      </c>
      <c r="AR530">
        <v>802.52897436988883</v>
      </c>
      <c r="AS530">
        <v>805.0244614582009</v>
      </c>
      <c r="AT530">
        <v>714.66608790025134</v>
      </c>
      <c r="AU530">
        <v>702.89252519126603</v>
      </c>
      <c r="AV530">
        <v>674.2901991678774</v>
      </c>
      <c r="AW530">
        <v>592.40615870911972</v>
      </c>
      <c r="AX530">
        <v>631.64802973436144</v>
      </c>
      <c r="AY530">
        <v>556.66248415979544</v>
      </c>
      <c r="AZ530">
        <v>745.59712955615123</v>
      </c>
      <c r="BA530">
        <v>810.0089237991042</v>
      </c>
      <c r="BB530">
        <v>906.26937829601479</v>
      </c>
      <c r="BC530">
        <v>876.64010415886446</v>
      </c>
      <c r="BD530">
        <v>809.08008579350553</v>
      </c>
      <c r="BE530">
        <v>812.42557733840067</v>
      </c>
      <c r="BF530">
        <v>722.9070311004856</v>
      </c>
      <c r="BG530">
        <v>711.9726173989136</v>
      </c>
      <c r="BH530">
        <v>684.20881091960723</v>
      </c>
      <c r="BI530">
        <v>603.15808083513923</v>
      </c>
      <c r="BJ530">
        <v>643.22431209317199</v>
      </c>
      <c r="BK530">
        <v>569.055295721373</v>
      </c>
      <c r="BL530">
        <v>758.80607749180751</v>
      </c>
      <c r="BM530">
        <v>824.04607902292469</v>
      </c>
      <c r="BN530">
        <v>921.16068715884717</v>
      </c>
      <c r="BO530">
        <v>892.42164851759355</v>
      </c>
      <c r="BP530">
        <v>825.78868169848306</v>
      </c>
      <c r="BQ530">
        <v>830.08452239115559</v>
      </c>
      <c r="BR530">
        <v>741.50950623944402</v>
      </c>
      <c r="BS530">
        <v>731.46722499518876</v>
      </c>
      <c r="BT530">
        <v>704.49337367051112</v>
      </c>
      <c r="BU530">
        <v>624.08804197955692</v>
      </c>
      <c r="BV530">
        <v>664.63957231536949</v>
      </c>
      <c r="BW530">
        <v>590.8235194771745</v>
      </c>
      <c r="BX530">
        <v>780.87271552869026</v>
      </c>
      <c r="BY530">
        <v>846.47514293231256</v>
      </c>
      <c r="BZ530">
        <v>944.14808953827355</v>
      </c>
      <c r="CA530">
        <v>916.2671564662387</v>
      </c>
      <c r="CB530">
        <v>850.82418744202232</v>
      </c>
      <c r="CC530">
        <v>856.57400491643443</v>
      </c>
      <c r="CD530">
        <v>769.55099075111752</v>
      </c>
      <c r="CE530">
        <v>760.93244944045682</v>
      </c>
      <c r="CF530">
        <v>735.02405941190273</v>
      </c>
      <c r="CG530">
        <v>655.15101780726559</v>
      </c>
      <c r="CH530">
        <v>695.60999643482876</v>
      </c>
      <c r="CI530">
        <v>621.1184500632819</v>
      </c>
      <c r="CJ530">
        <v>810.09021177155523</v>
      </c>
      <c r="CK530">
        <v>874.4321429687385</v>
      </c>
      <c r="CL530">
        <v>971.16444955184829</v>
      </c>
      <c r="CM530">
        <v>943.33745886991642</v>
      </c>
      <c r="CN530">
        <v>878.83037282905525</v>
      </c>
      <c r="CO530">
        <v>887.8295916293564</v>
      </c>
      <c r="CP530">
        <v>805.55948693195751</v>
      </c>
      <c r="CQ530">
        <v>801.44371582774909</v>
      </c>
      <c r="CR530">
        <v>785.25295792299221</v>
      </c>
      <c r="CS530">
        <v>696.3794680970916</v>
      </c>
      <c r="CT530">
        <v>733.27596708624185</v>
      </c>
      <c r="CU530">
        <v>705.42129345513831</v>
      </c>
      <c r="CV530">
        <v>1</v>
      </c>
      <c r="CW530">
        <f>'conditional forecasts_6'!CW530</f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f>'conditional forecasts_6'!CW531</f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929.71149531912477</v>
      </c>
      <c r="E532">
        <v>858.02818995414452</v>
      </c>
      <c r="F532">
        <v>857.41241705069183</v>
      </c>
      <c r="G532">
        <v>796.85442677199148</v>
      </c>
      <c r="H532">
        <v>762.91074165248381</v>
      </c>
      <c r="I532">
        <v>734.0323769287977</v>
      </c>
      <c r="J532">
        <v>701.15010858724077</v>
      </c>
      <c r="K532">
        <v>723.10495993316852</v>
      </c>
      <c r="L532">
        <v>707.60042018842898</v>
      </c>
      <c r="M532">
        <v>729.89254902860307</v>
      </c>
      <c r="N532">
        <v>771.61821458215491</v>
      </c>
      <c r="O532">
        <v>750.16568775434394</v>
      </c>
      <c r="P532">
        <v>787.47068808972926</v>
      </c>
      <c r="Q532">
        <v>762.8094987418699</v>
      </c>
      <c r="R532">
        <v>786.10428757911859</v>
      </c>
      <c r="S532">
        <v>736.12494575880692</v>
      </c>
      <c r="T532">
        <v>707.85974985252165</v>
      </c>
      <c r="U532">
        <v>684.10540391014183</v>
      </c>
      <c r="V532">
        <v>656.02842577079537</v>
      </c>
      <c r="W532">
        <v>683.07154981028862</v>
      </c>
      <c r="X532">
        <v>673.19806237406283</v>
      </c>
      <c r="Y532">
        <v>700.90132139753939</v>
      </c>
      <c r="Z532">
        <v>746.71175113597337</v>
      </c>
      <c r="AA532">
        <v>727.50091901854057</v>
      </c>
      <c r="AB532">
        <v>765.23341010912884</v>
      </c>
      <c r="AC532">
        <v>739.69751196687662</v>
      </c>
      <c r="AD532">
        <v>761.66225269965639</v>
      </c>
      <c r="AE532">
        <v>710.70821538153018</v>
      </c>
      <c r="AF532">
        <v>682.32339489245521</v>
      </c>
      <c r="AG532">
        <v>659.42430366474434</v>
      </c>
      <c r="AH532">
        <v>632.98785722380228</v>
      </c>
      <c r="AI532">
        <v>662.1125546305318</v>
      </c>
      <c r="AJ532">
        <v>654.41750899055091</v>
      </c>
      <c r="AK532">
        <v>684.14538482320154</v>
      </c>
      <c r="AL532">
        <v>731.69750868591677</v>
      </c>
      <c r="AM532">
        <v>713.92078493769088</v>
      </c>
      <c r="AN532">
        <v>752.82118898440513</v>
      </c>
      <c r="AO532">
        <v>728.25932168538611</v>
      </c>
      <c r="AP532">
        <v>751.08625533615577</v>
      </c>
      <c r="AQ532">
        <v>700.96319087304505</v>
      </c>
      <c r="AR532">
        <v>673.44902500479645</v>
      </c>
      <c r="AS532">
        <v>651.51250047908297</v>
      </c>
      <c r="AT532">
        <v>626.15556439338991</v>
      </c>
      <c r="AU532">
        <v>656.47052394421689</v>
      </c>
      <c r="AV532">
        <v>650.04286543160003</v>
      </c>
      <c r="AW532">
        <v>681.06557238003188</v>
      </c>
      <c r="AX532">
        <v>729.88948184779872</v>
      </c>
      <c r="AY532">
        <v>713.32396781118291</v>
      </c>
      <c r="AZ532">
        <v>753.35822385957499</v>
      </c>
      <c r="BA532">
        <v>729.85686743799988</v>
      </c>
      <c r="BB532">
        <v>753.68945855721881</v>
      </c>
      <c r="BC532">
        <v>704.54086491583644</v>
      </c>
      <c r="BD532">
        <v>677.99033644854308</v>
      </c>
      <c r="BE532">
        <v>657.01861695407047</v>
      </c>
      <c r="BF532">
        <v>632.63055571850725</v>
      </c>
      <c r="BG532">
        <v>663.91496713344225</v>
      </c>
      <c r="BH532">
        <v>658.4517833435076</v>
      </c>
      <c r="BI532">
        <v>690.43038578151891</v>
      </c>
      <c r="BJ532">
        <v>740.20224236245679</v>
      </c>
      <c r="BK532">
        <v>724.58158059769789</v>
      </c>
      <c r="BL532">
        <v>765.56462872952284</v>
      </c>
      <c r="BM532">
        <v>743.02195868872286</v>
      </c>
      <c r="BN532">
        <v>767.82455475609231</v>
      </c>
      <c r="BO532">
        <v>719.65152554935651</v>
      </c>
      <c r="BP532">
        <v>694.06811869231842</v>
      </c>
      <c r="BQ532">
        <v>674.03393579881003</v>
      </c>
      <c r="BR532">
        <v>650.52915166460798</v>
      </c>
      <c r="BS532">
        <v>682.62049345173784</v>
      </c>
      <c r="BT532">
        <v>677.87641849152703</v>
      </c>
      <c r="BU532">
        <v>710.49377384792956</v>
      </c>
      <c r="BV532">
        <v>760.85621430014498</v>
      </c>
      <c r="BW532">
        <v>745.83443904978435</v>
      </c>
      <c r="BX532">
        <v>787.49587649638465</v>
      </c>
      <c r="BY532">
        <v>765.77809337190479</v>
      </c>
      <c r="BZ532">
        <v>791.5900271975147</v>
      </c>
      <c r="CA532">
        <v>744.59647449264537</v>
      </c>
      <c r="CB532">
        <v>720.28462848558513</v>
      </c>
      <c r="CC532">
        <v>701.48121950253585</v>
      </c>
      <c r="CD532">
        <v>679.01072659388865</v>
      </c>
      <c r="CE532">
        <v>711.80860509032959</v>
      </c>
      <c r="CF532">
        <v>707.38239733023761</v>
      </c>
      <c r="CG532">
        <v>739.96295529184658</v>
      </c>
      <c r="CH532">
        <v>790.0627663381598</v>
      </c>
      <c r="CI532">
        <v>774.75623454889865</v>
      </c>
      <c r="CJ532">
        <v>816.32408064903063</v>
      </c>
      <c r="CK532">
        <v>794.91795462620371</v>
      </c>
      <c r="CL532">
        <v>821.716478428551</v>
      </c>
      <c r="CM532">
        <v>776.39442374385703</v>
      </c>
      <c r="CN532">
        <v>754.38947294173227</v>
      </c>
      <c r="CO532">
        <v>738.65759889420326</v>
      </c>
      <c r="CP532">
        <v>719.17348715694084</v>
      </c>
      <c r="CQ532">
        <v>755.32074039720817</v>
      </c>
      <c r="CR532">
        <v>751.43789109915656</v>
      </c>
      <c r="CS532">
        <v>778.35235902097043</v>
      </c>
      <c r="CT532">
        <v>830.97450235088047</v>
      </c>
      <c r="CU532">
        <v>802.88262224332334</v>
      </c>
      <c r="CV532">
        <v>-1</v>
      </c>
      <c r="CW532">
        <f>'conditional forecasts_6'!CW532</f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f>'conditional forecasts_6'!CW533</f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974.40239384224526</v>
      </c>
      <c r="E534">
        <v>1038.5898080284373</v>
      </c>
      <c r="F534">
        <v>1216.5185149892029</v>
      </c>
      <c r="G534">
        <v>1203.7422419539068</v>
      </c>
      <c r="H534">
        <v>1184.189867343317</v>
      </c>
      <c r="I534">
        <v>1188.4793156093567</v>
      </c>
      <c r="J534">
        <v>1085.6970591865897</v>
      </c>
      <c r="K534">
        <v>1059.0835694505201</v>
      </c>
      <c r="L534">
        <v>971.94951017309052</v>
      </c>
      <c r="M534">
        <v>858.22595814673844</v>
      </c>
      <c r="N534">
        <v>836.75747608266636</v>
      </c>
      <c r="O534">
        <v>701.9226040942674</v>
      </c>
      <c r="P534">
        <v>915.03942438812123</v>
      </c>
      <c r="Q534">
        <v>1000.5458916934554</v>
      </c>
      <c r="R534">
        <v>1192.5387570136531</v>
      </c>
      <c r="S534">
        <v>1184.5677721642792</v>
      </c>
      <c r="T534">
        <v>1165.4107022043011</v>
      </c>
      <c r="U534">
        <v>1160.3815339390558</v>
      </c>
      <c r="V534">
        <v>1046.2835475431232</v>
      </c>
      <c r="W534">
        <v>1009.9281737253225</v>
      </c>
      <c r="X534">
        <v>919.15575312516523</v>
      </c>
      <c r="Y534">
        <v>810.62753817418957</v>
      </c>
      <c r="Z534">
        <v>800.52668311667037</v>
      </c>
      <c r="AA534">
        <v>679.46667442590422</v>
      </c>
      <c r="AB534">
        <v>904.86608154737644</v>
      </c>
      <c r="AC534">
        <v>998.32030857010261</v>
      </c>
      <c r="AD534">
        <v>1193.1989880430351</v>
      </c>
      <c r="AE534">
        <v>1184.1262950357891</v>
      </c>
      <c r="AF534">
        <v>1161.8060690835848</v>
      </c>
      <c r="AG534">
        <v>1153.442638820384</v>
      </c>
      <c r="AH534">
        <v>1037.1068383873212</v>
      </c>
      <c r="AI534">
        <v>1000.0971029954103</v>
      </c>
      <c r="AJ534">
        <v>910.14794187458665</v>
      </c>
      <c r="AK534">
        <v>803.52318981409633</v>
      </c>
      <c r="AL534">
        <v>795.95422440135758</v>
      </c>
      <c r="AM534">
        <v>677.6703577842535</v>
      </c>
      <c r="AN534">
        <v>905.79431456462123</v>
      </c>
      <c r="AO534">
        <v>1001.6922617913788</v>
      </c>
      <c r="AP534">
        <v>1198.5638781921525</v>
      </c>
      <c r="AQ534">
        <v>1190.9429600400179</v>
      </c>
      <c r="AR534">
        <v>1169.5491753650431</v>
      </c>
      <c r="AS534">
        <v>1161.7140768343206</v>
      </c>
      <c r="AT534">
        <v>1045.7156160204495</v>
      </c>
      <c r="AU534">
        <v>1009.0782737365857</v>
      </c>
      <c r="AV534">
        <v>919.71561226745382</v>
      </c>
      <c r="AW534">
        <v>813.97878459922208</v>
      </c>
      <c r="AX534">
        <v>807.58565738303923</v>
      </c>
      <c r="AY534">
        <v>690.67584676383399</v>
      </c>
      <c r="AZ534">
        <v>920.24973791687216</v>
      </c>
      <c r="BA534">
        <v>1017.5618287912766</v>
      </c>
      <c r="BB534">
        <v>1215.7392107898577</v>
      </c>
      <c r="BC534">
        <v>1209.2901330605607</v>
      </c>
      <c r="BD534">
        <v>1188.9465435853476</v>
      </c>
      <c r="BE534">
        <v>1182.0721326679025</v>
      </c>
      <c r="BF534">
        <v>1066.9790445121801</v>
      </c>
      <c r="BG534">
        <v>1031.2164216347585</v>
      </c>
      <c r="BH534">
        <v>942.7095721979581</v>
      </c>
      <c r="BI534">
        <v>837.81189040771881</v>
      </c>
      <c r="BJ534">
        <v>832.24099020617678</v>
      </c>
      <c r="BK534">
        <v>716.14093669607269</v>
      </c>
      <c r="BL534">
        <v>946.5259980748765</v>
      </c>
      <c r="BM534">
        <v>1044.6746955649819</v>
      </c>
      <c r="BN534">
        <v>1243.7444111348073</v>
      </c>
      <c r="BO534">
        <v>1238.2718428080009</v>
      </c>
      <c r="BP534">
        <v>1219.0044615708398</v>
      </c>
      <c r="BQ534">
        <v>1213.2968109527078</v>
      </c>
      <c r="BR534">
        <v>1099.4182814332557</v>
      </c>
      <c r="BS534">
        <v>1064.8398695138244</v>
      </c>
      <c r="BT534">
        <v>977.38290094405875</v>
      </c>
      <c r="BU534">
        <v>873.29406538423189</v>
      </c>
      <c r="BV534">
        <v>868.21604502712478</v>
      </c>
      <c r="BW534">
        <v>752.28725836035653</v>
      </c>
      <c r="BX534">
        <v>982.61276088408306</v>
      </c>
      <c r="BY534">
        <v>1080.6612265646875</v>
      </c>
      <c r="BZ534">
        <v>1279.8484664273785</v>
      </c>
      <c r="CA534">
        <v>1274.9727753930938</v>
      </c>
      <c r="CB534">
        <v>1256.9612714111299</v>
      </c>
      <c r="CC534">
        <v>1253.1876777408404</v>
      </c>
      <c r="CD534">
        <v>1141.7394437490814</v>
      </c>
      <c r="CE534">
        <v>1109.7240412834626</v>
      </c>
      <c r="CF534">
        <v>1024.4920945102695</v>
      </c>
      <c r="CG534">
        <v>921.81710076354011</v>
      </c>
      <c r="CH534">
        <v>916.96375765276957</v>
      </c>
      <c r="CI534">
        <v>799.91643731253328</v>
      </c>
      <c r="CJ534">
        <v>1027.8832854081118</v>
      </c>
      <c r="CK534">
        <v>1122.6353608228451</v>
      </c>
      <c r="CL534">
        <v>1318.531231325338</v>
      </c>
      <c r="CM534">
        <v>1311.481030405645</v>
      </c>
      <c r="CN534">
        <v>1292.862644109533</v>
      </c>
      <c r="CO534">
        <v>1292.5080994399727</v>
      </c>
      <c r="CP534">
        <v>1187.7788853843504</v>
      </c>
      <c r="CQ534">
        <v>1165.6665235832088</v>
      </c>
      <c r="CR534">
        <v>1097.5343044918595</v>
      </c>
      <c r="CS534">
        <v>985.64870468328604</v>
      </c>
      <c r="CT534">
        <v>985.49669627921469</v>
      </c>
      <c r="CU534">
        <v>916.42676513800575</v>
      </c>
      <c r="CV534">
        <v>1</v>
      </c>
      <c r="CW534">
        <f>'conditional forecasts_6'!CW534</f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f>'conditional forecasts_6'!CW535</f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1082.9207232886693</v>
      </c>
      <c r="E536">
        <v>1011.7415059820526</v>
      </c>
      <c r="F536">
        <v>1040.4102910781592</v>
      </c>
      <c r="G536">
        <v>1000.382636516757</v>
      </c>
      <c r="H536">
        <v>1046.9453452126461</v>
      </c>
      <c r="I536">
        <v>966.85627254278756</v>
      </c>
      <c r="J536">
        <v>987.99652920341225</v>
      </c>
      <c r="K536">
        <v>1023.2374706557542</v>
      </c>
      <c r="L536">
        <v>962.89278024280088</v>
      </c>
      <c r="M536">
        <v>1083.2263444477028</v>
      </c>
      <c r="N536">
        <v>1116.3778505405785</v>
      </c>
      <c r="O536">
        <v>1113.0255562910429</v>
      </c>
      <c r="P536">
        <v>1020.0124050351802</v>
      </c>
      <c r="Q536">
        <v>943.47535270220283</v>
      </c>
      <c r="R536">
        <v>991.547677523414</v>
      </c>
      <c r="S536">
        <v>946.86026754403315</v>
      </c>
      <c r="T536">
        <v>994.56401501818482</v>
      </c>
      <c r="U536">
        <v>917.2634129158356</v>
      </c>
      <c r="V536">
        <v>938.51453073390007</v>
      </c>
      <c r="W536">
        <v>975.49358098630785</v>
      </c>
      <c r="X536">
        <v>918.03221596763569</v>
      </c>
      <c r="Y536">
        <v>1042.2523729693823</v>
      </c>
      <c r="Z536">
        <v>1079.8022201246358</v>
      </c>
      <c r="AA536">
        <v>1080.4485091778579</v>
      </c>
      <c r="AB536">
        <v>990.43401041370475</v>
      </c>
      <c r="AC536">
        <v>915.86208166000836</v>
      </c>
      <c r="AD536">
        <v>965.25407302596204</v>
      </c>
      <c r="AE536">
        <v>921.71270486641629</v>
      </c>
      <c r="AF536">
        <v>970.7341969933176</v>
      </c>
      <c r="AG536">
        <v>895.04212169822028</v>
      </c>
      <c r="AH536">
        <v>918.11892338469784</v>
      </c>
      <c r="AI536">
        <v>956.99871800588767</v>
      </c>
      <c r="AJ536">
        <v>901.39538097833974</v>
      </c>
      <c r="AK536">
        <v>1027.3805814848254</v>
      </c>
      <c r="AL536">
        <v>1066.6195227018427</v>
      </c>
      <c r="AM536">
        <v>1068.9230663225762</v>
      </c>
      <c r="AN536">
        <v>980.56177954387454</v>
      </c>
      <c r="AO536">
        <v>907.63435824684711</v>
      </c>
      <c r="AP536">
        <v>958.6353334713325</v>
      </c>
      <c r="AQ536">
        <v>916.64062458594788</v>
      </c>
      <c r="AR536">
        <v>967.13808728218464</v>
      </c>
      <c r="AS536">
        <v>892.86596221496529</v>
      </c>
      <c r="AT536">
        <v>917.3356363578315</v>
      </c>
      <c r="AU536">
        <v>957.61001391556601</v>
      </c>
      <c r="AV536">
        <v>903.41976970791563</v>
      </c>
      <c r="AW536">
        <v>1030.8372002518513</v>
      </c>
      <c r="AX536">
        <v>1071.5157715830978</v>
      </c>
      <c r="AY536">
        <v>1075.2503519908682</v>
      </c>
      <c r="AZ536">
        <v>988.29878850715545</v>
      </c>
      <c r="BA536">
        <v>916.7540055767281</v>
      </c>
      <c r="BB536">
        <v>969.1109845772105</v>
      </c>
      <c r="BC536">
        <v>928.44887263838768</v>
      </c>
      <c r="BD536">
        <v>980.25788748764489</v>
      </c>
      <c r="BE536">
        <v>907.27586271470238</v>
      </c>
      <c r="BF536">
        <v>933.01146307824433</v>
      </c>
      <c r="BG536">
        <v>974.52471900078513</v>
      </c>
      <c r="BH536">
        <v>921.54582346172333</v>
      </c>
      <c r="BI536">
        <v>1050.1506276838736</v>
      </c>
      <c r="BJ536">
        <v>1092.0002457678117</v>
      </c>
      <c r="BK536">
        <v>1096.899813809483</v>
      </c>
      <c r="BL536">
        <v>1011.117659447697</v>
      </c>
      <c r="BM536">
        <v>940.754802782301</v>
      </c>
      <c r="BN536">
        <v>994.30968747228042</v>
      </c>
      <c r="BO536">
        <v>954.85860163867528</v>
      </c>
      <c r="BP536">
        <v>1007.8814836455172</v>
      </c>
      <c r="BQ536">
        <v>936.09815056298532</v>
      </c>
      <c r="BR536">
        <v>962.99266269278905</v>
      </c>
      <c r="BS536">
        <v>1005.5975770805633</v>
      </c>
      <c r="BT536">
        <v>953.61991261263779</v>
      </c>
      <c r="BU536">
        <v>1083.1268015034082</v>
      </c>
      <c r="BV536">
        <v>1125.7953962648166</v>
      </c>
      <c r="BW536">
        <v>1131.4770377232712</v>
      </c>
      <c r="BX536">
        <v>1046.5118517091985</v>
      </c>
      <c r="BY536">
        <v>977.08101592806872</v>
      </c>
      <c r="BZ536">
        <v>1031.7437100386733</v>
      </c>
      <c r="CA536">
        <v>993.58763301565727</v>
      </c>
      <c r="CB536">
        <v>1048.0368129031465</v>
      </c>
      <c r="CC536">
        <v>977.69392176480733</v>
      </c>
      <c r="CD536">
        <v>1005.8964565157873</v>
      </c>
      <c r="CE536">
        <v>1049.5486281428362</v>
      </c>
      <c r="CF536">
        <v>998.29134555605742</v>
      </c>
      <c r="CG536">
        <v>1128.1993202371023</v>
      </c>
      <c r="CH536">
        <v>1171.0424390966307</v>
      </c>
      <c r="CI536">
        <v>1176.7875132877007</v>
      </c>
      <c r="CJ536">
        <v>1091.8267374567247</v>
      </c>
      <c r="CK536">
        <v>1022.5800033217247</v>
      </c>
      <c r="CL536">
        <v>1077.796066566797</v>
      </c>
      <c r="CM536">
        <v>1040.4733329446087</v>
      </c>
      <c r="CN536">
        <v>1096.9413281013969</v>
      </c>
      <c r="CO536">
        <v>1028.9337720192709</v>
      </c>
      <c r="CP536">
        <v>1061.4479262825953</v>
      </c>
      <c r="CQ536">
        <v>1112.3037838381269</v>
      </c>
      <c r="CR536">
        <v>1053.7126763671038</v>
      </c>
      <c r="CS536">
        <v>1194.3595940830287</v>
      </c>
      <c r="CT536">
        <v>1249.2982102288943</v>
      </c>
      <c r="CU536">
        <v>1165.9722568355269</v>
      </c>
      <c r="CV536">
        <v>-1</v>
      </c>
      <c r="CW536">
        <f>'conditional forecasts_6'!CW536</f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f>'conditional forecasts_6'!CW537</f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26314.481607069793</v>
      </c>
      <c r="E538">
        <v>28731.972445533404</v>
      </c>
      <c r="F538">
        <v>32534.179529194796</v>
      </c>
      <c r="G538">
        <v>33830.244567343856</v>
      </c>
      <c r="H538">
        <v>32019.668249787628</v>
      </c>
      <c r="I538">
        <v>32788.520585571998</v>
      </c>
      <c r="J538">
        <v>29456.300571704815</v>
      </c>
      <c r="K538">
        <v>29061.476384269903</v>
      </c>
      <c r="L538">
        <v>27549.843705037223</v>
      </c>
      <c r="M538">
        <v>23861.431042523858</v>
      </c>
      <c r="N538">
        <v>25066.968102853112</v>
      </c>
      <c r="O538">
        <v>22079.660977077045</v>
      </c>
      <c r="P538">
        <v>26636.634164937041</v>
      </c>
      <c r="Q538">
        <v>29254.58693608809</v>
      </c>
      <c r="R538">
        <v>33168.358577574181</v>
      </c>
      <c r="S538">
        <v>34226.653873621588</v>
      </c>
      <c r="T538">
        <v>32064.150276027249</v>
      </c>
      <c r="U538">
        <v>32389.054915468372</v>
      </c>
      <c r="V538">
        <v>28632.054737467759</v>
      </c>
      <c r="W538">
        <v>27914.747460142797</v>
      </c>
      <c r="X538">
        <v>26299.942969937401</v>
      </c>
      <c r="Y538">
        <v>22768.906447042365</v>
      </c>
      <c r="Z538">
        <v>24294.766190389528</v>
      </c>
      <c r="AA538">
        <v>21674.491031144149</v>
      </c>
      <c r="AB538">
        <v>26538.103296116362</v>
      </c>
      <c r="AC538">
        <v>29330.623633474526</v>
      </c>
      <c r="AD538">
        <v>33278.650874473278</v>
      </c>
      <c r="AE538">
        <v>34271.814488058248</v>
      </c>
      <c r="AF538">
        <v>32003.847717722325</v>
      </c>
      <c r="AG538">
        <v>32235.460569719846</v>
      </c>
      <c r="AH538">
        <v>28428.523878240987</v>
      </c>
      <c r="AI538">
        <v>27712.308990120717</v>
      </c>
      <c r="AJ538">
        <v>26141.204472339447</v>
      </c>
      <c r="AK538">
        <v>22681.519424174603</v>
      </c>
      <c r="AL538">
        <v>24291.769303454286</v>
      </c>
      <c r="AM538">
        <v>21757.80614903045</v>
      </c>
      <c r="AN538">
        <v>26702.085900099984</v>
      </c>
      <c r="AO538">
        <v>29564.495102422035</v>
      </c>
      <c r="AP538">
        <v>33568.376549656867</v>
      </c>
      <c r="AQ538">
        <v>34602.300379554566</v>
      </c>
      <c r="AR538">
        <v>32361.664359217444</v>
      </c>
      <c r="AS538">
        <v>32611.525299997418</v>
      </c>
      <c r="AT538">
        <v>28819.783895162018</v>
      </c>
      <c r="AU538">
        <v>28121.719014384122</v>
      </c>
      <c r="AV538">
        <v>26575.99784369921</v>
      </c>
      <c r="AW538">
        <v>23150.463757032525</v>
      </c>
      <c r="AX538">
        <v>24802.424886950103</v>
      </c>
      <c r="AY538">
        <v>22314.671841675063</v>
      </c>
      <c r="AZ538">
        <v>27306.049554392277</v>
      </c>
      <c r="BA538">
        <v>30213.462683641927</v>
      </c>
      <c r="BB538">
        <v>34258.577530402123</v>
      </c>
      <c r="BC538">
        <v>35329.666970763647</v>
      </c>
      <c r="BD538">
        <v>33122.826348211027</v>
      </c>
      <c r="BE538">
        <v>33404.230167825386</v>
      </c>
      <c r="BF538">
        <v>29642.808295057519</v>
      </c>
      <c r="BG538">
        <v>28974.492627608015</v>
      </c>
      <c r="BH538">
        <v>27458.190836524169</v>
      </c>
      <c r="BI538">
        <v>24061.723914913498</v>
      </c>
      <c r="BJ538">
        <v>25742.342458084968</v>
      </c>
      <c r="BK538">
        <v>23282.947299741645</v>
      </c>
      <c r="BL538">
        <v>28302.769993834059</v>
      </c>
      <c r="BM538">
        <v>31239.362739579825</v>
      </c>
      <c r="BN538">
        <v>35315.163319381216</v>
      </c>
      <c r="BO538">
        <v>36419.106773542728</v>
      </c>
      <c r="BP538">
        <v>34247.554023237528</v>
      </c>
      <c r="BQ538">
        <v>34566.267021705811</v>
      </c>
      <c r="BR538">
        <v>30842.890643825391</v>
      </c>
      <c r="BS538">
        <v>30211.194561696728</v>
      </c>
      <c r="BT538">
        <v>28727.334039673384</v>
      </c>
      <c r="BU538">
        <v>25356.424245080969</v>
      </c>
      <c r="BV538">
        <v>27053.988731201774</v>
      </c>
      <c r="BW538">
        <v>24603.181283786758</v>
      </c>
      <c r="BX538">
        <v>29626.159866583908</v>
      </c>
      <c r="BY538">
        <v>32566.066008832706</v>
      </c>
      <c r="BZ538">
        <v>36652.594223079243</v>
      </c>
      <c r="CA538">
        <v>37781.634271789735</v>
      </c>
      <c r="CB538">
        <v>35653.711150874238</v>
      </c>
      <c r="CC538">
        <v>36033.805079616592</v>
      </c>
      <c r="CD538">
        <v>32382.961558001014</v>
      </c>
      <c r="CE538">
        <v>31823.574527767181</v>
      </c>
      <c r="CF538">
        <v>30398.380903233166</v>
      </c>
      <c r="CG538">
        <v>27060.538352059273</v>
      </c>
      <c r="CH538">
        <v>28757.847362701716</v>
      </c>
      <c r="CI538">
        <v>26272.932848138818</v>
      </c>
      <c r="CJ538">
        <v>31234.060435686326</v>
      </c>
      <c r="CK538">
        <v>34093.557151335015</v>
      </c>
      <c r="CL538">
        <v>38106.683369056656</v>
      </c>
      <c r="CM538">
        <v>39197.416839396545</v>
      </c>
      <c r="CN538">
        <v>37069.215104885312</v>
      </c>
      <c r="CO538">
        <v>37553.499274793721</v>
      </c>
      <c r="CP538">
        <v>34094.105729981697</v>
      </c>
      <c r="CQ538">
        <v>33809.83559358761</v>
      </c>
      <c r="CR538">
        <v>32887.703737175761</v>
      </c>
      <c r="CS538">
        <v>29299.62691004388</v>
      </c>
      <c r="CT538">
        <v>31174.333063883132</v>
      </c>
      <c r="CU538">
        <v>29893.780953108486</v>
      </c>
      <c r="CV538">
        <v>1</v>
      </c>
      <c r="CW538">
        <f>'conditional forecasts_6'!CW538</f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f>'conditional forecasts_6'!CW539</f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26022.936351917171</v>
      </c>
      <c r="E540">
        <v>26331.763016507539</v>
      </c>
      <c r="F540">
        <v>28110.179195510755</v>
      </c>
      <c r="G540">
        <v>27729.012315001226</v>
      </c>
      <c r="H540">
        <v>29110.848015961012</v>
      </c>
      <c r="I540">
        <v>27394.35340764045</v>
      </c>
      <c r="J540">
        <v>28173.282574745946</v>
      </c>
      <c r="K540">
        <v>28605.563232640947</v>
      </c>
      <c r="L540">
        <v>27221.39565609007</v>
      </c>
      <c r="M540">
        <v>29671.946133291101</v>
      </c>
      <c r="N540">
        <v>29658.978618069486</v>
      </c>
      <c r="O540">
        <v>29450.510327179752</v>
      </c>
      <c r="P540">
        <v>27535.38435253215</v>
      </c>
      <c r="Q540">
        <v>26656.728920808</v>
      </c>
      <c r="R540">
        <v>28266.345671054551</v>
      </c>
      <c r="S540">
        <v>27461.882982442541</v>
      </c>
      <c r="T540">
        <v>28628.904954556339</v>
      </c>
      <c r="U540">
        <v>26772.005474919424</v>
      </c>
      <c r="V540">
        <v>27379.810805024434</v>
      </c>
      <c r="W540">
        <v>27712.023943428943</v>
      </c>
      <c r="X540">
        <v>26289.179605787489</v>
      </c>
      <c r="Y540">
        <v>28764.142802069491</v>
      </c>
      <c r="Z540">
        <v>28835.326427437962</v>
      </c>
      <c r="AA540">
        <v>28737.899395344015</v>
      </c>
      <c r="AB540">
        <v>26928.155259169631</v>
      </c>
      <c r="AC540">
        <v>26128.984817612363</v>
      </c>
      <c r="AD540">
        <v>27786.196648658501</v>
      </c>
      <c r="AE540">
        <v>27004.190407854294</v>
      </c>
      <c r="AF540">
        <v>28182.515206444281</v>
      </c>
      <c r="AG540">
        <v>26339.16264593399</v>
      </c>
      <c r="AH540">
        <v>26970.92992456739</v>
      </c>
      <c r="AI540">
        <v>27339.797797448209</v>
      </c>
      <c r="AJ540">
        <v>25964.092898984105</v>
      </c>
      <c r="AK540">
        <v>28492.524908996747</v>
      </c>
      <c r="AL540">
        <v>28619.678709830398</v>
      </c>
      <c r="AM540">
        <v>28578.10305111156</v>
      </c>
      <c r="AN540">
        <v>26822.5492124835</v>
      </c>
      <c r="AO540">
        <v>26075.006279038596</v>
      </c>
      <c r="AP540">
        <v>27780.687465942836</v>
      </c>
      <c r="AQ540">
        <v>27043.672954494406</v>
      </c>
      <c r="AR540">
        <v>28263.650573201689</v>
      </c>
      <c r="AS540">
        <v>26459.334302277217</v>
      </c>
      <c r="AT540">
        <v>27128.724183541173</v>
      </c>
      <c r="AU540">
        <v>27535.15846014264</v>
      </c>
      <c r="AV540">
        <v>26198.064775204679</v>
      </c>
      <c r="AW540">
        <v>28766.687728499848</v>
      </c>
      <c r="AX540">
        <v>28935.500062337644</v>
      </c>
      <c r="AY540">
        <v>28936.442736751698</v>
      </c>
      <c r="AZ540">
        <v>27223.450037393432</v>
      </c>
      <c r="BA540">
        <v>26517.773235153061</v>
      </c>
      <c r="BB540">
        <v>28264.152508657844</v>
      </c>
      <c r="BC540">
        <v>27566.504071874217</v>
      </c>
      <c r="BD540">
        <v>28824.591047864931</v>
      </c>
      <c r="BE540">
        <v>27057.321730931104</v>
      </c>
      <c r="BF540">
        <v>27762.902680063482</v>
      </c>
      <c r="BG540">
        <v>28204.835425221547</v>
      </c>
      <c r="BH540">
        <v>26902.667547852358</v>
      </c>
      <c r="BI540">
        <v>29505.753723085552</v>
      </c>
      <c r="BJ540">
        <v>29708.703147023043</v>
      </c>
      <c r="BK540">
        <v>29743.63391613344</v>
      </c>
      <c r="BL540">
        <v>28064.68032151003</v>
      </c>
      <c r="BM540">
        <v>27393.271197644081</v>
      </c>
      <c r="BN540">
        <v>29174.243150100599</v>
      </c>
      <c r="BO540">
        <v>28511.472210460219</v>
      </c>
      <c r="BP540">
        <v>29804.506656600523</v>
      </c>
      <c r="BQ540">
        <v>28071.85573714878</v>
      </c>
      <c r="BR540">
        <v>28811.172236989034</v>
      </c>
      <c r="BS540">
        <v>29285.328610651977</v>
      </c>
      <c r="BT540">
        <v>28013.305402645579</v>
      </c>
      <c r="BU540">
        <v>30644.141452749765</v>
      </c>
      <c r="BV540">
        <v>30872.587664835712</v>
      </c>
      <c r="BW540">
        <v>30931.515665250838</v>
      </c>
      <c r="BX540">
        <v>29276.439009203335</v>
      </c>
      <c r="BY540">
        <v>28630.579893702219</v>
      </c>
      <c r="BZ540">
        <v>30440.518100895006</v>
      </c>
      <c r="CA540">
        <v>29811.18548545627</v>
      </c>
      <c r="CB540">
        <v>31141.903997438436</v>
      </c>
      <c r="CC540">
        <v>29449.383326173294</v>
      </c>
      <c r="CD540">
        <v>30228.110875285878</v>
      </c>
      <c r="CE540">
        <v>30737.167142241924</v>
      </c>
      <c r="CF540">
        <v>29492.260340133525</v>
      </c>
      <c r="CG540">
        <v>32140.638058861441</v>
      </c>
      <c r="CH540">
        <v>32377.915943081498</v>
      </c>
      <c r="CI540">
        <v>32439.867874292999</v>
      </c>
      <c r="CJ540">
        <v>30785.293549548587</v>
      </c>
      <c r="CK540">
        <v>30144.522326820072</v>
      </c>
      <c r="CL540">
        <v>31968.628917725873</v>
      </c>
      <c r="CM540">
        <v>31361.596780788139</v>
      </c>
      <c r="CN540">
        <v>32742.238011879919</v>
      </c>
      <c r="CO540">
        <v>31100.908325467906</v>
      </c>
      <c r="CP540">
        <v>31964.675773786417</v>
      </c>
      <c r="CQ540">
        <v>32630.977348083863</v>
      </c>
      <c r="CR540">
        <v>31289.00327159747</v>
      </c>
      <c r="CS540">
        <v>34226.654665020062</v>
      </c>
      <c r="CT540">
        <v>34654.55024428945</v>
      </c>
      <c r="CU540">
        <v>32982.903571753675</v>
      </c>
      <c r="CV540">
        <v>-1</v>
      </c>
      <c r="CW540">
        <f>'conditional forecasts_6'!CW540</f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f>'conditional forecasts_6'!CW541</f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3613.5070379812305</v>
      </c>
      <c r="E542">
        <v>3769.7048012095947</v>
      </c>
      <c r="F542">
        <v>4548.4205326233978</v>
      </c>
      <c r="G542">
        <v>4508.1170987249234</v>
      </c>
      <c r="H542">
        <v>4374.4368937945301</v>
      </c>
      <c r="I542">
        <v>4414.3646581361436</v>
      </c>
      <c r="J542">
        <v>3962.3035042150054</v>
      </c>
      <c r="K542">
        <v>3964.6779484418043</v>
      </c>
      <c r="L542">
        <v>3553.7743757131743</v>
      </c>
      <c r="M542">
        <v>3191.7205065608232</v>
      </c>
      <c r="N542">
        <v>3263.8783264523599</v>
      </c>
      <c r="O542">
        <v>2742.411568276033</v>
      </c>
      <c r="P542">
        <v>3520.2491611630571</v>
      </c>
      <c r="Q542">
        <v>3786.92081961131</v>
      </c>
      <c r="R542">
        <v>4505.1841053373155</v>
      </c>
      <c r="S542">
        <v>4451.2303967450189</v>
      </c>
      <c r="T542">
        <v>4277.1365370498443</v>
      </c>
      <c r="U542">
        <v>4280.887599369973</v>
      </c>
      <c r="V542">
        <v>3788.5771130961539</v>
      </c>
      <c r="W542">
        <v>3748.5007771381925</v>
      </c>
      <c r="X542">
        <v>3311.7720437600738</v>
      </c>
      <c r="Y542">
        <v>2946.0447007117568</v>
      </c>
      <c r="Z542">
        <v>3035.2643511734168</v>
      </c>
      <c r="AA542">
        <v>2546.2920654929226</v>
      </c>
      <c r="AB542">
        <v>3361.1098626780431</v>
      </c>
      <c r="AC542">
        <v>3658.6645132725598</v>
      </c>
      <c r="AD542">
        <v>4395.8313996414736</v>
      </c>
      <c r="AE542">
        <v>4348.1520209776227</v>
      </c>
      <c r="AF542">
        <v>4171.0584043879226</v>
      </c>
      <c r="AG542">
        <v>4167.8107758971228</v>
      </c>
      <c r="AH542">
        <v>3669.3552378161889</v>
      </c>
      <c r="AI542">
        <v>3627.0147364478489</v>
      </c>
      <c r="AJ542">
        <v>3192.8786444667139</v>
      </c>
      <c r="AK542">
        <v>2834.0215336335882</v>
      </c>
      <c r="AL542">
        <v>2933.0309187437238</v>
      </c>
      <c r="AM542">
        <v>2455.3093484106294</v>
      </c>
      <c r="AN542">
        <v>3281.6265527662899</v>
      </c>
      <c r="AO542">
        <v>3590.0427810059978</v>
      </c>
      <c r="AP542">
        <v>4336.8458047683189</v>
      </c>
      <c r="AQ542">
        <v>4297.2601568574255</v>
      </c>
      <c r="AR542">
        <v>4126.6756902143734</v>
      </c>
      <c r="AS542">
        <v>4128.5925818539617</v>
      </c>
      <c r="AT542">
        <v>3634.4355740435253</v>
      </c>
      <c r="AU542">
        <v>3596.1301777936087</v>
      </c>
      <c r="AV542">
        <v>3166.334096173071</v>
      </c>
      <c r="AW542">
        <v>2812.5101377625156</v>
      </c>
      <c r="AX542">
        <v>2917.3735555918611</v>
      </c>
      <c r="AY542">
        <v>2446.203290350129</v>
      </c>
      <c r="AZ542">
        <v>3279.4782801108295</v>
      </c>
      <c r="BA542">
        <v>3594.9186107781043</v>
      </c>
      <c r="BB542">
        <v>4348.527784639331</v>
      </c>
      <c r="BC542">
        <v>4315.3628488708491</v>
      </c>
      <c r="BD542">
        <v>4150.7711166559184</v>
      </c>
      <c r="BE542">
        <v>4158.3031499618392</v>
      </c>
      <c r="BF542">
        <v>3669.4779322979134</v>
      </c>
      <c r="BG542">
        <v>3636.3151718182571</v>
      </c>
      <c r="BH542">
        <v>3211.5415059796101</v>
      </c>
      <c r="BI542">
        <v>2862.6594942703887</v>
      </c>
      <c r="BJ542">
        <v>2972.4065334292413</v>
      </c>
      <c r="BK542">
        <v>2506.0835991684944</v>
      </c>
      <c r="BL542">
        <v>3344.2059006279819</v>
      </c>
      <c r="BM542">
        <v>3664.5491271809024</v>
      </c>
      <c r="BN542">
        <v>4423.1850671523116</v>
      </c>
      <c r="BO542">
        <v>4395.2340062818548</v>
      </c>
      <c r="BP542">
        <v>4236.0758671994254</v>
      </c>
      <c r="BQ542">
        <v>4249.2353165496852</v>
      </c>
      <c r="BR542">
        <v>3766.1248194115788</v>
      </c>
      <c r="BS542">
        <v>3738.5709021948878</v>
      </c>
      <c r="BT542">
        <v>3319.040940251346</v>
      </c>
      <c r="BU542">
        <v>2974.7659986969875</v>
      </c>
      <c r="BV542">
        <v>3088.2836272969325</v>
      </c>
      <c r="BW542">
        <v>2624.8621153137206</v>
      </c>
      <c r="BX542">
        <v>3465.2258116003977</v>
      </c>
      <c r="BY542">
        <v>3787.6190199505786</v>
      </c>
      <c r="BZ542">
        <v>4548.7732513048304</v>
      </c>
      <c r="CA542">
        <v>4524.4994378618831</v>
      </c>
      <c r="CB542">
        <v>4370.6782287720443</v>
      </c>
      <c r="CC542">
        <v>4390.9331691747429</v>
      </c>
      <c r="CD542">
        <v>3916.2519335559991</v>
      </c>
      <c r="CE542">
        <v>3897.5430558205553</v>
      </c>
      <c r="CF542">
        <v>3486.0486597734143</v>
      </c>
      <c r="CG542">
        <v>3147.7444866436008</v>
      </c>
      <c r="CH542">
        <v>3264.1381145470868</v>
      </c>
      <c r="CI542">
        <v>2800.1056033950908</v>
      </c>
      <c r="CJ542">
        <v>3636.642300176261</v>
      </c>
      <c r="CK542">
        <v>3952.6636196812924</v>
      </c>
      <c r="CL542">
        <v>4707.2658234299342</v>
      </c>
      <c r="CM542">
        <v>4678.8077334366935</v>
      </c>
      <c r="CN542">
        <v>4524.6864140564121</v>
      </c>
      <c r="CO542">
        <v>4555.5293028485403</v>
      </c>
      <c r="CP542">
        <v>4097.0437411761568</v>
      </c>
      <c r="CQ542">
        <v>4107.7955108942424</v>
      </c>
      <c r="CR542">
        <v>3746.9600158008966</v>
      </c>
      <c r="CS542">
        <v>3375.3388378762338</v>
      </c>
      <c r="CT542">
        <v>3528.3180212341117</v>
      </c>
      <c r="CU542">
        <v>3168.3604964271649</v>
      </c>
      <c r="CV542">
        <v>1</v>
      </c>
      <c r="CW542">
        <f>'conditional forecasts_6'!CW542</f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f>'conditional forecasts_6'!CW543</f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4096.2337465530481</v>
      </c>
      <c r="E544">
        <v>3512.7852969513333</v>
      </c>
      <c r="F544">
        <v>3450.3103789694173</v>
      </c>
      <c r="G544">
        <v>3379.8811977792798</v>
      </c>
      <c r="H544">
        <v>3663.9836951525622</v>
      </c>
      <c r="I544">
        <v>3449.6742033042688</v>
      </c>
      <c r="J544">
        <v>3669.8502613977839</v>
      </c>
      <c r="K544">
        <v>3774.8657591143547</v>
      </c>
      <c r="L544">
        <v>3595.5484641901044</v>
      </c>
      <c r="M544">
        <v>4015.1537138628146</v>
      </c>
      <c r="N544">
        <v>3969.5700577187181</v>
      </c>
      <c r="O544">
        <v>3958.3830311669967</v>
      </c>
      <c r="P544">
        <v>3472.2879191066036</v>
      </c>
      <c r="Q544">
        <v>3199.2800260615868</v>
      </c>
      <c r="R544">
        <v>3313.5634430633336</v>
      </c>
      <c r="S544">
        <v>3243.0954712358166</v>
      </c>
      <c r="T544">
        <v>3535.4507286286735</v>
      </c>
      <c r="U544">
        <v>3330.7078637300706</v>
      </c>
      <c r="V544">
        <v>3549.5045498190429</v>
      </c>
      <c r="W544">
        <v>3652.4532446606909</v>
      </c>
      <c r="X544">
        <v>3463.8924507677657</v>
      </c>
      <c r="Y544">
        <v>3867.5993359151348</v>
      </c>
      <c r="Z544">
        <v>3805.868022259504</v>
      </c>
      <c r="AA544">
        <v>3784.341996626199</v>
      </c>
      <c r="AB544">
        <v>3297.3121574396764</v>
      </c>
      <c r="AC544">
        <v>3033.0192685554421</v>
      </c>
      <c r="AD544">
        <v>3162.7946712594735</v>
      </c>
      <c r="AE544">
        <v>3110.0098111263883</v>
      </c>
      <c r="AF544">
        <v>3418.1197957988852</v>
      </c>
      <c r="AG544">
        <v>3224.9052249757215</v>
      </c>
      <c r="AH544">
        <v>3450.7874735103101</v>
      </c>
      <c r="AI544">
        <v>3557.6800365848753</v>
      </c>
      <c r="AJ544">
        <v>3371.7375406967085</v>
      </c>
      <c r="AK544">
        <v>3778.2505805284636</v>
      </c>
      <c r="AL544">
        <v>3720.3759308813715</v>
      </c>
      <c r="AM544">
        <v>3703.989229908233</v>
      </c>
      <c r="AN544">
        <v>3223.211438391962</v>
      </c>
      <c r="AO544">
        <v>2965.9709485154913</v>
      </c>
      <c r="AP544">
        <v>3103.2977590474584</v>
      </c>
      <c r="AQ544">
        <v>3058.3047936857647</v>
      </c>
      <c r="AR544">
        <v>3374.2063136899224</v>
      </c>
      <c r="AS544">
        <v>3188.544116052361</v>
      </c>
      <c r="AT544">
        <v>3421.5286059947493</v>
      </c>
      <c r="AU544">
        <v>3534.945125738207</v>
      </c>
      <c r="AV544">
        <v>3354.9481918493566</v>
      </c>
      <c r="AW544">
        <v>3766.9594110610401</v>
      </c>
      <c r="AX544">
        <v>3714.3526421724814</v>
      </c>
      <c r="AY544">
        <v>3703.232787429266</v>
      </c>
      <c r="AZ544">
        <v>3227.8910140603393</v>
      </c>
      <c r="BA544">
        <v>2976.3253122836386</v>
      </c>
      <c r="BB544">
        <v>3119.5335339651492</v>
      </c>
      <c r="BC544">
        <v>3080.5267891630274</v>
      </c>
      <c r="BD544">
        <v>3402.3948953178706</v>
      </c>
      <c r="BE544">
        <v>3222.5751433372066</v>
      </c>
      <c r="BF544">
        <v>3461.2186830918668</v>
      </c>
      <c r="BG544">
        <v>3580.1016527827051</v>
      </c>
      <c r="BH544">
        <v>3405.4081730015041</v>
      </c>
      <c r="BI544">
        <v>3822.6090438162983</v>
      </c>
      <c r="BJ544">
        <v>3775.1274557970373</v>
      </c>
      <c r="BK544">
        <v>3769.1032522067571</v>
      </c>
      <c r="BL544">
        <v>3298.8407009395232</v>
      </c>
      <c r="BM544">
        <v>3052.3286205684631</v>
      </c>
      <c r="BN544">
        <v>3200.5387682025867</v>
      </c>
      <c r="BO544">
        <v>3166.4486072745572</v>
      </c>
      <c r="BP544">
        <v>3493.1180683684297</v>
      </c>
      <c r="BQ544">
        <v>3317.9692673591162</v>
      </c>
      <c r="BR544">
        <v>3561.1611536760515</v>
      </c>
      <c r="BS544">
        <v>3684.5039786109437</v>
      </c>
      <c r="BT544">
        <v>3514.2388882408782</v>
      </c>
      <c r="BU544">
        <v>3935.9053391825464</v>
      </c>
      <c r="BV544">
        <v>3892.9877996974151</v>
      </c>
      <c r="BW544">
        <v>3891.6564670813077</v>
      </c>
      <c r="BX544">
        <v>3426.1942705473402</v>
      </c>
      <c r="BY544">
        <v>3184.506093908738</v>
      </c>
      <c r="BZ544">
        <v>3337.4224877512361</v>
      </c>
      <c r="CA544">
        <v>3307.7495755996424</v>
      </c>
      <c r="CB544">
        <v>3638.3966989245528</v>
      </c>
      <c r="CC544">
        <v>3466.718351345422</v>
      </c>
      <c r="CD544">
        <v>3712.9372440804245</v>
      </c>
      <c r="CE544">
        <v>3839.067300455878</v>
      </c>
      <c r="CF544">
        <v>3671.658046939323</v>
      </c>
      <c r="CG544">
        <v>4096.5689585636401</v>
      </c>
      <c r="CH544">
        <v>4057.6095705261432</v>
      </c>
      <c r="CI544">
        <v>4061.0492380807432</v>
      </c>
      <c r="CJ544">
        <v>3600.892362539304</v>
      </c>
      <c r="CK544">
        <v>3365.2538553358236</v>
      </c>
      <c r="CL544">
        <v>3524.2415056563063</v>
      </c>
      <c r="CM544">
        <v>3498.9299080113387</v>
      </c>
      <c r="CN544">
        <v>3834.7897811232942</v>
      </c>
      <c r="CO544">
        <v>3663.8313623878698</v>
      </c>
      <c r="CP544">
        <v>3911.8348768007272</v>
      </c>
      <c r="CQ544">
        <v>4045.8445143034569</v>
      </c>
      <c r="CR544">
        <v>3840.5802198007555</v>
      </c>
      <c r="CS544">
        <v>4318.4003398848254</v>
      </c>
      <c r="CT544">
        <v>4314.4677702660792</v>
      </c>
      <c r="CU544">
        <v>4026.0543902017193</v>
      </c>
      <c r="CV544">
        <v>-1</v>
      </c>
      <c r="CW544">
        <f>'conditional forecasts_6'!CW544</f>
        <v>5204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f>'conditional forecasts_6'!CW545</f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10915.851949522423</v>
      </c>
      <c r="E546">
        <v>12041.275427148055</v>
      </c>
      <c r="F546">
        <v>12955.555381084101</v>
      </c>
      <c r="G546">
        <v>12840.170954718296</v>
      </c>
      <c r="H546">
        <v>12195.814152770623</v>
      </c>
      <c r="I546">
        <v>12281.326008731136</v>
      </c>
      <c r="J546">
        <v>10929.077202157332</v>
      </c>
      <c r="K546">
        <v>10027.828911895902</v>
      </c>
      <c r="L546">
        <v>9785.6558667302634</v>
      </c>
      <c r="M546">
        <v>8431.4155868365924</v>
      </c>
      <c r="N546">
        <v>8848.2021942380252</v>
      </c>
      <c r="O546">
        <v>8782.5212596823858</v>
      </c>
      <c r="P546">
        <v>11699.425282144932</v>
      </c>
      <c r="Q546">
        <v>12851.6189660325</v>
      </c>
      <c r="R546">
        <v>13629.144171379945</v>
      </c>
      <c r="S546">
        <v>13321.777057484409</v>
      </c>
      <c r="T546">
        <v>12472.238924119481</v>
      </c>
      <c r="U546">
        <v>12295.385101983578</v>
      </c>
      <c r="V546">
        <v>10716.306846008039</v>
      </c>
      <c r="W546">
        <v>9656.3321374322622</v>
      </c>
      <c r="X546">
        <v>9364.3912934095915</v>
      </c>
      <c r="Y546">
        <v>8086.3473727266837</v>
      </c>
      <c r="Z546">
        <v>8654.1809026671544</v>
      </c>
      <c r="AA546">
        <v>8752.2527180474881</v>
      </c>
      <c r="AB546">
        <v>11795.896523485279</v>
      </c>
      <c r="AC546">
        <v>13007.018408205004</v>
      </c>
      <c r="AD546">
        <v>13774.697440099597</v>
      </c>
      <c r="AE546">
        <v>13411.966469222481</v>
      </c>
      <c r="AF546">
        <v>12492.664336159409</v>
      </c>
      <c r="AG546">
        <v>12257.624429379855</v>
      </c>
      <c r="AH546">
        <v>10646.214801529959</v>
      </c>
      <c r="AI546">
        <v>9581.8998511258978</v>
      </c>
      <c r="AJ546">
        <v>9307.7477072450929</v>
      </c>
      <c r="AK546">
        <v>8060.8689433260924</v>
      </c>
      <c r="AL546">
        <v>8665.1203350849537</v>
      </c>
      <c r="AM546">
        <v>8798.9334210164525</v>
      </c>
      <c r="AN546">
        <v>11873.937517351387</v>
      </c>
      <c r="AO546">
        <v>13109.910853879879</v>
      </c>
      <c r="AP546">
        <v>13894.940103124038</v>
      </c>
      <c r="AQ546">
        <v>13542.194825440025</v>
      </c>
      <c r="AR546">
        <v>12626.893261184183</v>
      </c>
      <c r="AS546">
        <v>12392.357610271776</v>
      </c>
      <c r="AT546">
        <v>10781.013510412411</v>
      </c>
      <c r="AU546">
        <v>9719.1339293145174</v>
      </c>
      <c r="AV546">
        <v>9451.5840453304554</v>
      </c>
      <c r="AW546">
        <v>8215.8658406218183</v>
      </c>
      <c r="AX546">
        <v>8834.9223521911408</v>
      </c>
      <c r="AY546">
        <v>8985.469243348547</v>
      </c>
      <c r="AZ546">
        <v>12077.283617481111</v>
      </c>
      <c r="BA546">
        <v>13328.720793125178</v>
      </c>
      <c r="BB546">
        <v>14127.167088499584</v>
      </c>
      <c r="BC546">
        <v>13785.80249944764</v>
      </c>
      <c r="BD546">
        <v>12880.334798583568</v>
      </c>
      <c r="BE546">
        <v>12654.743287435511</v>
      </c>
      <c r="BF546">
        <v>11052.015285354666</v>
      </c>
      <c r="BG546">
        <v>9998.7495876294797</v>
      </c>
      <c r="BH546">
        <v>9739.8939578648187</v>
      </c>
      <c r="BI546">
        <v>8512.8786281149714</v>
      </c>
      <c r="BJ546">
        <v>9140.5485091714891</v>
      </c>
      <c r="BK546">
        <v>9299.6080932186633</v>
      </c>
      <c r="BL546">
        <v>12399.972920127961</v>
      </c>
      <c r="BM546">
        <v>13660.283230166526</v>
      </c>
      <c r="BN546">
        <v>14468.290141387348</v>
      </c>
      <c r="BO546">
        <v>14137.502661294544</v>
      </c>
      <c r="BP546">
        <v>13243.779940520441</v>
      </c>
      <c r="BQ546">
        <v>13030.937208112975</v>
      </c>
      <c r="BR546">
        <v>11441.387008277856</v>
      </c>
      <c r="BS546">
        <v>10400.736687134531</v>
      </c>
      <c r="BT546">
        <v>10152.65574869364</v>
      </c>
      <c r="BU546">
        <v>8933.3020920686286</v>
      </c>
      <c r="BV546">
        <v>9564.6870635129108</v>
      </c>
      <c r="BW546">
        <v>9723.5922012365845</v>
      </c>
      <c r="BX546">
        <v>12821.257509581945</v>
      </c>
      <c r="BY546">
        <v>14078.909936298845</v>
      </c>
      <c r="BZ546">
        <v>14887.705322565658</v>
      </c>
      <c r="CA546">
        <v>14564.464170018229</v>
      </c>
      <c r="CB546">
        <v>13687.081172810227</v>
      </c>
      <c r="CC546">
        <v>13499.077908423804</v>
      </c>
      <c r="CD546">
        <v>11939.784896947374</v>
      </c>
      <c r="CE546">
        <v>10929.409444415098</v>
      </c>
      <c r="CF546">
        <v>10705.195967212849</v>
      </c>
      <c r="CG546">
        <v>9497.5922761472193</v>
      </c>
      <c r="CH546">
        <v>10124.941165105587</v>
      </c>
      <c r="CI546">
        <v>10263.823884574555</v>
      </c>
      <c r="CJ546">
        <v>13328.905676361532</v>
      </c>
      <c r="CK546">
        <v>14545.95150901606</v>
      </c>
      <c r="CL546">
        <v>15316.956662921699</v>
      </c>
      <c r="CM546">
        <v>14973.406574213976</v>
      </c>
      <c r="CN546">
        <v>14091.646572465608</v>
      </c>
      <c r="CO546">
        <v>13945.491474292303</v>
      </c>
      <c r="CP546">
        <v>12475.311341568999</v>
      </c>
      <c r="CQ546">
        <v>11578.744217364323</v>
      </c>
      <c r="CR546">
        <v>11609.012637657164</v>
      </c>
      <c r="CS546">
        <v>10312.144640252391</v>
      </c>
      <c r="CT546">
        <v>10846.649367432259</v>
      </c>
      <c r="CU546">
        <v>11828.531151289586</v>
      </c>
      <c r="CV546">
        <v>1</v>
      </c>
      <c r="CW546">
        <f>'conditional forecasts_6'!CW546</f>
        <v>5205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f>'conditional forecasts_6'!CW547</f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9385.5312211056553</v>
      </c>
      <c r="E548">
        <v>9577.1765852922053</v>
      </c>
      <c r="F548">
        <v>10333.534148635936</v>
      </c>
      <c r="G548">
        <v>10120.928296314623</v>
      </c>
      <c r="H548">
        <v>10977.659385399364</v>
      </c>
      <c r="I548">
        <v>9427.6066125828638</v>
      </c>
      <c r="J548">
        <v>10186.268454682531</v>
      </c>
      <c r="K548">
        <v>10699.22235675185</v>
      </c>
      <c r="L548">
        <v>9805.7186030993762</v>
      </c>
      <c r="M548">
        <v>11840.850313621037</v>
      </c>
      <c r="N548">
        <v>12200.867634830738</v>
      </c>
      <c r="O548">
        <v>12776.852430944331</v>
      </c>
      <c r="P548">
        <v>10440.522215426474</v>
      </c>
      <c r="Q548">
        <v>9654.4723221989589</v>
      </c>
      <c r="R548">
        <v>10593.09264598707</v>
      </c>
      <c r="S548">
        <v>10344.794454276223</v>
      </c>
      <c r="T548">
        <v>11046.611119641424</v>
      </c>
      <c r="U548">
        <v>9390.1684556411037</v>
      </c>
      <c r="V548">
        <v>10046.927646196373</v>
      </c>
      <c r="W548">
        <v>10512.514887357942</v>
      </c>
      <c r="X548">
        <v>9614.7576802757849</v>
      </c>
      <c r="Y548">
        <v>11668.488732027168</v>
      </c>
      <c r="Z548">
        <v>12061.860866683461</v>
      </c>
      <c r="AA548">
        <v>12667.914418014032</v>
      </c>
      <c r="AB548">
        <v>10345.569453685081</v>
      </c>
      <c r="AC548">
        <v>9558.5494912698141</v>
      </c>
      <c r="AD548">
        <v>10489.651807653107</v>
      </c>
      <c r="AE548">
        <v>10235.080112181058</v>
      </c>
      <c r="AF548">
        <v>10936.640305895626</v>
      </c>
      <c r="AG548">
        <v>9287.0327275681793</v>
      </c>
      <c r="AH548">
        <v>9955.9026502876422</v>
      </c>
      <c r="AI548">
        <v>10436.273739021251</v>
      </c>
      <c r="AJ548">
        <v>9554.0196156562088</v>
      </c>
      <c r="AK548">
        <v>11623.12218435278</v>
      </c>
      <c r="AL548">
        <v>12031.813562845284</v>
      </c>
      <c r="AM548">
        <v>12653.433044017087</v>
      </c>
      <c r="AN548">
        <v>10346.809469286383</v>
      </c>
      <c r="AO548">
        <v>9575.1355474036518</v>
      </c>
      <c r="AP548">
        <v>10520.571951004829</v>
      </c>
      <c r="AQ548">
        <v>10278.963415591825</v>
      </c>
      <c r="AR548">
        <v>10992.244475137393</v>
      </c>
      <c r="AS548">
        <v>9353.6680147752904</v>
      </c>
      <c r="AT548">
        <v>10033.588876239028</v>
      </c>
      <c r="AU548">
        <v>10525.597747950689</v>
      </c>
      <c r="AV548">
        <v>9655.8030352081005</v>
      </c>
      <c r="AW548">
        <v>11738.069374131344</v>
      </c>
      <c r="AX548">
        <v>12160.283183769749</v>
      </c>
      <c r="AY548">
        <v>12795.38978313567</v>
      </c>
      <c r="AZ548">
        <v>10501.921408576953</v>
      </c>
      <c r="BA548">
        <v>9742.9335067424126</v>
      </c>
      <c r="BB548">
        <v>10700.589269764121</v>
      </c>
      <c r="BC548">
        <v>10470.810920767739</v>
      </c>
      <c r="BD548">
        <v>11195.619278260321</v>
      </c>
      <c r="BE548">
        <v>9568.3243262486485</v>
      </c>
      <c r="BF548">
        <v>10259.305908650374</v>
      </c>
      <c r="BG548">
        <v>10762.168536362609</v>
      </c>
      <c r="BH548">
        <v>9903.049333620851</v>
      </c>
      <c r="BI548">
        <v>11995.87205848148</v>
      </c>
      <c r="BJ548">
        <v>12428.610567011208</v>
      </c>
      <c r="BK548">
        <v>13074.308039451724</v>
      </c>
      <c r="BL548">
        <v>10791.578386805068</v>
      </c>
      <c r="BM548">
        <v>10043.51540652097</v>
      </c>
      <c r="BN548">
        <v>11012.256220606187</v>
      </c>
      <c r="BO548">
        <v>10793.621630731182</v>
      </c>
      <c r="BP548">
        <v>11529.457432776373</v>
      </c>
      <c r="BQ548">
        <v>9912.841992343283</v>
      </c>
      <c r="BR548">
        <v>10613.902715871474</v>
      </c>
      <c r="BS548">
        <v>11126.027583731389</v>
      </c>
      <c r="BT548">
        <v>10275.24748713294</v>
      </c>
      <c r="BU548">
        <v>12375.568192099963</v>
      </c>
      <c r="BV548">
        <v>12815.288034251382</v>
      </c>
      <c r="BW548">
        <v>13468.013139304807</v>
      </c>
      <c r="BX548">
        <v>11193.071031864185</v>
      </c>
      <c r="BY548">
        <v>10454.236824430707</v>
      </c>
      <c r="BZ548">
        <v>11434.045669599698</v>
      </c>
      <c r="CA548">
        <v>11228.19060963875</v>
      </c>
      <c r="CB548">
        <v>11977.75210933649</v>
      </c>
      <c r="CC548">
        <v>10374.506392565032</v>
      </c>
      <c r="CD548">
        <v>11087.049625061223</v>
      </c>
      <c r="CE548">
        <v>11607.429739262958</v>
      </c>
      <c r="CF548">
        <v>10761.011571161445</v>
      </c>
      <c r="CG548">
        <v>12862.004865353707</v>
      </c>
      <c r="CH548">
        <v>13300.25318236915</v>
      </c>
      <c r="CI548">
        <v>13951.376764903856</v>
      </c>
      <c r="CJ548">
        <v>11675.914556143474</v>
      </c>
      <c r="CK548">
        <v>10941.694327581514</v>
      </c>
      <c r="CL548">
        <v>11932.533114361853</v>
      </c>
      <c r="CM548">
        <v>11739.700676520495</v>
      </c>
      <c r="CN548">
        <v>12519.396509376518</v>
      </c>
      <c r="CO548">
        <v>10936.201477491266</v>
      </c>
      <c r="CP548">
        <v>11681.302642915143</v>
      </c>
      <c r="CQ548">
        <v>12282.063239208819</v>
      </c>
      <c r="CR548">
        <v>11280.184491262937</v>
      </c>
      <c r="CS548">
        <v>13630.087056438628</v>
      </c>
      <c r="CT548">
        <v>14314.331782473659</v>
      </c>
      <c r="CU548">
        <v>13322.793827683323</v>
      </c>
      <c r="CV548">
        <v>-1</v>
      </c>
      <c r="CW548">
        <f>'conditional forecasts_6'!CW548</f>
        <v>5205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f>'conditional forecasts_6'!CW549</f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21259.107973402995</v>
      </c>
      <c r="E550">
        <v>22452.956681318825</v>
      </c>
      <c r="F550">
        <v>24613.299961145469</v>
      </c>
      <c r="G550">
        <v>24548.793818569731</v>
      </c>
      <c r="H550">
        <v>23989.949948063258</v>
      </c>
      <c r="I550">
        <v>23925.501017645907</v>
      </c>
      <c r="J550">
        <v>22223.103176210385</v>
      </c>
      <c r="K550">
        <v>21793.152689602011</v>
      </c>
      <c r="L550">
        <v>20800.020822933351</v>
      </c>
      <c r="M550">
        <v>19340.909454299854</v>
      </c>
      <c r="N550">
        <v>19787.23849981742</v>
      </c>
      <c r="O550">
        <v>18518.140570117714</v>
      </c>
      <c r="P550">
        <v>21358.76808615914</v>
      </c>
      <c r="Q550">
        <v>22498.730393039059</v>
      </c>
      <c r="R550">
        <v>24787.981349777718</v>
      </c>
      <c r="S550">
        <v>24742.758031223762</v>
      </c>
      <c r="T550">
        <v>23989.673565749959</v>
      </c>
      <c r="U550">
        <v>23631.437748210199</v>
      </c>
      <c r="V550">
        <v>21643.505230583698</v>
      </c>
      <c r="W550">
        <v>21011.882974253793</v>
      </c>
      <c r="X550">
        <v>19970.063679178416</v>
      </c>
      <c r="Y550">
        <v>18636.380119415891</v>
      </c>
      <c r="Z550">
        <v>19319.869615899355</v>
      </c>
      <c r="AA550">
        <v>18310.475801654407</v>
      </c>
      <c r="AB550">
        <v>21356.202830160433</v>
      </c>
      <c r="AC550">
        <v>22601.801272382771</v>
      </c>
      <c r="AD550">
        <v>24896.987026153722</v>
      </c>
      <c r="AE550">
        <v>24792.102761412301</v>
      </c>
      <c r="AF550">
        <v>23958.74392463113</v>
      </c>
      <c r="AG550">
        <v>23536.369659054799</v>
      </c>
      <c r="AH550">
        <v>21519.586363573584</v>
      </c>
      <c r="AI550">
        <v>20896.276622800426</v>
      </c>
      <c r="AJ550">
        <v>19891.142608084174</v>
      </c>
      <c r="AK550">
        <v>18610.547804982845</v>
      </c>
      <c r="AL550">
        <v>19353.216796865272</v>
      </c>
      <c r="AM550">
        <v>18402.096597786276</v>
      </c>
      <c r="AN550">
        <v>21500.945828573247</v>
      </c>
      <c r="AO550">
        <v>22791.81914945829</v>
      </c>
      <c r="AP550">
        <v>25122.719484643723</v>
      </c>
      <c r="AQ550">
        <v>25043.526452249796</v>
      </c>
      <c r="AR550">
        <v>24227.121978239171</v>
      </c>
      <c r="AS550">
        <v>23816.053953094444</v>
      </c>
      <c r="AT550">
        <v>21809.127385556298</v>
      </c>
      <c r="AU550">
        <v>21198.312479694927</v>
      </c>
      <c r="AV550">
        <v>20211.083299477985</v>
      </c>
      <c r="AW550">
        <v>18954.586285977162</v>
      </c>
      <c r="AX550">
        <v>19726.419400280596</v>
      </c>
      <c r="AY550">
        <v>18807.195811058136</v>
      </c>
      <c r="AZ550">
        <v>21938.094228960559</v>
      </c>
      <c r="BA550">
        <v>23259.165025752365</v>
      </c>
      <c r="BB550">
        <v>25617.407445688317</v>
      </c>
      <c r="BC550">
        <v>25562.681525324966</v>
      </c>
      <c r="BD550">
        <v>24768.50594182362</v>
      </c>
      <c r="BE550">
        <v>24378.289365697681</v>
      </c>
      <c r="BF550">
        <v>22391.567387016399</v>
      </c>
      <c r="BG550">
        <v>21800.732671754449</v>
      </c>
      <c r="BH550">
        <v>20833.377337145786</v>
      </c>
      <c r="BI550">
        <v>19596.587888742837</v>
      </c>
      <c r="BJ550">
        <v>20387.891782962732</v>
      </c>
      <c r="BK550">
        <v>19487.959035911837</v>
      </c>
      <c r="BL550">
        <v>22638.218509951919</v>
      </c>
      <c r="BM550">
        <v>23979.144155571925</v>
      </c>
      <c r="BN550">
        <v>26358.233229554382</v>
      </c>
      <c r="BO550">
        <v>26325.759403779783</v>
      </c>
      <c r="BP550">
        <v>25555.380631398144</v>
      </c>
      <c r="BQ550">
        <v>25190.189040271121</v>
      </c>
      <c r="BR550">
        <v>23228.829242935717</v>
      </c>
      <c r="BS550">
        <v>22662.24028883953</v>
      </c>
      <c r="BT550">
        <v>21716.205973219014</v>
      </c>
      <c r="BU550">
        <v>20496.086869770377</v>
      </c>
      <c r="BV550">
        <v>21298.388991530832</v>
      </c>
      <c r="BW550">
        <v>20404.114326711991</v>
      </c>
      <c r="BX550">
        <v>23556.7980620364</v>
      </c>
      <c r="BY550">
        <v>24900.726547336249</v>
      </c>
      <c r="BZ550">
        <v>27288.190674639787</v>
      </c>
      <c r="CA550">
        <v>27273.896891715201</v>
      </c>
      <c r="CB550">
        <v>26533.9416526729</v>
      </c>
      <c r="CC550">
        <v>26210.507123766754</v>
      </c>
      <c r="CD550">
        <v>24297.512902217375</v>
      </c>
      <c r="CE550">
        <v>23778.174157320798</v>
      </c>
      <c r="CF550">
        <v>22869.450934935259</v>
      </c>
      <c r="CG550">
        <v>21669.074945705528</v>
      </c>
      <c r="CH550">
        <v>22468.993250072046</v>
      </c>
      <c r="CI550">
        <v>21550.399012374903</v>
      </c>
      <c r="CJ550">
        <v>24661.205620752822</v>
      </c>
      <c r="CK550">
        <v>25952.862374212764</v>
      </c>
      <c r="CL550">
        <v>28293.750887323069</v>
      </c>
      <c r="CM550">
        <v>28257.634907796553</v>
      </c>
      <c r="CN550">
        <v>27528.154679154406</v>
      </c>
      <c r="CO550">
        <v>27277.476156601479</v>
      </c>
      <c r="CP550">
        <v>25498.812516867092</v>
      </c>
      <c r="CQ550">
        <v>25179.695735887974</v>
      </c>
      <c r="CR550">
        <v>24546.744461969687</v>
      </c>
      <c r="CS550">
        <v>23253.677869333234</v>
      </c>
      <c r="CT550">
        <v>24114.115057219453</v>
      </c>
      <c r="CU550">
        <v>23734.510803042769</v>
      </c>
      <c r="CV550">
        <v>1</v>
      </c>
      <c r="CW550">
        <f>'conditional forecasts_6'!CW550</f>
        <v>5301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f>'conditional forecasts_6'!CW551</f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23252.301482293809</v>
      </c>
      <c r="E552">
        <v>22814.000042321342</v>
      </c>
      <c r="F552">
        <v>25025.258109146584</v>
      </c>
      <c r="G552">
        <v>23457.460514224542</v>
      </c>
      <c r="H552">
        <v>24252.526567086068</v>
      </c>
      <c r="I552">
        <v>21943.203357260045</v>
      </c>
      <c r="J552">
        <v>21734.107100802063</v>
      </c>
      <c r="K552">
        <v>22251.041258127301</v>
      </c>
      <c r="L552">
        <v>20176.026675872286</v>
      </c>
      <c r="M552">
        <v>22693.346023719194</v>
      </c>
      <c r="N552">
        <v>23468.07034927333</v>
      </c>
      <c r="O552">
        <v>23196.633388807531</v>
      </c>
      <c r="P552">
        <v>23069.993375905578</v>
      </c>
      <c r="Q552">
        <v>22230.580980690782</v>
      </c>
      <c r="R552">
        <v>24602.918162266345</v>
      </c>
      <c r="S552">
        <v>22865.94446257504</v>
      </c>
      <c r="T552">
        <v>23516.767126475654</v>
      </c>
      <c r="U552">
        <v>21098.529333761264</v>
      </c>
      <c r="V552">
        <v>20736.675719427956</v>
      </c>
      <c r="W552">
        <v>21148.537827246149</v>
      </c>
      <c r="X552">
        <v>19053.205579268833</v>
      </c>
      <c r="Y552">
        <v>21645.570429916294</v>
      </c>
      <c r="Z552">
        <v>22569.218388323909</v>
      </c>
      <c r="AA552">
        <v>22466.262968666786</v>
      </c>
      <c r="AB552">
        <v>22475.881897374085</v>
      </c>
      <c r="AC552">
        <v>21713.403638358639</v>
      </c>
      <c r="AD552">
        <v>24104.722301895723</v>
      </c>
      <c r="AE552">
        <v>22349.790346662012</v>
      </c>
      <c r="AF552">
        <v>22973.295905399635</v>
      </c>
      <c r="AG552">
        <v>20540.347397573769</v>
      </c>
      <c r="AH552">
        <v>20186.706118793394</v>
      </c>
      <c r="AI552">
        <v>20629.273089752893</v>
      </c>
      <c r="AJ552">
        <v>18580.329173218437</v>
      </c>
      <c r="AK552">
        <v>21226.495534853253</v>
      </c>
      <c r="AL552">
        <v>22205.04992888261</v>
      </c>
      <c r="AM552">
        <v>22154.631733492643</v>
      </c>
      <c r="AN552">
        <v>22212.911910399482</v>
      </c>
      <c r="AO552">
        <v>21494.527341840789</v>
      </c>
      <c r="AP552">
        <v>23924.907789268589</v>
      </c>
      <c r="AQ552">
        <v>22203.862390781196</v>
      </c>
      <c r="AR552">
        <v>22856.657907919303</v>
      </c>
      <c r="AS552">
        <v>20449.903430627506</v>
      </c>
      <c r="AT552">
        <v>20121.521462526362</v>
      </c>
      <c r="AU552">
        <v>20590.603468056281</v>
      </c>
      <c r="AV552">
        <v>18570.958422499098</v>
      </c>
      <c r="AW552">
        <v>21249.648140957182</v>
      </c>
      <c r="AX552">
        <v>22263.314298682333</v>
      </c>
      <c r="AY552">
        <v>22249.272896723669</v>
      </c>
      <c r="AZ552">
        <v>22343.735504731027</v>
      </c>
      <c r="BA552">
        <v>21660.214349582388</v>
      </c>
      <c r="BB552">
        <v>24123.584386644896</v>
      </c>
      <c r="BC552">
        <v>22433.64671909219</v>
      </c>
      <c r="BD552">
        <v>23116.010809505438</v>
      </c>
      <c r="BE552">
        <v>20737.738204477362</v>
      </c>
      <c r="BF552">
        <v>20437.133889542954</v>
      </c>
      <c r="BG552">
        <v>20933.531186046319</v>
      </c>
      <c r="BH552">
        <v>18940.866635800845</v>
      </c>
      <c r="BI552">
        <v>21646.290429314427</v>
      </c>
      <c r="BJ552">
        <v>22686.564283248772</v>
      </c>
      <c r="BK552">
        <v>22699.187666626247</v>
      </c>
      <c r="BL552">
        <v>22820.602338926663</v>
      </c>
      <c r="BM552">
        <v>22164.542308144097</v>
      </c>
      <c r="BN552">
        <v>24656.02024578346</v>
      </c>
      <c r="BO552">
        <v>22994.811555746328</v>
      </c>
      <c r="BP552">
        <v>23706.267646502729</v>
      </c>
      <c r="BQ552">
        <v>21356.918024623174</v>
      </c>
      <c r="BR552">
        <v>21084.273987223743</v>
      </c>
      <c r="BS552">
        <v>21606.714610582658</v>
      </c>
      <c r="BT552">
        <v>19637.279130757433</v>
      </c>
      <c r="BU552">
        <v>22362.602968683368</v>
      </c>
      <c r="BV552">
        <v>23419.674898626294</v>
      </c>
      <c r="BW552">
        <v>23447.213695769664</v>
      </c>
      <c r="BX552">
        <v>23583.851755286254</v>
      </c>
      <c r="BY552">
        <v>22946.072829213696</v>
      </c>
      <c r="BZ552">
        <v>25461.399903814272</v>
      </c>
      <c r="CA552">
        <v>23830.889563566303</v>
      </c>
      <c r="CB552">
        <v>24579.143616438647</v>
      </c>
      <c r="CC552">
        <v>22269.690432816697</v>
      </c>
      <c r="CD552">
        <v>22035.362034253845</v>
      </c>
      <c r="CE552">
        <v>22589.452271497081</v>
      </c>
      <c r="CF552">
        <v>20641.042779454732</v>
      </c>
      <c r="CG552">
        <v>23374.891415905477</v>
      </c>
      <c r="CH552">
        <v>24429.190752096954</v>
      </c>
      <c r="CI552">
        <v>24446.039643092099</v>
      </c>
      <c r="CJ552">
        <v>24567.435588754168</v>
      </c>
      <c r="CK552">
        <v>23918.642604412766</v>
      </c>
      <c r="CL552">
        <v>26435.24548984825</v>
      </c>
      <c r="CM552">
        <v>24819.099729448186</v>
      </c>
      <c r="CN552">
        <v>25621.019201581614</v>
      </c>
      <c r="CO552">
        <v>23383.033260702901</v>
      </c>
      <c r="CP552">
        <v>23268.667456681236</v>
      </c>
      <c r="CQ552">
        <v>24040.328627271778</v>
      </c>
      <c r="CR552">
        <v>21971.758071625802</v>
      </c>
      <c r="CS552">
        <v>24916.017204729425</v>
      </c>
      <c r="CT552">
        <v>26253.813401321269</v>
      </c>
      <c r="CU552">
        <v>24399.953885692586</v>
      </c>
      <c r="CV552">
        <v>-1</v>
      </c>
      <c r="CW552">
        <f>'conditional forecasts_6'!CW552</f>
        <v>5301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f>'conditional forecasts_6'!CW553</f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4.3544755652961795</v>
      </c>
      <c r="E554">
        <v>4.3479009202961798</v>
      </c>
      <c r="F554">
        <v>4.4458461472961801</v>
      </c>
      <c r="G554">
        <v>4.4374376892961793</v>
      </c>
      <c r="H554">
        <v>4.4764728052961802</v>
      </c>
      <c r="I554">
        <v>4.4902979102961798</v>
      </c>
      <c r="J554">
        <v>4.5140412522961801</v>
      </c>
      <c r="K554">
        <v>4.5502492672961798</v>
      </c>
      <c r="L554">
        <v>4.5196122972961801</v>
      </c>
      <c r="M554">
        <v>4.5218320542961798</v>
      </c>
      <c r="N554">
        <v>4.4799470412961799</v>
      </c>
      <c r="O554">
        <v>4.3662020842961802</v>
      </c>
      <c r="P554">
        <v>4.3742781925923593</v>
      </c>
      <c r="Q554">
        <v>4.3677035475923596</v>
      </c>
      <c r="R554">
        <v>4.4656487745923599</v>
      </c>
      <c r="S554">
        <v>4.45724031659236</v>
      </c>
      <c r="T554">
        <v>4.4962754325923608</v>
      </c>
      <c r="U554">
        <v>4.5101005375923604</v>
      </c>
      <c r="V554">
        <v>4.5338438795923608</v>
      </c>
      <c r="W554">
        <v>4.5700518945923605</v>
      </c>
      <c r="X554">
        <v>4.5394149245923607</v>
      </c>
      <c r="Y554">
        <v>4.5416346815923605</v>
      </c>
      <c r="Z554">
        <v>4.4997496685923606</v>
      </c>
      <c r="AA554">
        <v>4.3860047115923608</v>
      </c>
      <c r="AB554">
        <v>4.3940808198885399</v>
      </c>
      <c r="AC554">
        <v>4.3875061748885411</v>
      </c>
      <c r="AD554">
        <v>4.4854514018885396</v>
      </c>
      <c r="AE554">
        <v>4.4770429438885397</v>
      </c>
      <c r="AF554">
        <v>4.5160780598885397</v>
      </c>
      <c r="AG554">
        <v>4.5299031648885402</v>
      </c>
      <c r="AH554">
        <v>4.5536465068885414</v>
      </c>
      <c r="AI554">
        <v>4.5898545218885403</v>
      </c>
      <c r="AJ554">
        <v>4.5592175518885396</v>
      </c>
      <c r="AK554">
        <v>4.5614373088885412</v>
      </c>
      <c r="AL554">
        <v>4.5195522958885395</v>
      </c>
      <c r="AM554">
        <v>4.4058073388885406</v>
      </c>
      <c r="AN554">
        <v>4.4138834471847179</v>
      </c>
      <c r="AO554">
        <v>4.4073088021847191</v>
      </c>
      <c r="AP554">
        <v>4.5052540291847194</v>
      </c>
      <c r="AQ554">
        <v>4.4968455711847186</v>
      </c>
      <c r="AR554">
        <v>4.5358806871847195</v>
      </c>
      <c r="AS554">
        <v>4.5497057921847208</v>
      </c>
      <c r="AT554">
        <v>4.5734491341847194</v>
      </c>
      <c r="AU554">
        <v>4.60965714918472</v>
      </c>
      <c r="AV554">
        <v>4.5790201791847194</v>
      </c>
      <c r="AW554">
        <v>4.5812399361847191</v>
      </c>
      <c r="AX554">
        <v>4.539354923184721</v>
      </c>
      <c r="AY554">
        <v>4.4256099661847195</v>
      </c>
      <c r="AZ554">
        <v>4.4336860744808986</v>
      </c>
      <c r="BA554">
        <v>4.4271114294808989</v>
      </c>
      <c r="BB554">
        <v>4.5250566564809001</v>
      </c>
      <c r="BC554">
        <v>4.5166481984809002</v>
      </c>
      <c r="BD554">
        <v>4.5556833144809001</v>
      </c>
      <c r="BE554">
        <v>4.5695084194808997</v>
      </c>
      <c r="BF554">
        <v>4.5932517614808992</v>
      </c>
      <c r="BG554">
        <v>4.6294597764809007</v>
      </c>
      <c r="BH554">
        <v>4.5988228064809</v>
      </c>
      <c r="BI554">
        <v>4.6010425634808989</v>
      </c>
      <c r="BJ554">
        <v>4.559157550480899</v>
      </c>
      <c r="BK554">
        <v>4.4454125934809001</v>
      </c>
      <c r="BL554">
        <v>4.4534887017770801</v>
      </c>
      <c r="BM554">
        <v>4.4469140567770804</v>
      </c>
      <c r="BN554">
        <v>4.5448592837770807</v>
      </c>
      <c r="BO554">
        <v>4.536450825777079</v>
      </c>
      <c r="BP554">
        <v>4.5754859417770799</v>
      </c>
      <c r="BQ554">
        <v>4.5893110467770795</v>
      </c>
      <c r="BR554">
        <v>4.6130543887770807</v>
      </c>
      <c r="BS554">
        <v>4.6492624037770787</v>
      </c>
      <c r="BT554">
        <v>4.6186254337770798</v>
      </c>
      <c r="BU554">
        <v>4.6208451907770787</v>
      </c>
      <c r="BV554">
        <v>4.5789601777770788</v>
      </c>
      <c r="BW554">
        <v>4.4652152207770799</v>
      </c>
      <c r="BX554">
        <v>4.4732913290732599</v>
      </c>
      <c r="BY554">
        <v>4.4667166840732584</v>
      </c>
      <c r="BZ554">
        <v>4.5646619110732596</v>
      </c>
      <c r="CA554">
        <v>4.5562534530732597</v>
      </c>
      <c r="CB554">
        <v>4.5952885690732579</v>
      </c>
      <c r="CC554">
        <v>4.6091136740732592</v>
      </c>
      <c r="CD554">
        <v>4.6328570160732596</v>
      </c>
      <c r="CE554">
        <v>4.6690650310732584</v>
      </c>
      <c r="CF554">
        <v>4.6384280610732596</v>
      </c>
      <c r="CG554">
        <v>4.6406478180732593</v>
      </c>
      <c r="CH554">
        <v>4.5987628050732585</v>
      </c>
      <c r="CI554">
        <v>4.4850178480732596</v>
      </c>
      <c r="CJ554">
        <v>4.4930939563694388</v>
      </c>
      <c r="CK554">
        <v>4.4865193113694382</v>
      </c>
      <c r="CL554">
        <v>4.5844645383694393</v>
      </c>
      <c r="CM554">
        <v>4.5760560803694394</v>
      </c>
      <c r="CN554">
        <v>4.6150911963694394</v>
      </c>
      <c r="CO554">
        <v>4.628916301369439</v>
      </c>
      <c r="CP554">
        <v>4.6526596433694394</v>
      </c>
      <c r="CQ554">
        <v>4.6888676583694391</v>
      </c>
      <c r="CR554">
        <v>4.6582306883694393</v>
      </c>
      <c r="CS554">
        <v>4.6604504453694391</v>
      </c>
      <c r="CT554">
        <v>4.6185654323694392</v>
      </c>
      <c r="CU554">
        <v>4.5048204753694385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7" customFormat="1" x14ac:dyDescent="0.25">
      <c r="B557" s="7" t="s">
        <v>245</v>
      </c>
      <c r="C557" s="7">
        <f>SUMPRODUCT(C6:C553,$CV$6:$CV$553)</f>
        <v>0</v>
      </c>
      <c r="D557" s="7">
        <f>SUMPRODUCT(D6:D553,$CV$6:$CV$553)</f>
        <v>-211072.76771537063</v>
      </c>
      <c r="E557" s="7">
        <f t="shared" ref="E557:BP557" si="2">SUMPRODUCT(E6:E553,$CV$6:$CV$553)</f>
        <v>-95086.702505068999</v>
      </c>
      <c r="F557" s="7">
        <f t="shared" si="2"/>
        <v>-47279.636085782011</v>
      </c>
      <c r="G557" s="7">
        <f t="shared" si="2"/>
        <v>50560.56917837236</v>
      </c>
      <c r="H557" s="7">
        <f t="shared" si="2"/>
        <v>-19332.015808645254</v>
      </c>
      <c r="I557" s="7">
        <f t="shared" si="2"/>
        <v>142214.43456323465</v>
      </c>
      <c r="J557" s="7">
        <f t="shared" si="2"/>
        <v>47834.824149899825</v>
      </c>
      <c r="K557" s="7">
        <f t="shared" si="2"/>
        <v>-11272.766058366024</v>
      </c>
      <c r="L557" s="7">
        <f t="shared" si="2"/>
        <v>48261.87617221885</v>
      </c>
      <c r="M557" s="7">
        <f t="shared" si="2"/>
        <v>-229920.63186168682</v>
      </c>
      <c r="N557" s="7">
        <f t="shared" si="2"/>
        <v>-280199.5183255939</v>
      </c>
      <c r="O557" s="7">
        <f t="shared" si="2"/>
        <v>-411390.02192492294</v>
      </c>
      <c r="P557" s="7">
        <f t="shared" si="2"/>
        <v>-162995.91295435242</v>
      </c>
      <c r="Q557" s="7">
        <f t="shared" si="2"/>
        <v>-17200.942237167314</v>
      </c>
      <c r="R557" s="7">
        <f t="shared" si="2"/>
        <v>25026.393625934623</v>
      </c>
      <c r="S557" s="7">
        <f t="shared" si="2"/>
        <v>116005.00664545063</v>
      </c>
      <c r="T557" s="7">
        <f t="shared" si="2"/>
        <v>32734.673400648517</v>
      </c>
      <c r="U557" s="7">
        <f t="shared" si="2"/>
        <v>179587.76279957365</v>
      </c>
      <c r="V557" s="7">
        <f t="shared" si="2"/>
        <v>76988.451989487046</v>
      </c>
      <c r="W557" s="7">
        <f t="shared" si="2"/>
        <v>13368.933043614077</v>
      </c>
      <c r="X557" s="7">
        <f t="shared" si="2"/>
        <v>72880.851753235271</v>
      </c>
      <c r="Y557" s="7">
        <f t="shared" si="2"/>
        <v>-200731.38758442571</v>
      </c>
      <c r="Z557" s="7">
        <f t="shared" si="2"/>
        <v>-244475.40307394014</v>
      </c>
      <c r="AA557" s="7">
        <f t="shared" si="2"/>
        <v>-369410.0214713561</v>
      </c>
      <c r="AB557" s="7">
        <f t="shared" si="2"/>
        <v>-116751.45458526733</v>
      </c>
      <c r="AC557" s="7">
        <f t="shared" si="2"/>
        <v>30542.334353053124</v>
      </c>
      <c r="AD557" s="7">
        <f t="shared" si="2"/>
        <v>71738.174447008001</v>
      </c>
      <c r="AE557" s="7">
        <f t="shared" si="2"/>
        <v>160005.74276508958</v>
      </c>
      <c r="AF557" s="7">
        <f t="shared" si="2"/>
        <v>73327.312960161857</v>
      </c>
      <c r="AG557" s="7">
        <f t="shared" si="2"/>
        <v>216893.11467070252</v>
      </c>
      <c r="AH557" s="7">
        <f t="shared" si="2"/>
        <v>111646.682605751</v>
      </c>
      <c r="AI557" s="7">
        <f t="shared" si="2"/>
        <v>46245.752845921728</v>
      </c>
      <c r="AJ557" s="7">
        <f t="shared" si="2"/>
        <v>104840.33803050962</v>
      </c>
      <c r="AK557" s="7">
        <f t="shared" si="2"/>
        <v>-168974.62320922315</v>
      </c>
      <c r="AL557" s="7">
        <f t="shared" si="2"/>
        <v>-212439.97137161583</v>
      </c>
      <c r="AM557" s="7">
        <f t="shared" si="2"/>
        <v>-336879.45984288555</v>
      </c>
      <c r="AN557" s="7">
        <f t="shared" si="2"/>
        <v>-83766.714734639565</v>
      </c>
      <c r="AO557" s="7">
        <f t="shared" si="2"/>
        <v>63727.64865885672</v>
      </c>
      <c r="AP557" s="7">
        <f t="shared" si="2"/>
        <v>104739.93356680856</v>
      </c>
      <c r="AQ557" s="7">
        <f t="shared" si="2"/>
        <v>192414.98538132411</v>
      </c>
      <c r="AR557" s="7">
        <f t="shared" si="2"/>
        <v>104811.74704768184</v>
      </c>
      <c r="AS557" s="7">
        <f t="shared" si="2"/>
        <v>247266.65704043329</v>
      </c>
      <c r="AT557" s="7">
        <f t="shared" si="2"/>
        <v>140890.700555188</v>
      </c>
      <c r="AU557" s="7">
        <f t="shared" si="2"/>
        <v>74482.508802135679</v>
      </c>
      <c r="AV557" s="7">
        <f t="shared" si="2"/>
        <v>132274.01022450681</v>
      </c>
      <c r="AW557" s="7">
        <f t="shared" si="2"/>
        <v>-142126.49438013212</v>
      </c>
      <c r="AX557" s="7">
        <f t="shared" si="2"/>
        <v>-186003.12801050022</v>
      </c>
      <c r="AY557" s="7">
        <f t="shared" si="2"/>
        <v>-310754.23488412215</v>
      </c>
      <c r="AZ557" s="7">
        <f t="shared" si="2"/>
        <v>-57931.326753262416</v>
      </c>
      <c r="BA557" s="7">
        <f t="shared" si="2"/>
        <v>89235.435671586631</v>
      </c>
      <c r="BB557" s="7">
        <f t="shared" si="2"/>
        <v>129851.77052418217</v>
      </c>
      <c r="BC557" s="7">
        <f t="shared" si="2"/>
        <v>217060.51708220146</v>
      </c>
      <c r="BD557" s="7">
        <f t="shared" si="2"/>
        <v>128938.98812363556</v>
      </c>
      <c r="BE557" s="7">
        <f t="shared" si="2"/>
        <v>270850.74708933546</v>
      </c>
      <c r="BF557" s="7">
        <f t="shared" si="2"/>
        <v>163931.67582755396</v>
      </c>
      <c r="BG557" s="7">
        <f t="shared" si="2"/>
        <v>96995.557864163216</v>
      </c>
      <c r="BH557" s="7">
        <f t="shared" si="2"/>
        <v>154277.01940066015</v>
      </c>
      <c r="BI557" s="7">
        <f t="shared" si="2"/>
        <v>-120623.35627541957</v>
      </c>
      <c r="BJ557" s="7">
        <f t="shared" si="2"/>
        <v>-165002.22279480143</v>
      </c>
      <c r="BK557" s="7">
        <f t="shared" si="2"/>
        <v>-290268.06770241761</v>
      </c>
      <c r="BL557" s="7">
        <f t="shared" si="2"/>
        <v>-37973.664595204034</v>
      </c>
      <c r="BM557" s="7">
        <f t="shared" si="2"/>
        <v>108662.10571070138</v>
      </c>
      <c r="BN557" s="7">
        <f t="shared" si="2"/>
        <v>148768.18086074671</v>
      </c>
      <c r="BO557" s="7">
        <f t="shared" si="2"/>
        <v>235517.38498833586</v>
      </c>
      <c r="BP557" s="7">
        <f t="shared" si="2"/>
        <v>147014.99131763642</v>
      </c>
      <c r="BQ557" s="7">
        <f t="shared" ref="BQ557:CU557" si="3">SUMPRODUCT(BQ6:BQ553,$CV$6:$CV$553)</f>
        <v>288640.08941990836</v>
      </c>
      <c r="BR557" s="7">
        <f t="shared" si="3"/>
        <v>181522.18972850413</v>
      </c>
      <c r="BS557" s="7">
        <f t="shared" si="3"/>
        <v>114441.03058732924</v>
      </c>
      <c r="BT557" s="7">
        <f t="shared" si="3"/>
        <v>171569.95740119362</v>
      </c>
      <c r="BU557" s="7">
        <f t="shared" si="3"/>
        <v>-103570.28408701734</v>
      </c>
      <c r="BV557" s="7">
        <f t="shared" si="3"/>
        <v>-148356.96887293647</v>
      </c>
      <c r="BW557" s="7">
        <f t="shared" si="3"/>
        <v>-274254.92826897383</v>
      </c>
      <c r="BX557" s="7">
        <f t="shared" si="3"/>
        <v>-22822.413803674182</v>
      </c>
      <c r="BY557" s="7">
        <f t="shared" si="3"/>
        <v>122787.46579334873</v>
      </c>
      <c r="BZ557" s="7">
        <f t="shared" si="3"/>
        <v>161845.61202985825</v>
      </c>
      <c r="CA557" s="7">
        <f t="shared" si="3"/>
        <v>247723.78613567539</v>
      </c>
      <c r="CB557" s="7">
        <f t="shared" si="3"/>
        <v>158735.27203605874</v>
      </c>
      <c r="CC557" s="7">
        <f t="shared" si="3"/>
        <v>300407.63036965812</v>
      </c>
      <c r="CD557" s="7">
        <f t="shared" si="3"/>
        <v>193891.12533218789</v>
      </c>
      <c r="CE557" s="7">
        <f t="shared" si="3"/>
        <v>127820.80222827458</v>
      </c>
      <c r="CF557" s="7">
        <f t="shared" si="3"/>
        <v>186065.91462350026</v>
      </c>
      <c r="CG557" s="7">
        <f t="shared" si="3"/>
        <v>-88244.31687068849</v>
      </c>
      <c r="CH557" s="7">
        <f t="shared" si="3"/>
        <v>-132916.29163869124</v>
      </c>
      <c r="CI557" s="7">
        <f t="shared" si="3"/>
        <v>-259700.86114246407</v>
      </c>
      <c r="CJ557" s="7">
        <f t="shared" si="3"/>
        <v>-10126.135127941841</v>
      </c>
      <c r="CK557" s="7">
        <f t="shared" si="3"/>
        <v>132593.2474195945</v>
      </c>
      <c r="CL557" s="7">
        <f t="shared" si="3"/>
        <v>168292.92346023576</v>
      </c>
      <c r="CM557" s="7">
        <f t="shared" si="3"/>
        <v>251692.06818379633</v>
      </c>
      <c r="CN557" s="7">
        <f t="shared" si="3"/>
        <v>159892.26056375075</v>
      </c>
      <c r="CO557" s="7">
        <f t="shared" si="3"/>
        <v>301917.45911762543</v>
      </c>
      <c r="CP557" s="7">
        <f t="shared" si="3"/>
        <v>197061.74484197053</v>
      </c>
      <c r="CQ557" s="7">
        <f t="shared" si="3"/>
        <v>128854.03514017028</v>
      </c>
      <c r="CR557" s="7">
        <f t="shared" si="3"/>
        <v>212187.06163650841</v>
      </c>
      <c r="CS557" s="7">
        <f t="shared" si="3"/>
        <v>-83318.049253316072</v>
      </c>
      <c r="CT557" s="7">
        <f t="shared" si="3"/>
        <v>-148622.9788626275</v>
      </c>
      <c r="CU557" s="7">
        <f t="shared" si="3"/>
        <v>-96308.99540956298</v>
      </c>
    </row>
    <row r="558" spans="1:101" s="7" customFormat="1" x14ac:dyDescent="0.25">
      <c r="B558" s="7" t="s">
        <v>398</v>
      </c>
      <c r="D558" s="7">
        <f>C558+D557</f>
        <v>-211072.76771537063</v>
      </c>
      <c r="E558" s="7">
        <f t="shared" ref="E558:BP558" si="4">D558+E557</f>
        <v>-306159.4702204396</v>
      </c>
      <c r="F558" s="7">
        <f t="shared" si="4"/>
        <v>-353439.10630622163</v>
      </c>
      <c r="G558" s="7">
        <f t="shared" si="4"/>
        <v>-302878.5371278493</v>
      </c>
      <c r="H558" s="7">
        <f t="shared" si="4"/>
        <v>-322210.55293649453</v>
      </c>
      <c r="I558" s="7">
        <f t="shared" si="4"/>
        <v>-179996.11837325987</v>
      </c>
      <c r="J558" s="7">
        <f t="shared" si="4"/>
        <v>-132161.29422336005</v>
      </c>
      <c r="K558" s="7">
        <f t="shared" si="4"/>
        <v>-143434.06028172607</v>
      </c>
      <c r="L558" s="7">
        <f t="shared" si="4"/>
        <v>-95172.184109507216</v>
      </c>
      <c r="M558" s="7">
        <f t="shared" si="4"/>
        <v>-325092.81597119407</v>
      </c>
      <c r="N558" s="7">
        <f t="shared" si="4"/>
        <v>-605292.33429678797</v>
      </c>
      <c r="O558" s="7">
        <f t="shared" si="4"/>
        <v>-1016682.3562217109</v>
      </c>
      <c r="P558" s="7">
        <f t="shared" si="4"/>
        <v>-1179678.2691760634</v>
      </c>
      <c r="Q558" s="7">
        <f t="shared" si="4"/>
        <v>-1196879.2114132307</v>
      </c>
      <c r="R558" s="7">
        <f t="shared" si="4"/>
        <v>-1171852.8177872961</v>
      </c>
      <c r="S558" s="7">
        <f t="shared" si="4"/>
        <v>-1055847.8111418455</v>
      </c>
      <c r="T558" s="7">
        <f t="shared" si="4"/>
        <v>-1023113.137741197</v>
      </c>
      <c r="U558" s="7">
        <f t="shared" si="4"/>
        <v>-843525.3749416233</v>
      </c>
      <c r="V558" s="7">
        <f t="shared" si="4"/>
        <v>-766536.92295213626</v>
      </c>
      <c r="W558" s="7">
        <f t="shared" si="4"/>
        <v>-753167.98990852223</v>
      </c>
      <c r="X558" s="7">
        <f t="shared" si="4"/>
        <v>-680287.1381552869</v>
      </c>
      <c r="Y558" s="7">
        <f t="shared" si="4"/>
        <v>-881018.52573971264</v>
      </c>
      <c r="Z558" s="7">
        <f t="shared" si="4"/>
        <v>-1125493.9288136528</v>
      </c>
      <c r="AA558" s="7">
        <f t="shared" si="4"/>
        <v>-1494903.9502850089</v>
      </c>
      <c r="AB558" s="7">
        <f t="shared" si="4"/>
        <v>-1611655.4048702761</v>
      </c>
      <c r="AC558" s="7">
        <f t="shared" si="4"/>
        <v>-1581113.0705172231</v>
      </c>
      <c r="AD558" s="7">
        <f t="shared" si="4"/>
        <v>-1509374.8960702152</v>
      </c>
      <c r="AE558" s="7">
        <f t="shared" si="4"/>
        <v>-1349369.1533051257</v>
      </c>
      <c r="AF558" s="7">
        <f t="shared" si="4"/>
        <v>-1276041.8403449638</v>
      </c>
      <c r="AG558" s="7">
        <f t="shared" si="4"/>
        <v>-1059148.7256742613</v>
      </c>
      <c r="AH558" s="7">
        <f t="shared" si="4"/>
        <v>-947502.04306851036</v>
      </c>
      <c r="AI558" s="7">
        <f t="shared" si="4"/>
        <v>-901256.29022258869</v>
      </c>
      <c r="AJ558" s="7">
        <f t="shared" si="4"/>
        <v>-796415.95219207904</v>
      </c>
      <c r="AK558" s="7">
        <f t="shared" si="4"/>
        <v>-965390.57540130219</v>
      </c>
      <c r="AL558" s="7">
        <f t="shared" si="4"/>
        <v>-1177830.546772918</v>
      </c>
      <c r="AM558" s="7">
        <f t="shared" si="4"/>
        <v>-1514710.0066158036</v>
      </c>
      <c r="AN558" s="7">
        <f t="shared" si="4"/>
        <v>-1598476.7213504431</v>
      </c>
      <c r="AO558" s="7">
        <f t="shared" si="4"/>
        <v>-1534749.0726915863</v>
      </c>
      <c r="AP558" s="7">
        <f t="shared" si="4"/>
        <v>-1430009.1391247779</v>
      </c>
      <c r="AQ558" s="7">
        <f t="shared" si="4"/>
        <v>-1237594.1537434538</v>
      </c>
      <c r="AR558" s="7">
        <f t="shared" si="4"/>
        <v>-1132782.406695772</v>
      </c>
      <c r="AS558" s="7">
        <f t="shared" si="4"/>
        <v>-885515.7496553387</v>
      </c>
      <c r="AT558" s="7">
        <f t="shared" si="4"/>
        <v>-744625.0491001507</v>
      </c>
      <c r="AU558" s="7">
        <f t="shared" si="4"/>
        <v>-670142.540298015</v>
      </c>
      <c r="AV558" s="7">
        <f t="shared" si="4"/>
        <v>-537868.53007350815</v>
      </c>
      <c r="AW558" s="7">
        <f t="shared" si="4"/>
        <v>-679995.02445364022</v>
      </c>
      <c r="AX558" s="7">
        <f t="shared" si="4"/>
        <v>-865998.15246414044</v>
      </c>
      <c r="AY558" s="7">
        <f t="shared" si="4"/>
        <v>-1176752.3873482626</v>
      </c>
      <c r="AZ558" s="7">
        <f t="shared" si="4"/>
        <v>-1234683.714101525</v>
      </c>
      <c r="BA558" s="7">
        <f t="shared" si="4"/>
        <v>-1145448.2784299385</v>
      </c>
      <c r="BB558" s="7">
        <f t="shared" si="4"/>
        <v>-1015596.5079057564</v>
      </c>
      <c r="BC558" s="7">
        <f t="shared" si="4"/>
        <v>-798535.99082355492</v>
      </c>
      <c r="BD558" s="7">
        <f t="shared" si="4"/>
        <v>-669597.00269991939</v>
      </c>
      <c r="BE558" s="7">
        <f t="shared" si="4"/>
        <v>-398746.25561058393</v>
      </c>
      <c r="BF558" s="7">
        <f t="shared" si="4"/>
        <v>-234814.57978302997</v>
      </c>
      <c r="BG558" s="7">
        <f t="shared" si="4"/>
        <v>-137819.02191886675</v>
      </c>
      <c r="BH558" s="7">
        <f t="shared" si="4"/>
        <v>16457.997481793398</v>
      </c>
      <c r="BI558" s="7">
        <f t="shared" si="4"/>
        <v>-104165.35879362618</v>
      </c>
      <c r="BJ558" s="7">
        <f t="shared" si="4"/>
        <v>-269167.58158842759</v>
      </c>
      <c r="BK558" s="7">
        <f t="shared" si="4"/>
        <v>-559435.64929084526</v>
      </c>
      <c r="BL558" s="7">
        <f t="shared" si="4"/>
        <v>-597409.31388604932</v>
      </c>
      <c r="BM558" s="7">
        <f t="shared" si="4"/>
        <v>-488747.20817534794</v>
      </c>
      <c r="BN558" s="7">
        <f t="shared" si="4"/>
        <v>-339979.02731460123</v>
      </c>
      <c r="BO558" s="7">
        <f t="shared" si="4"/>
        <v>-104461.64232626537</v>
      </c>
      <c r="BP558" s="7">
        <f t="shared" si="4"/>
        <v>42553.348991371051</v>
      </c>
      <c r="BQ558" s="7">
        <f t="shared" ref="BQ558:CU558" si="5">BP558+BQ557</f>
        <v>331193.43841127941</v>
      </c>
      <c r="BR558" s="7">
        <f t="shared" si="5"/>
        <v>512715.62813978351</v>
      </c>
      <c r="BS558" s="7">
        <f t="shared" si="5"/>
        <v>627156.65872711269</v>
      </c>
      <c r="BT558" s="7">
        <f t="shared" si="5"/>
        <v>798726.61612830637</v>
      </c>
      <c r="BU558" s="7">
        <f t="shared" si="5"/>
        <v>695156.33204128908</v>
      </c>
      <c r="BV558" s="7">
        <f t="shared" si="5"/>
        <v>546799.36316835263</v>
      </c>
      <c r="BW558" s="7">
        <f t="shared" si="5"/>
        <v>272544.4348993788</v>
      </c>
      <c r="BX558" s="7">
        <f t="shared" si="5"/>
        <v>249722.02109570461</v>
      </c>
      <c r="BY558" s="7">
        <f t="shared" si="5"/>
        <v>372509.48688905337</v>
      </c>
      <c r="BZ558" s="7">
        <f t="shared" si="5"/>
        <v>534355.09891891165</v>
      </c>
      <c r="CA558" s="7">
        <f t="shared" si="5"/>
        <v>782078.88505458704</v>
      </c>
      <c r="CB558" s="7">
        <f t="shared" si="5"/>
        <v>940814.15709064575</v>
      </c>
      <c r="CC558" s="7">
        <f t="shared" si="5"/>
        <v>1241221.7874603039</v>
      </c>
      <c r="CD558" s="7">
        <f t="shared" si="5"/>
        <v>1435112.9127924917</v>
      </c>
      <c r="CE558" s="7">
        <f t="shared" si="5"/>
        <v>1562933.7150207662</v>
      </c>
      <c r="CF558" s="7">
        <f t="shared" si="5"/>
        <v>1748999.6296442666</v>
      </c>
      <c r="CG558" s="7">
        <f t="shared" si="5"/>
        <v>1660755.3127735781</v>
      </c>
      <c r="CH558" s="7">
        <f t="shared" si="5"/>
        <v>1527839.0211348869</v>
      </c>
      <c r="CI558" s="7">
        <f t="shared" si="5"/>
        <v>1268138.1599924229</v>
      </c>
      <c r="CJ558" s="7">
        <f t="shared" si="5"/>
        <v>1258012.0248644811</v>
      </c>
      <c r="CK558" s="7">
        <f t="shared" si="5"/>
        <v>1390605.2722840756</v>
      </c>
      <c r="CL558" s="7">
        <f t="shared" si="5"/>
        <v>1558898.1957443114</v>
      </c>
      <c r="CM558" s="7">
        <f t="shared" si="5"/>
        <v>1810590.2639281077</v>
      </c>
      <c r="CN558" s="7">
        <f t="shared" si="5"/>
        <v>1970482.5244918584</v>
      </c>
      <c r="CO558" s="7">
        <f t="shared" si="5"/>
        <v>2272399.983609484</v>
      </c>
      <c r="CP558" s="7">
        <f t="shared" si="5"/>
        <v>2469461.7284514545</v>
      </c>
      <c r="CQ558" s="7">
        <f t="shared" si="5"/>
        <v>2598315.7635916248</v>
      </c>
      <c r="CR558" s="7">
        <f t="shared" si="5"/>
        <v>2810502.8252281332</v>
      </c>
      <c r="CS558" s="7">
        <f t="shared" si="5"/>
        <v>2727184.7759748171</v>
      </c>
      <c r="CT558" s="7">
        <f t="shared" si="5"/>
        <v>2578561.7971121897</v>
      </c>
      <c r="CU558" s="7">
        <f t="shared" si="5"/>
        <v>2482252.8017026265</v>
      </c>
    </row>
    <row r="560" spans="1:101" s="8" customFormat="1" x14ac:dyDescent="0.25">
      <c r="B560" s="8" t="str">
        <f>B579</f>
        <v>Salvador</v>
      </c>
      <c r="C560" s="8">
        <f>C579</f>
        <v>2905</v>
      </c>
      <c r="D560" s="8">
        <f>SUMIFS(D$6:D$553,$CW$6:$CW$553,$C560,$B$6:$B$553,"adm")</f>
        <v>23377.573211804338</v>
      </c>
      <c r="E560" s="8">
        <f t="shared" ref="E560:BP560" si="6">SUMIFS(E$6:E$553,$CW$6:$CW$553,$C560,$B$6:$B$553,"adm")</f>
        <v>22758.697888743332</v>
      </c>
      <c r="F560" s="8">
        <f t="shared" si="6"/>
        <v>25821.888682765864</v>
      </c>
      <c r="G560" s="8">
        <f t="shared" si="6"/>
        <v>25625.21072392301</v>
      </c>
      <c r="H560" s="8">
        <f t="shared" si="6"/>
        <v>25572.90228931298</v>
      </c>
      <c r="I560" s="8">
        <f t="shared" si="6"/>
        <v>26318.286535360101</v>
      </c>
      <c r="J560" s="8">
        <f t="shared" si="6"/>
        <v>24831.29936006822</v>
      </c>
      <c r="K560" s="8">
        <f t="shared" si="6"/>
        <v>25659.043451788879</v>
      </c>
      <c r="L560" s="8">
        <f t="shared" si="6"/>
        <v>24792.702424242241</v>
      </c>
      <c r="M560" s="8">
        <f t="shared" si="6"/>
        <v>23490.940087173731</v>
      </c>
      <c r="N560" s="8">
        <f t="shared" si="6"/>
        <v>24210.894837556472</v>
      </c>
      <c r="O560" s="8">
        <f t="shared" si="6"/>
        <v>20952.016958265875</v>
      </c>
      <c r="P560" s="8">
        <f t="shared" si="6"/>
        <v>23380.698168788495</v>
      </c>
      <c r="Q560" s="8">
        <f t="shared" si="6"/>
        <v>23141.678615358902</v>
      </c>
      <c r="R560" s="8">
        <f t="shared" si="6"/>
        <v>26227.172320602829</v>
      </c>
      <c r="S560" s="8">
        <f t="shared" si="6"/>
        <v>26331.800228514549</v>
      </c>
      <c r="T560" s="8">
        <f t="shared" si="6"/>
        <v>26032.47585348662</v>
      </c>
      <c r="U560" s="8">
        <f t="shared" si="6"/>
        <v>26597.780637419983</v>
      </c>
      <c r="V560" s="8">
        <f t="shared" si="6"/>
        <v>24826.672329088971</v>
      </c>
      <c r="W560" s="8">
        <f t="shared" si="6"/>
        <v>25482.22737552445</v>
      </c>
      <c r="X560" s="8">
        <f t="shared" si="6"/>
        <v>24591.472238127153</v>
      </c>
      <c r="Y560" s="8">
        <f t="shared" si="6"/>
        <v>23447.984941160386</v>
      </c>
      <c r="Z560" s="8">
        <f t="shared" si="6"/>
        <v>24431.106983315134</v>
      </c>
      <c r="AA560" s="8">
        <f t="shared" si="6"/>
        <v>21451.396588324129</v>
      </c>
      <c r="AB560" s="8">
        <f t="shared" si="6"/>
        <v>24092.012673470283</v>
      </c>
      <c r="AC560" s="8">
        <f t="shared" si="6"/>
        <v>23955.446154079564</v>
      </c>
      <c r="AD560" s="8">
        <f t="shared" si="6"/>
        <v>27037.876288762523</v>
      </c>
      <c r="AE560" s="8">
        <f t="shared" si="6"/>
        <v>27073.121907810295</v>
      </c>
      <c r="AF560" s="8">
        <f t="shared" si="6"/>
        <v>26685.980497955188</v>
      </c>
      <c r="AG560" s="8">
        <f t="shared" si="6"/>
        <v>27183.09254950321</v>
      </c>
      <c r="AH560" s="8">
        <f t="shared" si="6"/>
        <v>25382.019501933901</v>
      </c>
      <c r="AI560" s="8">
        <f t="shared" si="6"/>
        <v>26046.370106016377</v>
      </c>
      <c r="AJ560" s="8">
        <f t="shared" si="6"/>
        <v>25193.063558060083</v>
      </c>
      <c r="AK560" s="8">
        <f t="shared" si="6"/>
        <v>24102.873206434393</v>
      </c>
      <c r="AL560" s="8">
        <f t="shared" si="6"/>
        <v>25144.539728368705</v>
      </c>
      <c r="AM560" s="8">
        <f t="shared" si="6"/>
        <v>22221.717058579514</v>
      </c>
      <c r="AN560" s="8">
        <f t="shared" si="6"/>
        <v>24913.488068148083</v>
      </c>
      <c r="AO560" s="8">
        <f t="shared" si="6"/>
        <v>24819.747284511312</v>
      </c>
      <c r="AP560" s="8">
        <f t="shared" si="6"/>
        <v>27935.010039355177</v>
      </c>
      <c r="AQ560" s="8">
        <f t="shared" si="6"/>
        <v>27992.710656027615</v>
      </c>
      <c r="AR560" s="8">
        <f t="shared" si="6"/>
        <v>27619.096346150553</v>
      </c>
      <c r="AS560" s="8">
        <f t="shared" si="6"/>
        <v>28124.135542495871</v>
      </c>
      <c r="AT560" s="8">
        <f t="shared" si="6"/>
        <v>26329.831770945631</v>
      </c>
      <c r="AU560" s="8">
        <f t="shared" si="6"/>
        <v>27004.041780696462</v>
      </c>
      <c r="AV560" s="8">
        <f t="shared" si="6"/>
        <v>26166.479744982884</v>
      </c>
      <c r="AW560" s="8">
        <f t="shared" si="6"/>
        <v>25098.590563884438</v>
      </c>
      <c r="AX560" s="8">
        <f t="shared" si="6"/>
        <v>26167.796233018045</v>
      </c>
      <c r="AY560" s="8">
        <f t="shared" si="6"/>
        <v>23275.219707308774</v>
      </c>
      <c r="AZ560" s="8">
        <f t="shared" si="6"/>
        <v>25997.223934486297</v>
      </c>
      <c r="BA560" s="8">
        <f t="shared" si="6"/>
        <v>25931.643806068147</v>
      </c>
      <c r="BB560" s="8">
        <f t="shared" si="6"/>
        <v>29072.012107553375</v>
      </c>
      <c r="BC560" s="8">
        <f t="shared" si="6"/>
        <v>29151.810866146876</v>
      </c>
      <c r="BD560" s="8">
        <f t="shared" si="6"/>
        <v>28798.003293953305</v>
      </c>
      <c r="BE560" s="8">
        <f t="shared" si="6"/>
        <v>29321.485744222402</v>
      </c>
      <c r="BF560" s="8">
        <f t="shared" si="6"/>
        <v>27545.038511863051</v>
      </c>
      <c r="BG560" s="8">
        <f t="shared" si="6"/>
        <v>28236.969431111997</v>
      </c>
      <c r="BH560" s="8">
        <f t="shared" si="6"/>
        <v>27417.130157260239</v>
      </c>
      <c r="BI560" s="8">
        <f t="shared" si="6"/>
        <v>26366.922069997796</v>
      </c>
      <c r="BJ560" s="8">
        <f t="shared" si="6"/>
        <v>27453.709928218421</v>
      </c>
      <c r="BK560" s="8">
        <f t="shared" si="6"/>
        <v>24578.677054320971</v>
      </c>
      <c r="BL560" s="8">
        <f t="shared" si="6"/>
        <v>27318.420404097786</v>
      </c>
      <c r="BM560" s="8">
        <f t="shared" si="6"/>
        <v>27271.154449897327</v>
      </c>
      <c r="BN560" s="8">
        <f t="shared" si="6"/>
        <v>30430.836920760896</v>
      </c>
      <c r="BO560" s="8">
        <f t="shared" si="6"/>
        <v>30531.270803610001</v>
      </c>
      <c r="BP560" s="8">
        <f t="shared" si="6"/>
        <v>30199.466982314196</v>
      </c>
      <c r="BQ560" s="8">
        <f t="shared" ref="BQ560:CU564" si="7">SUMIFS(BQ$6:BQ$553,$CW$6:$CW$553,$C560,$B$6:$B$553,"adm")</f>
        <v>30745.942952349222</v>
      </c>
      <c r="BR560" s="8">
        <f t="shared" si="7"/>
        <v>28992.582965346883</v>
      </c>
      <c r="BS560" s="8">
        <f t="shared" si="7"/>
        <v>29706.310848088702</v>
      </c>
      <c r="BT560" s="8">
        <f t="shared" si="7"/>
        <v>28905.311738995795</v>
      </c>
      <c r="BU560" s="8">
        <f t="shared" si="7"/>
        <v>27869.449243825729</v>
      </c>
      <c r="BV560" s="8">
        <f t="shared" si="7"/>
        <v>28965.2573731425</v>
      </c>
      <c r="BW560" s="8">
        <f t="shared" si="7"/>
        <v>26094.39511658698</v>
      </c>
      <c r="BX560" s="8">
        <f t="shared" si="7"/>
        <v>28835.620157304296</v>
      </c>
      <c r="BY560" s="8">
        <f t="shared" si="7"/>
        <v>28790.898772775425</v>
      </c>
      <c r="BZ560" s="8">
        <f t="shared" si="7"/>
        <v>31958.798946622264</v>
      </c>
      <c r="CA560" s="8">
        <f t="shared" si="7"/>
        <v>32077.262116489543</v>
      </c>
      <c r="CB560" s="8">
        <f t="shared" si="7"/>
        <v>31775.364075683749</v>
      </c>
      <c r="CC560" s="8">
        <f t="shared" si="7"/>
        <v>32362.311680507504</v>
      </c>
      <c r="CD560" s="8">
        <f t="shared" si="7"/>
        <v>30654.91333686771</v>
      </c>
      <c r="CE560" s="8">
        <f t="shared" si="7"/>
        <v>31412.185438320364</v>
      </c>
      <c r="CF560" s="8">
        <f t="shared" si="7"/>
        <v>30643.624059155532</v>
      </c>
      <c r="CG560" s="8">
        <f t="shared" si="7"/>
        <v>29622.11624171842</v>
      </c>
      <c r="CH560" s="8">
        <f t="shared" si="7"/>
        <v>30710.75082090736</v>
      </c>
      <c r="CI560" s="8">
        <f t="shared" si="7"/>
        <v>27812.825938626833</v>
      </c>
      <c r="CJ560" s="8">
        <f t="shared" si="7"/>
        <v>30512.654960814431</v>
      </c>
      <c r="CK560" s="8">
        <f t="shared" si="7"/>
        <v>30419.129030945187</v>
      </c>
      <c r="CL560" s="8">
        <f t="shared" si="7"/>
        <v>33546.888563696062</v>
      </c>
      <c r="CM560" s="8">
        <f t="shared" si="7"/>
        <v>33651.828968316404</v>
      </c>
      <c r="CN560" s="8">
        <f t="shared" si="7"/>
        <v>33363.123296261947</v>
      </c>
      <c r="CO560" s="8">
        <f t="shared" si="7"/>
        <v>34024.400975566256</v>
      </c>
      <c r="CP560" s="8">
        <f t="shared" si="7"/>
        <v>32442.755949424376</v>
      </c>
      <c r="CQ560" s="8">
        <f t="shared" si="7"/>
        <v>33377.060425052521</v>
      </c>
      <c r="CR560" s="8">
        <f t="shared" si="7"/>
        <v>32911.085672055277</v>
      </c>
      <c r="CS560" s="8">
        <f t="shared" si="7"/>
        <v>31758.970037498802</v>
      </c>
      <c r="CT560" s="8">
        <f t="shared" si="7"/>
        <v>32891.918640575241</v>
      </c>
      <c r="CU560" s="8">
        <f t="shared" si="7"/>
        <v>30623.731340760969</v>
      </c>
      <c r="CW560" s="9">
        <f>SUM(CJ560:CU560)</f>
        <v>389523.5478609674</v>
      </c>
    </row>
    <row r="561" spans="2:101" s="8" customFormat="1" x14ac:dyDescent="0.25">
      <c r="B561" s="8" t="str">
        <f t="shared" ref="B561:C564" si="8">B580</f>
        <v>Rio Jan.</v>
      </c>
      <c r="C561" s="8">
        <f t="shared" si="8"/>
        <v>3306</v>
      </c>
      <c r="D561" s="8">
        <f t="shared" ref="D561:S564" si="9">SUMIFS(D$6:D$553,$CW$6:$CW$553,$C561,$B$6:$B$553,"adm")</f>
        <v>79244.243398397899</v>
      </c>
      <c r="E561" s="8">
        <f t="shared" si="9"/>
        <v>86450.502863180736</v>
      </c>
      <c r="F561" s="8">
        <f t="shared" si="9"/>
        <v>96810.437549881841</v>
      </c>
      <c r="G561" s="8">
        <f t="shared" si="9"/>
        <v>97579.869534547863</v>
      </c>
      <c r="H561" s="8">
        <f t="shared" si="9"/>
        <v>96793.555971660928</v>
      </c>
      <c r="I561" s="8">
        <f t="shared" si="9"/>
        <v>95777.433414998581</v>
      </c>
      <c r="J561" s="8">
        <f t="shared" si="9"/>
        <v>91590.733129896471</v>
      </c>
      <c r="K561" s="8">
        <f t="shared" si="9"/>
        <v>90365.033704067406</v>
      </c>
      <c r="L561" s="8">
        <f t="shared" si="9"/>
        <v>86192.378767750823</v>
      </c>
      <c r="M561" s="8">
        <f t="shared" si="9"/>
        <v>83217.122568378836</v>
      </c>
      <c r="N561" s="8">
        <f t="shared" si="9"/>
        <v>84279.211483178195</v>
      </c>
      <c r="O561" s="8">
        <f t="shared" si="9"/>
        <v>78218.296940755215</v>
      </c>
      <c r="P561" s="8">
        <f t="shared" si="9"/>
        <v>84808.728592204905</v>
      </c>
      <c r="Q561" s="8">
        <f t="shared" si="9"/>
        <v>88711.935108754769</v>
      </c>
      <c r="R561" s="8">
        <f t="shared" si="9"/>
        <v>98185.447819445908</v>
      </c>
      <c r="S561" s="8">
        <f t="shared" si="9"/>
        <v>98608.042224151664</v>
      </c>
      <c r="T561" s="8">
        <f t="shared" ref="T561:AI561" si="10">SUMIFS(T$6:T$553,$CW$6:$CW$553,$C561,$B$6:$B$553,"adm")</f>
        <v>96858.462129721636</v>
      </c>
      <c r="U561" s="8">
        <f t="shared" si="10"/>
        <v>94757.491764687264</v>
      </c>
      <c r="V561" s="8">
        <f t="shared" si="10"/>
        <v>89470.985064236156</v>
      </c>
      <c r="W561" s="8">
        <f t="shared" si="10"/>
        <v>87517.675257726776</v>
      </c>
      <c r="X561" s="8">
        <f t="shared" si="10"/>
        <v>83221.893491813724</v>
      </c>
      <c r="Y561" s="8">
        <f t="shared" si="10"/>
        <v>80786.418141961723</v>
      </c>
      <c r="Z561" s="8">
        <f t="shared" si="10"/>
        <v>82827.816681487719</v>
      </c>
      <c r="AA561" s="8">
        <f t="shared" si="10"/>
        <v>77815.917515963345</v>
      </c>
      <c r="AB561" s="8">
        <f t="shared" si="10"/>
        <v>85212.283073441678</v>
      </c>
      <c r="AC561" s="8">
        <f t="shared" si="10"/>
        <v>89510.873815301136</v>
      </c>
      <c r="AD561" s="8">
        <f t="shared" si="10"/>
        <v>98978.624192416726</v>
      </c>
      <c r="AE561" s="8">
        <f t="shared" si="10"/>
        <v>99138.84274989416</v>
      </c>
      <c r="AF561" s="8">
        <f t="shared" si="10"/>
        <v>97056.592796102457</v>
      </c>
      <c r="AG561" s="8">
        <f t="shared" si="10"/>
        <v>94701.180666652872</v>
      </c>
      <c r="AH561" s="8">
        <f t="shared" si="10"/>
        <v>89311.876734053149</v>
      </c>
      <c r="AI561" s="8">
        <f t="shared" si="10"/>
        <v>87409.499278521791</v>
      </c>
      <c r="AJ561" s="8">
        <f t="shared" ref="AJ561:AY561" si="11">SUMIFS(AJ$6:AJ$553,$CW$6:$CW$553,$C561,$B$6:$B$553,"adm")</f>
        <v>83277.532170737642</v>
      </c>
      <c r="AK561" s="8">
        <f t="shared" si="11"/>
        <v>81066.670779731576</v>
      </c>
      <c r="AL561" s="8">
        <f t="shared" si="11"/>
        <v>83350.599573999061</v>
      </c>
      <c r="AM561" s="8">
        <f t="shared" si="11"/>
        <v>78571.743651433935</v>
      </c>
      <c r="AN561" s="8">
        <f t="shared" si="11"/>
        <v>86176.51477817737</v>
      </c>
      <c r="AO561" s="8">
        <f t="shared" si="11"/>
        <v>90650.300289085659</v>
      </c>
      <c r="AP561" s="8">
        <f t="shared" si="11"/>
        <v>100255.10341319189</v>
      </c>
      <c r="AQ561" s="8">
        <f t="shared" si="11"/>
        <v>100513.6684429204</v>
      </c>
      <c r="AR561" s="8">
        <f t="shared" si="11"/>
        <v>98496.837442254706</v>
      </c>
      <c r="AS561" s="8">
        <f t="shared" si="11"/>
        <v>96186.368337957363</v>
      </c>
      <c r="AT561" s="8">
        <f t="shared" si="11"/>
        <v>90838.038586693161</v>
      </c>
      <c r="AU561" s="8">
        <f t="shared" si="11"/>
        <v>88988.49095551655</v>
      </c>
      <c r="AV561" s="8">
        <f t="shared" si="11"/>
        <v>84931.650940279273</v>
      </c>
      <c r="AW561" s="8">
        <f t="shared" si="11"/>
        <v>82820.687334109942</v>
      </c>
      <c r="AX561" s="8">
        <f t="shared" si="11"/>
        <v>85224.218010620098</v>
      </c>
      <c r="AY561" s="8">
        <f t="shared" si="11"/>
        <v>80574.965932240317</v>
      </c>
      <c r="AZ561" s="8">
        <f t="shared" ref="AZ561:BO561" si="12">SUMIFS(AZ$6:AZ$553,$CW$6:$CW$553,$C561,$B$6:$B$553,"adm")</f>
        <v>88308.899695857035</v>
      </c>
      <c r="BA561" s="8">
        <f t="shared" si="12"/>
        <v>92903.498882030821</v>
      </c>
      <c r="BB561" s="8">
        <f t="shared" si="12"/>
        <v>102617.03025018933</v>
      </c>
      <c r="BC561" s="8">
        <f t="shared" si="12"/>
        <v>102972.51438779282</v>
      </c>
      <c r="BD561" s="8">
        <f t="shared" si="12"/>
        <v>101043.6829033377</v>
      </c>
      <c r="BE561" s="8">
        <f t="shared" si="12"/>
        <v>98816.00717838986</v>
      </c>
      <c r="BF561" s="8">
        <f t="shared" si="12"/>
        <v>93548.361502754706</v>
      </c>
      <c r="BG561" s="8">
        <f t="shared" si="12"/>
        <v>91779.162691244972</v>
      </c>
      <c r="BH561" s="8">
        <f t="shared" si="12"/>
        <v>87802.820673529219</v>
      </c>
      <c r="BI561" s="8">
        <f t="shared" si="12"/>
        <v>85772.219639090836</v>
      </c>
      <c r="BJ561" s="8">
        <f t="shared" si="12"/>
        <v>88255.595781913056</v>
      </c>
      <c r="BK561" s="8">
        <f t="shared" si="12"/>
        <v>83685.7350199137</v>
      </c>
      <c r="BL561" s="8">
        <f t="shared" si="12"/>
        <v>91499.364150221896</v>
      </c>
      <c r="BM561" s="8">
        <f t="shared" si="12"/>
        <v>96175.335397773568</v>
      </c>
      <c r="BN561" s="8">
        <f t="shared" si="12"/>
        <v>105973.53413393063</v>
      </c>
      <c r="BO561" s="8">
        <f t="shared" si="12"/>
        <v>106418.27871200249</v>
      </c>
      <c r="BP561" s="8">
        <f t="shared" ref="E561:BP564" si="13">SUMIFS(BP$6:BP$553,$CW$6:$CW$553,$C561,$B$6:$B$553,"adm")</f>
        <v>104583.62705208009</v>
      </c>
      <c r="BQ561" s="8">
        <f t="shared" si="7"/>
        <v>102453.81058910681</v>
      </c>
      <c r="BR561" s="8">
        <f t="shared" si="7"/>
        <v>97284.533669320983</v>
      </c>
      <c r="BS561" s="8">
        <f t="shared" si="7"/>
        <v>95609.1916983259</v>
      </c>
      <c r="BT561" s="8">
        <f t="shared" si="7"/>
        <v>91716.04837481404</v>
      </c>
      <c r="BU561" s="8">
        <f t="shared" si="7"/>
        <v>89752.199659376784</v>
      </c>
      <c r="BV561" s="8">
        <f t="shared" si="7"/>
        <v>92282.559675291064</v>
      </c>
      <c r="BW561" s="8">
        <f t="shared" si="7"/>
        <v>87741.284901577979</v>
      </c>
      <c r="BX561" s="8">
        <f t="shared" si="7"/>
        <v>95572.641679431574</v>
      </c>
      <c r="BY561" s="8">
        <f t="shared" si="7"/>
        <v>100268.98176610081</v>
      </c>
      <c r="BZ561" s="8">
        <f t="shared" si="7"/>
        <v>110107.12784462508</v>
      </c>
      <c r="CA561" s="8">
        <f t="shared" si="7"/>
        <v>110627.01600689218</v>
      </c>
      <c r="CB561" s="8">
        <f t="shared" si="7"/>
        <v>108911.12285548729</v>
      </c>
      <c r="CC561" s="8">
        <f t="shared" si="7"/>
        <v>106939.96591756144</v>
      </c>
      <c r="CD561" s="8">
        <f t="shared" si="7"/>
        <v>101951.57990010083</v>
      </c>
      <c r="CE561" s="8">
        <f t="shared" si="7"/>
        <v>100450.67223427861</v>
      </c>
      <c r="CF561" s="8">
        <f t="shared" si="7"/>
        <v>96693.051654505703</v>
      </c>
      <c r="CG561" s="8">
        <f t="shared" si="7"/>
        <v>94798.689138056492</v>
      </c>
      <c r="CH561" s="8">
        <f t="shared" si="7"/>
        <v>97318.493808565996</v>
      </c>
      <c r="CI561" s="8">
        <f t="shared" si="7"/>
        <v>92690.735360817111</v>
      </c>
      <c r="CJ561" s="8">
        <f t="shared" si="7"/>
        <v>100379.41476919269</v>
      </c>
      <c r="CK561" s="8">
        <f t="shared" si="7"/>
        <v>104907.10574086949</v>
      </c>
      <c r="CL561" s="8">
        <f t="shared" si="7"/>
        <v>114599.42816428616</v>
      </c>
      <c r="CM561" s="8">
        <f t="shared" si="7"/>
        <v>115067.00509335339</v>
      </c>
      <c r="CN561" s="8">
        <f t="shared" si="7"/>
        <v>113424.46436386826</v>
      </c>
      <c r="CO561" s="8">
        <f t="shared" si="7"/>
        <v>111690.2500182876</v>
      </c>
      <c r="CP561" s="8">
        <f t="shared" si="7"/>
        <v>107200.89959653933</v>
      </c>
      <c r="CQ561" s="8">
        <f t="shared" si="7"/>
        <v>106407.84711104017</v>
      </c>
      <c r="CR561" s="8">
        <f t="shared" si="7"/>
        <v>103472.41247526399</v>
      </c>
      <c r="CS561" s="8">
        <f t="shared" si="7"/>
        <v>101964.87100766381</v>
      </c>
      <c r="CT561" s="8">
        <f t="shared" si="7"/>
        <v>104292.17049809857</v>
      </c>
      <c r="CU561" s="8">
        <f t="shared" si="7"/>
        <v>100285.254115477</v>
      </c>
      <c r="CW561" s="9">
        <f t="shared" ref="CW561:CW562" si="14">SUM(CJ561:CU561)</f>
        <v>1283691.1229539404</v>
      </c>
    </row>
    <row r="562" spans="2:101" s="8" customFormat="1" x14ac:dyDescent="0.25">
      <c r="B562" s="8" t="str">
        <f t="shared" si="8"/>
        <v>P. Alegre</v>
      </c>
      <c r="C562" s="8">
        <f t="shared" si="8"/>
        <v>4305</v>
      </c>
      <c r="D562" s="8">
        <f t="shared" si="9"/>
        <v>44795.547969454266</v>
      </c>
      <c r="E562" s="8">
        <f t="shared" si="13"/>
        <v>46046.772476127808</v>
      </c>
      <c r="F562" s="8">
        <f t="shared" si="13"/>
        <v>52415.8965838925</v>
      </c>
      <c r="G562" s="8">
        <f t="shared" si="13"/>
        <v>50434.339985208644</v>
      </c>
      <c r="H562" s="8">
        <f t="shared" si="13"/>
        <v>48651.368981541658</v>
      </c>
      <c r="I562" s="8">
        <f t="shared" si="13"/>
        <v>48054.44573068116</v>
      </c>
      <c r="J562" s="8">
        <f t="shared" si="13"/>
        <v>43707.629141882928</v>
      </c>
      <c r="K562" s="8">
        <f t="shared" si="13"/>
        <v>44047.933829975918</v>
      </c>
      <c r="L562" s="8">
        <f t="shared" si="13"/>
        <v>41180.78140230554</v>
      </c>
      <c r="M562" s="8">
        <f t="shared" si="13"/>
        <v>39351.627898253981</v>
      </c>
      <c r="N562" s="8">
        <f t="shared" si="13"/>
        <v>41462.487666290253</v>
      </c>
      <c r="O562" s="8">
        <f t="shared" si="13"/>
        <v>37003.256482118202</v>
      </c>
      <c r="P562" s="8">
        <f t="shared" si="13"/>
        <v>43644.709606425808</v>
      </c>
      <c r="Q562" s="8">
        <f t="shared" si="13"/>
        <v>44917.567209954163</v>
      </c>
      <c r="R562" s="8">
        <f t="shared" si="13"/>
        <v>51383.983540238689</v>
      </c>
      <c r="S562" s="8">
        <f t="shared" si="13"/>
        <v>49915.458996837668</v>
      </c>
      <c r="T562" s="8">
        <f t="shared" si="13"/>
        <v>47763.885918142354</v>
      </c>
      <c r="U562" s="8">
        <f t="shared" si="13"/>
        <v>46675.539659355978</v>
      </c>
      <c r="V562" s="8">
        <f t="shared" si="13"/>
        <v>41757.55800156005</v>
      </c>
      <c r="W562" s="8">
        <f t="shared" si="13"/>
        <v>41763.745175119242</v>
      </c>
      <c r="X562" s="8">
        <f t="shared" si="13"/>
        <v>38971.329722594339</v>
      </c>
      <c r="Y562" s="8">
        <f t="shared" si="13"/>
        <v>37640.370876349036</v>
      </c>
      <c r="Z562" s="8">
        <f t="shared" si="13"/>
        <v>40519.543512029253</v>
      </c>
      <c r="AA562" s="8">
        <f t="shared" si="13"/>
        <v>36820.623622560808</v>
      </c>
      <c r="AB562" s="8">
        <f t="shared" si="13"/>
        <v>43991.366542021191</v>
      </c>
      <c r="AC562" s="8">
        <f t="shared" si="13"/>
        <v>45466.549656431525</v>
      </c>
      <c r="AD562" s="8">
        <f t="shared" si="13"/>
        <v>51841.478912244929</v>
      </c>
      <c r="AE562" s="8">
        <f t="shared" si="13"/>
        <v>50114.571943968753</v>
      </c>
      <c r="AF562" s="8">
        <f t="shared" si="13"/>
        <v>47683.989872367434</v>
      </c>
      <c r="AG562" s="8">
        <f t="shared" si="13"/>
        <v>46400.901482860558</v>
      </c>
      <c r="AH562" s="8">
        <f t="shared" si="13"/>
        <v>41414.612799660448</v>
      </c>
      <c r="AI562" s="8">
        <f t="shared" si="13"/>
        <v>41467.737351197815</v>
      </c>
      <c r="AJ562" s="8">
        <f t="shared" si="13"/>
        <v>38797.686992566829</v>
      </c>
      <c r="AK562" s="8">
        <f t="shared" si="13"/>
        <v>37621.536381853031</v>
      </c>
      <c r="AL562" s="8">
        <f t="shared" si="13"/>
        <v>40656.621633611932</v>
      </c>
      <c r="AM562" s="8">
        <f t="shared" si="13"/>
        <v>37097.647405166528</v>
      </c>
      <c r="AN562" s="8">
        <f t="shared" si="13"/>
        <v>44385.178281859073</v>
      </c>
      <c r="AO562" s="8">
        <f t="shared" si="13"/>
        <v>45951.243767326065</v>
      </c>
      <c r="AP562" s="8">
        <f t="shared" si="13"/>
        <v>52390.131037992149</v>
      </c>
      <c r="AQ562" s="8">
        <f t="shared" si="13"/>
        <v>50701.502796808367</v>
      </c>
      <c r="AR562" s="8">
        <f t="shared" si="13"/>
        <v>48288.674431462554</v>
      </c>
      <c r="AS562" s="8">
        <f t="shared" si="13"/>
        <v>47012.219924870093</v>
      </c>
      <c r="AT562" s="8">
        <f t="shared" si="13"/>
        <v>42033.195146351121</v>
      </c>
      <c r="AU562" s="8">
        <f t="shared" si="13"/>
        <v>42104.886649668195</v>
      </c>
      <c r="AV562" s="8">
        <f t="shared" si="13"/>
        <v>39471.036904132656</v>
      </c>
      <c r="AW562" s="8">
        <f t="shared" si="13"/>
        <v>38349.132045855789</v>
      </c>
      <c r="AX562" s="8">
        <f t="shared" si="13"/>
        <v>41451.680016483151</v>
      </c>
      <c r="AY562" s="8">
        <f t="shared" si="13"/>
        <v>37965.717869251224</v>
      </c>
      <c r="AZ562" s="8">
        <f t="shared" si="13"/>
        <v>45324.233904007706</v>
      </c>
      <c r="BA562" s="8">
        <f t="shared" si="13"/>
        <v>46954.04282363462</v>
      </c>
      <c r="BB562" s="8">
        <f t="shared" si="13"/>
        <v>53447.509219264874</v>
      </c>
      <c r="BC562" s="8">
        <f t="shared" si="13"/>
        <v>51805.258627082265</v>
      </c>
      <c r="BD562" s="8">
        <f t="shared" si="13"/>
        <v>49433.220200440075</v>
      </c>
      <c r="BE562" s="8">
        <f t="shared" si="13"/>
        <v>48194.847743748818</v>
      </c>
      <c r="BF562" s="8">
        <f t="shared" si="13"/>
        <v>43253.342394978521</v>
      </c>
      <c r="BG562" s="8">
        <f t="shared" si="13"/>
        <v>43363.017258399384</v>
      </c>
      <c r="BH562" s="8">
        <f t="shared" si="13"/>
        <v>40767.693099944983</v>
      </c>
      <c r="BI562" s="8">
        <f t="shared" si="13"/>
        <v>39684.47310704345</v>
      </c>
      <c r="BJ562" s="8">
        <f t="shared" si="13"/>
        <v>42825.552148318464</v>
      </c>
      <c r="BK562" s="8">
        <f t="shared" si="13"/>
        <v>39378.095164945189</v>
      </c>
      <c r="BL562" s="8">
        <f t="shared" si="13"/>
        <v>46775.774338741991</v>
      </c>
      <c r="BM562" s="8">
        <f t="shared" si="13"/>
        <v>48446.502837654938</v>
      </c>
      <c r="BN562" s="8">
        <f t="shared" si="13"/>
        <v>54983.818898157566</v>
      </c>
      <c r="BO562" s="8">
        <f t="shared" si="13"/>
        <v>53389.143669704492</v>
      </c>
      <c r="BP562" s="8">
        <f t="shared" si="13"/>
        <v>51068.351253292014</v>
      </c>
      <c r="BQ562" s="8">
        <f t="shared" si="7"/>
        <v>49883.60372721251</v>
      </c>
      <c r="BR562" s="8">
        <f t="shared" si="7"/>
        <v>44995.401353050729</v>
      </c>
      <c r="BS562" s="8">
        <f t="shared" si="7"/>
        <v>45154.133908646327</v>
      </c>
      <c r="BT562" s="8">
        <f t="shared" si="7"/>
        <v>42599.15060658101</v>
      </c>
      <c r="BU562" s="8">
        <f t="shared" si="7"/>
        <v>41543.734998776396</v>
      </c>
      <c r="BV562" s="8">
        <f t="shared" si="7"/>
        <v>44698.487326811904</v>
      </c>
      <c r="BW562" s="8">
        <f t="shared" si="7"/>
        <v>41252.718655239762</v>
      </c>
      <c r="BX562" s="8">
        <f t="shared" si="7"/>
        <v>48646.789467090726</v>
      </c>
      <c r="BY562" s="8">
        <f t="shared" si="7"/>
        <v>50319.288216958099</v>
      </c>
      <c r="BZ562" s="8">
        <f t="shared" si="7"/>
        <v>56876.149649872954</v>
      </c>
      <c r="CA562" s="8">
        <f t="shared" si="7"/>
        <v>55329.15485323804</v>
      </c>
      <c r="CB562" s="8">
        <f t="shared" si="7"/>
        <v>53088.24376601151</v>
      </c>
      <c r="CC562" s="8">
        <f t="shared" si="7"/>
        <v>52010.170423331292</v>
      </c>
      <c r="CD562" s="8">
        <f t="shared" si="7"/>
        <v>47240.015570570446</v>
      </c>
      <c r="CE562" s="8">
        <f t="shared" si="7"/>
        <v>47505.729696818264</v>
      </c>
      <c r="CF562" s="8">
        <f t="shared" si="7"/>
        <v>45023.203387239868</v>
      </c>
      <c r="CG562" s="8">
        <f t="shared" si="7"/>
        <v>43988.001043469405</v>
      </c>
      <c r="CH562" s="8">
        <f t="shared" si="7"/>
        <v>47103.647749741511</v>
      </c>
      <c r="CI562" s="8">
        <f t="shared" si="7"/>
        <v>43566.726950994846</v>
      </c>
      <c r="CJ562" s="8">
        <f t="shared" si="7"/>
        <v>50836.023473355031</v>
      </c>
      <c r="CK562" s="8">
        <f t="shared" si="7"/>
        <v>52373.027591085382</v>
      </c>
      <c r="CL562" s="8">
        <f t="shared" si="7"/>
        <v>58827.469865604995</v>
      </c>
      <c r="CM562" s="8">
        <f t="shared" si="7"/>
        <v>57255.831812591445</v>
      </c>
      <c r="CN562" s="8">
        <f t="shared" si="7"/>
        <v>55081.918686260033</v>
      </c>
      <c r="CO562" s="8">
        <f t="shared" si="7"/>
        <v>54230.469000621277</v>
      </c>
      <c r="CP562" s="8">
        <f t="shared" si="7"/>
        <v>49815.162655841967</v>
      </c>
      <c r="CQ562" s="8">
        <f t="shared" si="7"/>
        <v>50601.437370923159</v>
      </c>
      <c r="CR562" s="8">
        <f t="shared" si="7"/>
        <v>48838.405839935731</v>
      </c>
      <c r="CS562" s="8">
        <f t="shared" si="7"/>
        <v>47497.766210733622</v>
      </c>
      <c r="CT562" s="8">
        <f t="shared" si="7"/>
        <v>50751.713634948173</v>
      </c>
      <c r="CU562" s="8">
        <f t="shared" si="7"/>
        <v>47836.030098768184</v>
      </c>
      <c r="CW562" s="9">
        <f t="shared" si="14"/>
        <v>623945.25624066906</v>
      </c>
    </row>
    <row r="563" spans="2:101" s="8" customFormat="1" x14ac:dyDescent="0.25">
      <c r="B563" s="8" t="str">
        <f t="shared" si="8"/>
        <v>B. Horizon.</v>
      </c>
      <c r="C563" s="8">
        <f t="shared" si="8"/>
        <v>3107</v>
      </c>
      <c r="D563" s="8">
        <f t="shared" si="9"/>
        <v>48922.063134097072</v>
      </c>
      <c r="E563" s="8">
        <f t="shared" si="13"/>
        <v>53930.110923459972</v>
      </c>
      <c r="F563" s="8">
        <f t="shared" si="13"/>
        <v>63184.304106038631</v>
      </c>
      <c r="G563" s="8">
        <f t="shared" si="13"/>
        <v>63598.146721971985</v>
      </c>
      <c r="H563" s="8">
        <f t="shared" si="13"/>
        <v>64151.089632179428</v>
      </c>
      <c r="I563" s="8">
        <f t="shared" si="13"/>
        <v>65559.987167651212</v>
      </c>
      <c r="J563" s="8">
        <f t="shared" si="13"/>
        <v>62747.819264049955</v>
      </c>
      <c r="K563" s="8">
        <f t="shared" si="13"/>
        <v>62885.531090408156</v>
      </c>
      <c r="L563" s="8">
        <f t="shared" si="13"/>
        <v>60262.853595889101</v>
      </c>
      <c r="M563" s="8">
        <f t="shared" si="13"/>
        <v>56042.363092964479</v>
      </c>
      <c r="N563" s="8">
        <f t="shared" si="13"/>
        <v>54407.824719507771</v>
      </c>
      <c r="O563" s="8">
        <f t="shared" si="13"/>
        <v>46305.331046818414</v>
      </c>
      <c r="P563" s="8">
        <f t="shared" si="13"/>
        <v>54300.981560118133</v>
      </c>
      <c r="Q563" s="8">
        <f t="shared" si="13"/>
        <v>58250.747398783198</v>
      </c>
      <c r="R563" s="8">
        <f t="shared" si="13"/>
        <v>68054.976905600735</v>
      </c>
      <c r="S563" s="8">
        <f t="shared" si="13"/>
        <v>68110.958344240207</v>
      </c>
      <c r="T563" s="8">
        <f t="shared" si="13"/>
        <v>67689.057645201101</v>
      </c>
      <c r="U563" s="8">
        <f t="shared" si="13"/>
        <v>67742.83900287858</v>
      </c>
      <c r="V563" s="8">
        <f t="shared" si="13"/>
        <v>63658.113459981076</v>
      </c>
      <c r="W563" s="8">
        <f t="shared" si="13"/>
        <v>62993.954737480708</v>
      </c>
      <c r="X563" s="8">
        <f t="shared" si="13"/>
        <v>60197.088120756955</v>
      </c>
      <c r="Y563" s="8">
        <f t="shared" si="13"/>
        <v>56430.898955939061</v>
      </c>
      <c r="Z563" s="8">
        <f t="shared" si="13"/>
        <v>55585.119026122062</v>
      </c>
      <c r="AA563" s="8">
        <f t="shared" si="13"/>
        <v>48264.625701336015</v>
      </c>
      <c r="AB563" s="8">
        <f t="shared" si="13"/>
        <v>56802.497603671</v>
      </c>
      <c r="AC563" s="8">
        <f t="shared" si="13"/>
        <v>60956.212834631973</v>
      </c>
      <c r="AD563" s="8">
        <f t="shared" si="13"/>
        <v>70668.049242949492</v>
      </c>
      <c r="AE563" s="8">
        <f t="shared" si="13"/>
        <v>70466.033587797792</v>
      </c>
      <c r="AF563" s="8">
        <f t="shared" si="13"/>
        <v>69760.158212512324</v>
      </c>
      <c r="AG563" s="8">
        <f t="shared" si="13"/>
        <v>69600.341789434504</v>
      </c>
      <c r="AH563" s="8">
        <f t="shared" si="13"/>
        <v>65410.81990540625</v>
      </c>
      <c r="AI563" s="8">
        <f t="shared" si="13"/>
        <v>64743.509618439552</v>
      </c>
      <c r="AJ563" s="8">
        <f t="shared" si="13"/>
        <v>62016.468476605485</v>
      </c>
      <c r="AK563" s="8">
        <f t="shared" si="13"/>
        <v>58363.061048000352</v>
      </c>
      <c r="AL563" s="8">
        <f t="shared" si="13"/>
        <v>57650.227939238954</v>
      </c>
      <c r="AM563" s="8">
        <f t="shared" si="13"/>
        <v>50466.889298050708</v>
      </c>
      <c r="AN563" s="8">
        <f t="shared" si="13"/>
        <v>59133.336932189886</v>
      </c>
      <c r="AO563" s="8">
        <f t="shared" si="13"/>
        <v>63395.210226614174</v>
      </c>
      <c r="AP563" s="8">
        <f t="shared" si="13"/>
        <v>73185.153129247978</v>
      </c>
      <c r="AQ563" s="8">
        <f t="shared" si="13"/>
        <v>73027.128441287088</v>
      </c>
      <c r="AR563" s="8">
        <f t="shared" si="13"/>
        <v>72335.084099377156</v>
      </c>
      <c r="AS563" s="8">
        <f t="shared" si="13"/>
        <v>72170.366446956148</v>
      </c>
      <c r="AT563" s="8">
        <f t="shared" si="13"/>
        <v>67972.491996780416</v>
      </c>
      <c r="AU563" s="8">
        <f t="shared" si="13"/>
        <v>67307.460672664893</v>
      </c>
      <c r="AV563" s="8">
        <f t="shared" si="13"/>
        <v>64601.995285382865</v>
      </c>
      <c r="AW563" s="8">
        <f t="shared" si="13"/>
        <v>60990.94073120079</v>
      </c>
      <c r="AX563" s="8">
        <f t="shared" si="13"/>
        <v>60336.512417713449</v>
      </c>
      <c r="AY563" s="8">
        <f t="shared" si="13"/>
        <v>53219.538124130748</v>
      </c>
      <c r="AZ563" s="8">
        <f t="shared" si="13"/>
        <v>61952.114954229524</v>
      </c>
      <c r="BA563" s="8">
        <f t="shared" si="13"/>
        <v>66274.016897236987</v>
      </c>
      <c r="BB563" s="8">
        <f t="shared" si="13"/>
        <v>76115.332539725583</v>
      </c>
      <c r="BC563" s="8">
        <f t="shared" si="13"/>
        <v>76000.402965782065</v>
      </c>
      <c r="BD563" s="8">
        <f t="shared" si="13"/>
        <v>75345.312168312143</v>
      </c>
      <c r="BE563" s="8">
        <f t="shared" si="13"/>
        <v>75213.989178234391</v>
      </c>
      <c r="BF563" s="8">
        <f t="shared" si="13"/>
        <v>71048.021823758114</v>
      </c>
      <c r="BG563" s="8">
        <f t="shared" si="13"/>
        <v>70414.561227307902</v>
      </c>
      <c r="BH563" s="8">
        <f t="shared" si="13"/>
        <v>67740.643471936637</v>
      </c>
      <c r="BI563" s="8">
        <f t="shared" si="13"/>
        <v>64160.966030852913</v>
      </c>
      <c r="BJ563" s="8">
        <f t="shared" si="13"/>
        <v>63537.591559899083</v>
      </c>
      <c r="BK563" s="8">
        <f t="shared" si="13"/>
        <v>56451.556444754511</v>
      </c>
      <c r="BL563" s="8">
        <f t="shared" si="13"/>
        <v>65215.708661987504</v>
      </c>
      <c r="BM563" s="8">
        <f t="shared" si="13"/>
        <v>69571.070613793781</v>
      </c>
      <c r="BN563" s="8">
        <f t="shared" si="13"/>
        <v>79449.205736315067</v>
      </c>
      <c r="BO563" s="8">
        <f t="shared" si="13"/>
        <v>79375.691779149274</v>
      </c>
      <c r="BP563" s="8">
        <f t="shared" si="13"/>
        <v>78767.027879025045</v>
      </c>
      <c r="BQ563" s="8">
        <f t="shared" si="7"/>
        <v>78686.163443613303</v>
      </c>
      <c r="BR563" s="8">
        <f t="shared" si="7"/>
        <v>74571.93576717902</v>
      </c>
      <c r="BS563" s="8">
        <f t="shared" si="7"/>
        <v>73987.021047460963</v>
      </c>
      <c r="BT563" s="8">
        <f t="shared" si="7"/>
        <v>71352.927370226244</v>
      </c>
      <c r="BU563" s="8">
        <f t="shared" si="7"/>
        <v>67799.145615604531</v>
      </c>
      <c r="BV563" s="8">
        <f t="shared" si="7"/>
        <v>67184.761267209033</v>
      </c>
      <c r="BW563" s="8">
        <f t="shared" si="7"/>
        <v>60091.995670791643</v>
      </c>
      <c r="BX563" s="8">
        <f t="shared" si="7"/>
        <v>68840.230027556318</v>
      </c>
      <c r="BY563" s="8">
        <f t="shared" si="7"/>
        <v>73182.061993903524</v>
      </c>
      <c r="BZ563" s="8">
        <f t="shared" si="7"/>
        <v>83063.436618094434</v>
      </c>
      <c r="CA563" s="8">
        <f t="shared" si="7"/>
        <v>83023.111914549096</v>
      </c>
      <c r="CB563" s="8">
        <f t="shared" si="7"/>
        <v>82484.762205401203</v>
      </c>
      <c r="CC563" s="8">
        <f t="shared" si="7"/>
        <v>82508.558675804947</v>
      </c>
      <c r="CD563" s="8">
        <f t="shared" si="7"/>
        <v>78519.265396369054</v>
      </c>
      <c r="CE563" s="8">
        <f t="shared" si="7"/>
        <v>78056.534361572674</v>
      </c>
      <c r="CF563" s="8">
        <f t="shared" si="7"/>
        <v>75515.396872561905</v>
      </c>
      <c r="CG563" s="8">
        <f t="shared" si="7"/>
        <v>72002.015541485292</v>
      </c>
      <c r="CH563" s="8">
        <f t="shared" si="7"/>
        <v>71360.596144499621</v>
      </c>
      <c r="CI563" s="8">
        <f t="shared" si="7"/>
        <v>64172.849540815514</v>
      </c>
      <c r="CJ563" s="8">
        <f t="shared" si="7"/>
        <v>72771.693648355897</v>
      </c>
      <c r="CK563" s="8">
        <f t="shared" si="7"/>
        <v>76930.655509887845</v>
      </c>
      <c r="CL563" s="8">
        <f t="shared" si="7"/>
        <v>86647.53676469918</v>
      </c>
      <c r="CM563" s="8">
        <f t="shared" si="7"/>
        <v>86523.420755434141</v>
      </c>
      <c r="CN563" s="8">
        <f t="shared" si="7"/>
        <v>86000.458645483333</v>
      </c>
      <c r="CO563" s="8">
        <f t="shared" si="7"/>
        <v>86242.364881334797</v>
      </c>
      <c r="CP563" s="8">
        <f t="shared" si="7"/>
        <v>82644.043101666088</v>
      </c>
      <c r="CQ563" s="8">
        <f t="shared" si="7"/>
        <v>82745.180640744948</v>
      </c>
      <c r="CR563" s="8">
        <f t="shared" si="7"/>
        <v>81135.685159947214</v>
      </c>
      <c r="CS563" s="8">
        <f t="shared" si="7"/>
        <v>77168.806225198117</v>
      </c>
      <c r="CT563" s="8">
        <f t="shared" si="7"/>
        <v>76488.040524473443</v>
      </c>
      <c r="CU563" s="8">
        <f t="shared" si="7"/>
        <v>71639.98838097915</v>
      </c>
      <c r="CW563" s="9"/>
    </row>
    <row r="564" spans="2:101" s="8" customFormat="1" x14ac:dyDescent="0.25">
      <c r="B564" s="8" t="str">
        <f t="shared" si="8"/>
        <v>SP</v>
      </c>
      <c r="C564" s="8">
        <f t="shared" si="8"/>
        <v>3515</v>
      </c>
      <c r="D564" s="8">
        <f t="shared" si="9"/>
        <v>186308.08091878844</v>
      </c>
      <c r="E564" s="8">
        <f t="shared" si="13"/>
        <v>205205.97317589002</v>
      </c>
      <c r="F564" s="8">
        <f t="shared" si="13"/>
        <v>230625.47213190157</v>
      </c>
      <c r="G564" s="8">
        <f t="shared" si="13"/>
        <v>228060.9715496478</v>
      </c>
      <c r="H564" s="8">
        <f t="shared" si="13"/>
        <v>222687.01502559506</v>
      </c>
      <c r="I564" s="8">
        <f t="shared" si="13"/>
        <v>222116.35554468329</v>
      </c>
      <c r="J564" s="8">
        <f t="shared" si="13"/>
        <v>205935.40917617359</v>
      </c>
      <c r="K564" s="8">
        <f t="shared" si="13"/>
        <v>202206.65738024507</v>
      </c>
      <c r="L564" s="8">
        <f t="shared" si="13"/>
        <v>194364.7124101526</v>
      </c>
      <c r="M564" s="8">
        <f t="shared" si="13"/>
        <v>181620.71571258671</v>
      </c>
      <c r="N564" s="8">
        <f t="shared" si="13"/>
        <v>184816.58431326193</v>
      </c>
      <c r="O564" s="8">
        <f t="shared" si="13"/>
        <v>167989.08773106331</v>
      </c>
      <c r="P564" s="8">
        <f t="shared" si="13"/>
        <v>198183.85331454442</v>
      </c>
      <c r="Q564" s="8">
        <f t="shared" si="13"/>
        <v>209567.31233184342</v>
      </c>
      <c r="R564" s="8">
        <f t="shared" si="13"/>
        <v>234918.89701063282</v>
      </c>
      <c r="S564" s="8">
        <f t="shared" si="13"/>
        <v>232238.84882608551</v>
      </c>
      <c r="T564" s="8">
        <f t="shared" si="13"/>
        <v>224757.09186277658</v>
      </c>
      <c r="U564" s="8">
        <f t="shared" si="13"/>
        <v>220973.70597610553</v>
      </c>
      <c r="V564" s="8">
        <f t="shared" si="13"/>
        <v>201903.83101764924</v>
      </c>
      <c r="W564" s="8">
        <f t="shared" si="13"/>
        <v>196456.56877843133</v>
      </c>
      <c r="X564" s="8">
        <f t="shared" si="13"/>
        <v>188712.12725446242</v>
      </c>
      <c r="Y564" s="8">
        <f t="shared" si="13"/>
        <v>177996.59322735679</v>
      </c>
      <c r="Z564" s="8">
        <f t="shared" si="13"/>
        <v>184272.37120194142</v>
      </c>
      <c r="AA564" s="8">
        <f t="shared" si="13"/>
        <v>170445.37836376086</v>
      </c>
      <c r="AB564" s="8">
        <f t="shared" si="13"/>
        <v>202713.64834783995</v>
      </c>
      <c r="AC564" s="8">
        <f t="shared" si="13"/>
        <v>214861.71162028913</v>
      </c>
      <c r="AD564" s="8">
        <f t="shared" si="13"/>
        <v>239820.09203056051</v>
      </c>
      <c r="AE564" s="8">
        <f t="shared" si="13"/>
        <v>236102.49180241599</v>
      </c>
      <c r="AF564" s="8">
        <f t="shared" si="13"/>
        <v>227510.39345000853</v>
      </c>
      <c r="AG564" s="8">
        <f t="shared" si="13"/>
        <v>222951.0108073983</v>
      </c>
      <c r="AH564" s="8">
        <f t="shared" si="13"/>
        <v>203601.5183423947</v>
      </c>
      <c r="AI564" s="8">
        <f t="shared" si="13"/>
        <v>198325.61937079648</v>
      </c>
      <c r="AJ564" s="8">
        <f t="shared" si="13"/>
        <v>191051.58473867731</v>
      </c>
      <c r="AK564" s="8">
        <f t="shared" si="13"/>
        <v>180943.3306409673</v>
      </c>
      <c r="AL564" s="8">
        <f t="shared" si="13"/>
        <v>187843.08604011635</v>
      </c>
      <c r="AM564" s="8">
        <f t="shared" si="13"/>
        <v>174587.65693571113</v>
      </c>
      <c r="AN564" s="8">
        <f t="shared" si="13"/>
        <v>207341.28083146858</v>
      </c>
      <c r="AO564" s="8">
        <f t="shared" si="13"/>
        <v>219871.00042245758</v>
      </c>
      <c r="AP564" s="8">
        <f t="shared" si="13"/>
        <v>245098.3643633195</v>
      </c>
      <c r="AQ564" s="8">
        <f t="shared" si="13"/>
        <v>241540.37288399256</v>
      </c>
      <c r="AR564" s="8">
        <f t="shared" si="13"/>
        <v>233020.32565448465</v>
      </c>
      <c r="AS564" s="8">
        <f t="shared" si="13"/>
        <v>228485.77189224097</v>
      </c>
      <c r="AT564" s="8">
        <f t="shared" si="13"/>
        <v>209163.57873334776</v>
      </c>
      <c r="AU564" s="8">
        <f t="shared" si="13"/>
        <v>203961.75858684583</v>
      </c>
      <c r="AV564" s="8">
        <f t="shared" si="13"/>
        <v>196834.23580265674</v>
      </c>
      <c r="AW564" s="8">
        <f t="shared" si="13"/>
        <v>186946.05539135626</v>
      </c>
      <c r="AX564" s="8">
        <f t="shared" si="13"/>
        <v>194119.39071905782</v>
      </c>
      <c r="AY564" s="8">
        <f t="shared" si="13"/>
        <v>181159.86699795956</v>
      </c>
      <c r="AZ564" s="8">
        <f t="shared" si="13"/>
        <v>214201.28918628377</v>
      </c>
      <c r="BA564" s="8">
        <f t="shared" si="13"/>
        <v>226989.9829729803</v>
      </c>
      <c r="BB564" s="8">
        <f t="shared" si="13"/>
        <v>252439.99837805395</v>
      </c>
      <c r="BC564" s="8">
        <f t="shared" si="13"/>
        <v>249072.24811244142</v>
      </c>
      <c r="BD564" s="8">
        <f t="shared" si="13"/>
        <v>240720.34539345972</v>
      </c>
      <c r="BE564" s="8">
        <f t="shared" si="13"/>
        <v>236343.04345474479</v>
      </c>
      <c r="BF564" s="8">
        <f t="shared" si="13"/>
        <v>217175.38404047285</v>
      </c>
      <c r="BG564" s="8">
        <f t="shared" si="13"/>
        <v>212129.0777317223</v>
      </c>
      <c r="BH564" s="8">
        <f t="shared" si="13"/>
        <v>205158.02919113048</v>
      </c>
      <c r="BI564" s="8">
        <f t="shared" si="13"/>
        <v>195425.56144553336</v>
      </c>
      <c r="BJ564" s="8">
        <f t="shared" si="13"/>
        <v>202752.61501869769</v>
      </c>
      <c r="BK564" s="8">
        <f t="shared" si="13"/>
        <v>189945.61932749691</v>
      </c>
      <c r="BL564" s="8">
        <f t="shared" si="13"/>
        <v>223141.72086270907</v>
      </c>
      <c r="BM564" s="8">
        <f t="shared" si="13"/>
        <v>236092.54284534167</v>
      </c>
      <c r="BN564" s="8">
        <f t="shared" si="13"/>
        <v>261717.92651471778</v>
      </c>
      <c r="BO564" s="8">
        <f t="shared" si="13"/>
        <v>258543.04336966321</v>
      </c>
      <c r="BP564" s="8">
        <f t="shared" si="13"/>
        <v>250402.02906880446</v>
      </c>
      <c r="BQ564" s="8">
        <f t="shared" si="7"/>
        <v>246248.5143132977</v>
      </c>
      <c r="BR564" s="8">
        <f t="shared" si="7"/>
        <v>227305.76464216626</v>
      </c>
      <c r="BS564" s="8">
        <f t="shared" si="7"/>
        <v>222467.67710799386</v>
      </c>
      <c r="BT564" s="8">
        <f t="shared" si="7"/>
        <v>215667.21838597619</v>
      </c>
      <c r="BU564" s="8">
        <f t="shared" si="7"/>
        <v>206049.11409636005</v>
      </c>
      <c r="BV564" s="8">
        <f t="shared" si="7"/>
        <v>213425.39824824323</v>
      </c>
      <c r="BW564" s="8">
        <f t="shared" si="7"/>
        <v>200610.52441787435</v>
      </c>
      <c r="BX564" s="8">
        <f t="shared" ref="BX564:CM564" si="15">SUMIFS(BX$6:BX$553,$CW$6:$CW$553,$C564,$B$6:$B$553,"adm")</f>
        <v>233770.64591103926</v>
      </c>
      <c r="BY564" s="8">
        <f t="shared" si="15"/>
        <v>246705.22949266725</v>
      </c>
      <c r="BZ564" s="8">
        <f t="shared" si="15"/>
        <v>272390.78227312601</v>
      </c>
      <c r="CA564" s="8">
        <f t="shared" si="15"/>
        <v>269401.03133491124</v>
      </c>
      <c r="CB564" s="8">
        <f t="shared" si="15"/>
        <v>261591.13115409552</v>
      </c>
      <c r="CC564" s="8">
        <f t="shared" si="15"/>
        <v>257893.44749914677</v>
      </c>
      <c r="CD564" s="8">
        <f t="shared" si="15"/>
        <v>239464.8862524514</v>
      </c>
      <c r="CE564" s="8">
        <f t="shared" si="15"/>
        <v>235101.02671981405</v>
      </c>
      <c r="CF564" s="8">
        <f t="shared" si="15"/>
        <v>228630.43870607903</v>
      </c>
      <c r="CG564" s="8">
        <f t="shared" si="15"/>
        <v>219116.63361168574</v>
      </c>
      <c r="CH564" s="8">
        <f t="shared" si="15"/>
        <v>226333.98366218197</v>
      </c>
      <c r="CI564" s="8">
        <f t="shared" si="15"/>
        <v>213118.58142386092</v>
      </c>
      <c r="CJ564" s="8">
        <f t="shared" si="15"/>
        <v>245709.32833175693</v>
      </c>
      <c r="CK564" s="8">
        <f t="shared" si="15"/>
        <v>258000.42519916152</v>
      </c>
      <c r="CL564" s="8">
        <f t="shared" si="15"/>
        <v>283158.30980596447</v>
      </c>
      <c r="CM564" s="8">
        <f t="shared" si="15"/>
        <v>279978.80245158693</v>
      </c>
      <c r="CN564" s="8">
        <f t="shared" ref="CN564:CU564" si="16">SUMIFS(CN$6:CN$553,$CW$6:$CW$553,$C564,$B$6:$B$553,"adm")</f>
        <v>272365.18155154138</v>
      </c>
      <c r="CO564" s="8">
        <f t="shared" si="16"/>
        <v>269614.48181082762</v>
      </c>
      <c r="CP564" s="8">
        <f t="shared" si="16"/>
        <v>252829.07842959021</v>
      </c>
      <c r="CQ564" s="8">
        <f t="shared" si="16"/>
        <v>250668.69496884171</v>
      </c>
      <c r="CR564" s="8">
        <f t="shared" si="16"/>
        <v>247567.68728688755</v>
      </c>
      <c r="CS564" s="8">
        <f t="shared" si="16"/>
        <v>236689.45350703268</v>
      </c>
      <c r="CT564" s="8">
        <f t="shared" si="16"/>
        <v>243208.29779776128</v>
      </c>
      <c r="CU564" s="8">
        <f t="shared" si="16"/>
        <v>236660.85687391798</v>
      </c>
      <c r="CW564" s="9"/>
    </row>
    <row r="565" spans="2:101" s="8" customFormat="1" x14ac:dyDescent="0.25">
      <c r="CW565" s="9"/>
    </row>
    <row r="566" spans="2:101" s="8" customFormat="1" x14ac:dyDescent="0.25">
      <c r="B566" s="8" t="str">
        <f>B579</f>
        <v>Salvador</v>
      </c>
      <c r="C566" s="8">
        <f>C579</f>
        <v>2905</v>
      </c>
      <c r="D566" s="8">
        <f>SUMIFS(D$6:D$553,$CW$6:$CW$553,$C566,$B$6:$B$553,"desl")</f>
        <v>27808.733196505644</v>
      </c>
      <c r="E566" s="8">
        <f t="shared" ref="E566:BP566" si="17">SUMIFS(E$6:E$553,$CW$6:$CW$553,$C566,$B$6:$B$553,"desl")</f>
        <v>27941.621637146163</v>
      </c>
      <c r="F566" s="8">
        <f t="shared" si="17"/>
        <v>30328.759960243649</v>
      </c>
      <c r="G566" s="8">
        <f t="shared" si="17"/>
        <v>28225.803534642157</v>
      </c>
      <c r="H566" s="8">
        <f t="shared" si="17"/>
        <v>29254.741296323977</v>
      </c>
      <c r="I566" s="8">
        <f t="shared" si="17"/>
        <v>26648.370909779496</v>
      </c>
      <c r="J566" s="8">
        <f t="shared" si="17"/>
        <v>26366.322536836851</v>
      </c>
      <c r="K566" s="8">
        <f t="shared" si="17"/>
        <v>26715.521729923588</v>
      </c>
      <c r="L566" s="8">
        <f t="shared" si="17"/>
        <v>24519.835140163297</v>
      </c>
      <c r="M566" s="8">
        <f t="shared" si="17"/>
        <v>27193.7077252747</v>
      </c>
      <c r="N566" s="8">
        <f t="shared" si="17"/>
        <v>27746.848669758809</v>
      </c>
      <c r="O566" s="8">
        <f t="shared" si="17"/>
        <v>27171.861816342254</v>
      </c>
      <c r="P566" s="8">
        <f t="shared" si="17"/>
        <v>27669.060860200916</v>
      </c>
      <c r="Q566" s="8">
        <f t="shared" si="17"/>
        <v>26708.100930293222</v>
      </c>
      <c r="R566" s="8">
        <f t="shared" si="17"/>
        <v>29783.381902354293</v>
      </c>
      <c r="S566" s="8">
        <f t="shared" si="17"/>
        <v>27491.766500602094</v>
      </c>
      <c r="T566" s="8">
        <f t="shared" si="17"/>
        <v>28511.515987003058</v>
      </c>
      <c r="U566" s="8">
        <f t="shared" si="17"/>
        <v>25707.403433436051</v>
      </c>
      <c r="V566" s="8">
        <f t="shared" si="17"/>
        <v>25240.753695157575</v>
      </c>
      <c r="W566" s="8">
        <f t="shared" si="17"/>
        <v>25464.896784317687</v>
      </c>
      <c r="X566" s="8">
        <f t="shared" si="17"/>
        <v>23279.140601931533</v>
      </c>
      <c r="Y566" s="8">
        <f t="shared" si="17"/>
        <v>26091.145551435166</v>
      </c>
      <c r="Z566" s="8">
        <f t="shared" si="17"/>
        <v>26869.881394024371</v>
      </c>
      <c r="AA566" s="8">
        <f t="shared" si="17"/>
        <v>26525.792634234131</v>
      </c>
      <c r="AB566" s="8">
        <f t="shared" si="17"/>
        <v>27198.145028732237</v>
      </c>
      <c r="AC566" s="8">
        <f t="shared" si="17"/>
        <v>26326.812597491895</v>
      </c>
      <c r="AD566" s="8">
        <f t="shared" si="17"/>
        <v>29415.106927613604</v>
      </c>
      <c r="AE566" s="8">
        <f t="shared" si="17"/>
        <v>27091.323954097137</v>
      </c>
      <c r="AF566" s="8">
        <f t="shared" si="17"/>
        <v>28070.652144624702</v>
      </c>
      <c r="AG566" s="8">
        <f t="shared" si="17"/>
        <v>25244.948320046879</v>
      </c>
      <c r="AH566" s="8">
        <f t="shared" si="17"/>
        <v>24787.099906987845</v>
      </c>
      <c r="AI566" s="8">
        <f t="shared" si="17"/>
        <v>25048.726846612866</v>
      </c>
      <c r="AJ566" s="8">
        <f t="shared" si="17"/>
        <v>22920.260151477887</v>
      </c>
      <c r="AK566" s="8">
        <f t="shared" si="17"/>
        <v>25799.255803452696</v>
      </c>
      <c r="AL566" s="8">
        <f t="shared" si="17"/>
        <v>26647.02615953665</v>
      </c>
      <c r="AM566" s="8">
        <f t="shared" si="17"/>
        <v>26369.4774896417</v>
      </c>
      <c r="AN566" s="8">
        <f t="shared" si="17"/>
        <v>27103.404678081966</v>
      </c>
      <c r="AO566" s="8">
        <f t="shared" si="17"/>
        <v>26287.126166306389</v>
      </c>
      <c r="AP566" s="8">
        <f t="shared" si="17"/>
        <v>29422.928447687114</v>
      </c>
      <c r="AQ566" s="8">
        <f t="shared" si="17"/>
        <v>27138.941225700357</v>
      </c>
      <c r="AR566" s="8">
        <f t="shared" si="17"/>
        <v>28151.517017165705</v>
      </c>
      <c r="AS566" s="8">
        <f t="shared" si="17"/>
        <v>25355.038130129855</v>
      </c>
      <c r="AT566" s="8">
        <f t="shared" si="17"/>
        <v>24925.679731181128</v>
      </c>
      <c r="AU566" s="8">
        <f t="shared" si="17"/>
        <v>25218.124226551641</v>
      </c>
      <c r="AV566" s="8">
        <f t="shared" si="17"/>
        <v>23124.721647315157</v>
      </c>
      <c r="AW566" s="8">
        <f t="shared" si="17"/>
        <v>26043.352428658785</v>
      </c>
      <c r="AX566" s="8">
        <f t="shared" si="17"/>
        <v>26934.217372759304</v>
      </c>
      <c r="AY566" s="8">
        <f t="shared" si="17"/>
        <v>26701.295357065472</v>
      </c>
      <c r="AZ566" s="8">
        <f t="shared" si="17"/>
        <v>27479.401541043062</v>
      </c>
      <c r="BA566" s="8">
        <f t="shared" si="17"/>
        <v>26705.417762741461</v>
      </c>
      <c r="BB566" s="8">
        <f t="shared" si="17"/>
        <v>29880.991532414064</v>
      </c>
      <c r="BC566" s="8">
        <f t="shared" si="17"/>
        <v>27634.328080303338</v>
      </c>
      <c r="BD566" s="8">
        <f t="shared" si="17"/>
        <v>28682.281111600059</v>
      </c>
      <c r="BE566" s="8">
        <f t="shared" si="17"/>
        <v>25919.836817167496</v>
      </c>
      <c r="BF566" s="8">
        <f t="shared" si="17"/>
        <v>25523.651751093395</v>
      </c>
      <c r="BG566" s="8">
        <f t="shared" si="17"/>
        <v>25848.692077517451</v>
      </c>
      <c r="BH566" s="8">
        <f t="shared" si="17"/>
        <v>23787.44531380304</v>
      </c>
      <c r="BI566" s="8">
        <f t="shared" si="17"/>
        <v>26737.894097997494</v>
      </c>
      <c r="BJ566" s="8">
        <f t="shared" si="17"/>
        <v>27660.405891214228</v>
      </c>
      <c r="BK566" s="8">
        <f t="shared" si="17"/>
        <v>27459.23248631836</v>
      </c>
      <c r="BL566" s="8">
        <f t="shared" si="17"/>
        <v>28269.539175867718</v>
      </c>
      <c r="BM566" s="8">
        <f t="shared" si="17"/>
        <v>27528.549600673065</v>
      </c>
      <c r="BN566" s="8">
        <f t="shared" si="17"/>
        <v>30738.130078150898</v>
      </c>
      <c r="BO566" s="8">
        <f t="shared" si="17"/>
        <v>28526.465597509392</v>
      </c>
      <c r="BP566" s="8">
        <f t="shared" si="17"/>
        <v>29610.055880849919</v>
      </c>
      <c r="BQ566" s="8">
        <f t="shared" ref="BQ566:CU570" si="18">SUMIFS(BQ$6:BQ$553,$CW$6:$CW$553,$C566,$B$6:$B$553,"desl")</f>
        <v>26883.147628564231</v>
      </c>
      <c r="BR566" s="8">
        <f t="shared" si="18"/>
        <v>26521.29288468849</v>
      </c>
      <c r="BS566" s="8">
        <f t="shared" si="18"/>
        <v>26878.120661476147</v>
      </c>
      <c r="BT566" s="8">
        <f t="shared" si="18"/>
        <v>24844.829819930768</v>
      </c>
      <c r="BU566" s="8">
        <f t="shared" si="18"/>
        <v>27818.593572647962</v>
      </c>
      <c r="BV566" s="8">
        <f t="shared" si="18"/>
        <v>28759.950704676463</v>
      </c>
      <c r="BW566" s="8">
        <f t="shared" si="18"/>
        <v>28574.699326036563</v>
      </c>
      <c r="BX566" s="8">
        <f t="shared" si="18"/>
        <v>29400.983892834876</v>
      </c>
      <c r="BY566" s="8">
        <f t="shared" si="18"/>
        <v>28679.96418838164</v>
      </c>
      <c r="BZ566" s="8">
        <f t="shared" si="18"/>
        <v>31917.337764516182</v>
      </c>
      <c r="CA566" s="8">
        <f t="shared" si="18"/>
        <v>29743.572433922105</v>
      </c>
      <c r="CB566" s="8">
        <f t="shared" si="18"/>
        <v>30874.581652953311</v>
      </c>
      <c r="CC566" s="8">
        <f t="shared" si="18"/>
        <v>28200.568805495805</v>
      </c>
      <c r="CD566" s="8">
        <f t="shared" si="18"/>
        <v>27890.197640264298</v>
      </c>
      <c r="CE566" s="8">
        <f t="shared" si="18"/>
        <v>28289.17771896645</v>
      </c>
      <c r="CF566" s="8">
        <f t="shared" si="18"/>
        <v>26282.242288447076</v>
      </c>
      <c r="CG566" s="8">
        <f t="shared" si="18"/>
        <v>29263.47160221016</v>
      </c>
      <c r="CH566" s="8">
        <f t="shared" si="18"/>
        <v>30195.134968957551</v>
      </c>
      <c r="CI566" s="8">
        <f t="shared" si="18"/>
        <v>29988.844935016365</v>
      </c>
      <c r="CJ566" s="8">
        <f t="shared" si="18"/>
        <v>30789.298296999434</v>
      </c>
      <c r="CK566" s="8">
        <f t="shared" si="18"/>
        <v>30048.130625079793</v>
      </c>
      <c r="CL566" s="8">
        <f t="shared" si="18"/>
        <v>33283.720579263958</v>
      </c>
      <c r="CM566" s="8">
        <f t="shared" si="18"/>
        <v>31128.544677186226</v>
      </c>
      <c r="CN566" s="8">
        <f t="shared" si="18"/>
        <v>32319.159952736369</v>
      </c>
      <c r="CO566" s="8">
        <f t="shared" si="18"/>
        <v>29741.922873474905</v>
      </c>
      <c r="CP566" s="8">
        <f t="shared" si="18"/>
        <v>29579.311308708908</v>
      </c>
      <c r="CQ566" s="8">
        <f t="shared" si="18"/>
        <v>30244.609902051034</v>
      </c>
      <c r="CR566" s="8">
        <f t="shared" si="18"/>
        <v>28244.302601432548</v>
      </c>
      <c r="CS566" s="8">
        <f t="shared" si="18"/>
        <v>31341.150166484644</v>
      </c>
      <c r="CT566" s="8">
        <f t="shared" si="18"/>
        <v>32545.696086231241</v>
      </c>
      <c r="CU566" s="8">
        <f t="shared" si="18"/>
        <v>30552.703902827707</v>
      </c>
      <c r="CW566" s="9">
        <f>SUM(CJ566:CU566)</f>
        <v>369818.55097247672</v>
      </c>
    </row>
    <row r="567" spans="2:101" s="8" customFormat="1" x14ac:dyDescent="0.25">
      <c r="B567" s="8" t="str">
        <f t="shared" ref="B567:C570" si="19">B580</f>
        <v>Rio Jan.</v>
      </c>
      <c r="C567" s="8">
        <f t="shared" si="19"/>
        <v>3306</v>
      </c>
      <c r="D567" s="8">
        <f t="shared" ref="D567:S570" si="20">SUMIFS(D$6:D$553,$CW$6:$CW$553,$C567,$B$6:$B$553,"desl")</f>
        <v>107493.7314512314</v>
      </c>
      <c r="E567" s="8">
        <f t="shared" si="20"/>
        <v>101788.37096163045</v>
      </c>
      <c r="F567" s="8">
        <f t="shared" si="20"/>
        <v>110036.09200332855</v>
      </c>
      <c r="G567" s="8">
        <f t="shared" si="20"/>
        <v>101678.70366600175</v>
      </c>
      <c r="H567" s="8">
        <f t="shared" si="20"/>
        <v>103006.3241683199</v>
      </c>
      <c r="I567" s="8">
        <f t="shared" si="20"/>
        <v>95483.048633750397</v>
      </c>
      <c r="J567" s="8">
        <f t="shared" si="20"/>
        <v>90539.003373784813</v>
      </c>
      <c r="K567" s="8">
        <f t="shared" si="20"/>
        <v>93976.090672983642</v>
      </c>
      <c r="L567" s="8">
        <f t="shared" si="20"/>
        <v>86041.665896533959</v>
      </c>
      <c r="M567" s="8">
        <f t="shared" si="20"/>
        <v>93167.724138526086</v>
      </c>
      <c r="N567" s="8">
        <f t="shared" si="20"/>
        <v>99906.785408860902</v>
      </c>
      <c r="O567" s="8">
        <f t="shared" si="20"/>
        <v>98120.962598520826</v>
      </c>
      <c r="P567" s="8">
        <f t="shared" si="20"/>
        <v>103821.93680378294</v>
      </c>
      <c r="Q567" s="8">
        <f t="shared" si="20"/>
        <v>97212.680376189994</v>
      </c>
      <c r="R567" s="8">
        <f t="shared" si="20"/>
        <v>106458.81266374851</v>
      </c>
      <c r="S567" s="8">
        <f t="shared" si="20"/>
        <v>97604.158940526235</v>
      </c>
      <c r="T567" s="8">
        <f t="shared" ref="T567:AI567" si="21">SUMIFS(T$6:T$553,$CW$6:$CW$553,$C567,$B$6:$B$553,"desl")</f>
        <v>98241.491088855139</v>
      </c>
      <c r="U567" s="8">
        <f t="shared" si="21"/>
        <v>90332.502562049136</v>
      </c>
      <c r="V567" s="8">
        <f t="shared" si="21"/>
        <v>84960.541998849018</v>
      </c>
      <c r="W567" s="8">
        <f t="shared" si="21"/>
        <v>88182.953300255525</v>
      </c>
      <c r="X567" s="8">
        <f t="shared" si="21"/>
        <v>80442.493829753206</v>
      </c>
      <c r="Y567" s="8">
        <f t="shared" si="21"/>
        <v>88112.221463504044</v>
      </c>
      <c r="Z567" s="8">
        <f t="shared" si="21"/>
        <v>95567.945290424657</v>
      </c>
      <c r="AA567" s="8">
        <f t="shared" si="21"/>
        <v>94457.739679057035</v>
      </c>
      <c r="AB567" s="8">
        <f t="shared" si="21"/>
        <v>100619.55493513474</v>
      </c>
      <c r="AC567" s="8">
        <f t="shared" si="21"/>
        <v>94196.543427794953</v>
      </c>
      <c r="AD567" s="8">
        <f t="shared" si="21"/>
        <v>103412.85946985846</v>
      </c>
      <c r="AE567" s="8">
        <f t="shared" si="21"/>
        <v>94429.754587074945</v>
      </c>
      <c r="AF567" s="8">
        <f t="shared" si="21"/>
        <v>94955.080228160499</v>
      </c>
      <c r="AG567" s="8">
        <f t="shared" si="21"/>
        <v>87024.496283348941</v>
      </c>
      <c r="AH567" s="8">
        <f t="shared" si="21"/>
        <v>81741.645367686826</v>
      </c>
      <c r="AI567" s="8">
        <f t="shared" si="21"/>
        <v>85143.806145807801</v>
      </c>
      <c r="AJ567" s="8">
        <f t="shared" ref="AJ567:AY567" si="22">SUMIFS(AJ$6:AJ$553,$CW$6:$CW$553,$C567,$B$6:$B$553,"desl")</f>
        <v>77636.179459936538</v>
      </c>
      <c r="AK567" s="8">
        <f t="shared" si="22"/>
        <v>85555.842479873216</v>
      </c>
      <c r="AL567" s="8">
        <f t="shared" si="22"/>
        <v>93254.487416489108</v>
      </c>
      <c r="AM567" s="8">
        <f t="shared" si="22"/>
        <v>92368.653094952664</v>
      </c>
      <c r="AN567" s="8">
        <f t="shared" si="22"/>
        <v>98732.365377983602</v>
      </c>
      <c r="AO567" s="8">
        <f t="shared" si="22"/>
        <v>92487.759026158019</v>
      </c>
      <c r="AP567" s="8">
        <f t="shared" si="22"/>
        <v>101859.22334981975</v>
      </c>
      <c r="AQ567" s="8">
        <f t="shared" si="22"/>
        <v>93010.248587247188</v>
      </c>
      <c r="AR567" s="8">
        <f t="shared" si="22"/>
        <v>93654.105384417766</v>
      </c>
      <c r="AS567" s="8">
        <f t="shared" si="22"/>
        <v>85834.921559959665</v>
      </c>
      <c r="AT567" s="8">
        <f t="shared" si="22"/>
        <v>80665.930234320986</v>
      </c>
      <c r="AU567" s="8">
        <f t="shared" si="22"/>
        <v>84192.278721681389</v>
      </c>
      <c r="AV567" s="8">
        <f t="shared" si="22"/>
        <v>76822.966298006781</v>
      </c>
      <c r="AW567" s="8">
        <f t="shared" si="22"/>
        <v>84894.013025329914</v>
      </c>
      <c r="AX567" s="8">
        <f t="shared" si="22"/>
        <v>92752.210258773615</v>
      </c>
      <c r="AY567" s="8">
        <f t="shared" si="22"/>
        <v>92027.548173318268</v>
      </c>
      <c r="AZ567" s="8">
        <f t="shared" ref="AZ567:BO567" si="23">SUMIFS(AZ$6:AZ$553,$CW$6:$CW$553,$C567,$B$6:$B$553,"desl")</f>
        <v>98548.192428125316</v>
      </c>
      <c r="BA567" s="8">
        <f t="shared" si="23"/>
        <v>92452.676395938746</v>
      </c>
      <c r="BB567" s="8">
        <f t="shared" si="23"/>
        <v>101964.45446622866</v>
      </c>
      <c r="BC567" s="8">
        <f t="shared" si="23"/>
        <v>93248.152006414428</v>
      </c>
      <c r="BD567" s="8">
        <f t="shared" si="23"/>
        <v>94019.152438290475</v>
      </c>
      <c r="BE567" s="8">
        <f t="shared" si="23"/>
        <v>86323.643113264785</v>
      </c>
      <c r="BF567" s="8">
        <f t="shared" si="23"/>
        <v>81276.263313309697</v>
      </c>
      <c r="BG567" s="8">
        <f t="shared" si="23"/>
        <v>84922.832796641655</v>
      </c>
      <c r="BH567" s="8">
        <f t="shared" si="23"/>
        <v>77672.58467059111</v>
      </c>
      <c r="BI567" s="8">
        <f t="shared" si="23"/>
        <v>85861.752139997057</v>
      </c>
      <c r="BJ567" s="8">
        <f t="shared" si="23"/>
        <v>93837.629036056562</v>
      </c>
      <c r="BK567" s="8">
        <f t="shared" si="23"/>
        <v>93231.072304437504</v>
      </c>
      <c r="BL567" s="8">
        <f t="shared" si="23"/>
        <v>99871.310613734153</v>
      </c>
      <c r="BM567" s="8">
        <f t="shared" si="23"/>
        <v>93897.801982443285</v>
      </c>
      <c r="BN567" s="8">
        <f t="shared" si="23"/>
        <v>103534.3942996563</v>
      </c>
      <c r="BO567" s="8">
        <f t="shared" si="23"/>
        <v>94945.224115928781</v>
      </c>
      <c r="BP567" s="8">
        <f t="shared" ref="E567:BP570" si="24">SUMIFS(BP$6:BP$553,$CW$6:$CW$553,$C567,$B$6:$B$553,"desl")</f>
        <v>95844.071814553317</v>
      </c>
      <c r="BQ567" s="8">
        <f t="shared" si="18"/>
        <v>88274.363780526983</v>
      </c>
      <c r="BR567" s="8">
        <f t="shared" si="18"/>
        <v>83347.049515419902</v>
      </c>
      <c r="BS567" s="8">
        <f t="shared" si="18"/>
        <v>87103.931177846782</v>
      </c>
      <c r="BT567" s="8">
        <f t="shared" si="18"/>
        <v>79950.929671165635</v>
      </c>
      <c r="BU567" s="8">
        <f t="shared" si="18"/>
        <v>88223.055143699574</v>
      </c>
      <c r="BV567" s="8">
        <f t="shared" si="18"/>
        <v>96269.864086468006</v>
      </c>
      <c r="BW567" s="8">
        <f t="shared" si="18"/>
        <v>95728.764459162339</v>
      </c>
      <c r="BX567" s="8">
        <f t="shared" si="18"/>
        <v>102439.3703352361</v>
      </c>
      <c r="BY567" s="8">
        <f t="shared" si="18"/>
        <v>96553.229707377352</v>
      </c>
      <c r="BZ567" s="8">
        <f t="shared" si="18"/>
        <v>106304.28602028938</v>
      </c>
      <c r="CA567" s="8">
        <f t="shared" si="18"/>
        <v>97860.397502344946</v>
      </c>
      <c r="CB567" s="8">
        <f t="shared" si="18"/>
        <v>98929.325996867003</v>
      </c>
      <c r="CC567" s="8">
        <f t="shared" si="18"/>
        <v>91538.211787671127</v>
      </c>
      <c r="CD567" s="8">
        <f t="shared" si="18"/>
        <v>86774.75886578791</v>
      </c>
      <c r="CE567" s="8">
        <f t="shared" si="18"/>
        <v>90657.125370251568</v>
      </c>
      <c r="CF567" s="8">
        <f t="shared" si="18"/>
        <v>83574.920583659899</v>
      </c>
      <c r="CG567" s="8">
        <f t="shared" si="18"/>
        <v>91859.061639347041</v>
      </c>
      <c r="CH567" s="8">
        <f t="shared" si="18"/>
        <v>99870.113459991859</v>
      </c>
      <c r="CI567" s="8">
        <f t="shared" si="18"/>
        <v>99269.513278218699</v>
      </c>
      <c r="CJ567" s="8">
        <f t="shared" si="18"/>
        <v>105920.75602577106</v>
      </c>
      <c r="CK567" s="8">
        <f t="shared" si="18"/>
        <v>100009.19187650607</v>
      </c>
      <c r="CL567" s="8">
        <f t="shared" si="18"/>
        <v>109812.68132048449</v>
      </c>
      <c r="CM567" s="8">
        <f t="shared" si="18"/>
        <v>101496.14964017444</v>
      </c>
      <c r="CN567" s="8">
        <f t="shared" si="18"/>
        <v>102824.10914888345</v>
      </c>
      <c r="CO567" s="8">
        <f t="shared" si="18"/>
        <v>95815.063825277699</v>
      </c>
      <c r="CP567" s="8">
        <f t="shared" si="18"/>
        <v>91508.091917969083</v>
      </c>
      <c r="CQ567" s="8">
        <f t="shared" si="18"/>
        <v>96243.258368637093</v>
      </c>
      <c r="CR567" s="8">
        <f t="shared" si="18"/>
        <v>89082.041625625556</v>
      </c>
      <c r="CS567" s="8">
        <f t="shared" si="18"/>
        <v>97223.451019433822</v>
      </c>
      <c r="CT567" s="8">
        <f t="shared" si="18"/>
        <v>106867.13042039471</v>
      </c>
      <c r="CU567" s="8">
        <f t="shared" si="18"/>
        <v>100666.4728338751</v>
      </c>
      <c r="CW567" s="9"/>
    </row>
    <row r="568" spans="2:101" s="8" customFormat="1" x14ac:dyDescent="0.25">
      <c r="B568" s="8" t="str">
        <f t="shared" si="19"/>
        <v>P. Alegre</v>
      </c>
      <c r="C568" s="8">
        <f t="shared" si="19"/>
        <v>4305</v>
      </c>
      <c r="D568" s="8">
        <f t="shared" si="20"/>
        <v>45365.689827982416</v>
      </c>
      <c r="E568" s="8">
        <f t="shared" si="24"/>
        <v>48006.350548209739</v>
      </c>
      <c r="F568" s="8">
        <f t="shared" si="24"/>
        <v>53323.069847717292</v>
      </c>
      <c r="G568" s="8">
        <f t="shared" si="24"/>
        <v>50049.374351257851</v>
      </c>
      <c r="H568" s="8">
        <f t="shared" si="24"/>
        <v>50679.601478207005</v>
      </c>
      <c r="I568" s="8">
        <f t="shared" si="24"/>
        <v>46573.657753211213</v>
      </c>
      <c r="J568" s="8">
        <f t="shared" si="24"/>
        <v>45002.582160526334</v>
      </c>
      <c r="K568" s="8">
        <f t="shared" si="24"/>
        <v>44621.567213550348</v>
      </c>
      <c r="L568" s="8">
        <f t="shared" si="24"/>
        <v>40507.908409278236</v>
      </c>
      <c r="M568" s="8">
        <f t="shared" si="24"/>
        <v>43962.757747719472</v>
      </c>
      <c r="N568" s="8">
        <f t="shared" si="24"/>
        <v>44883.786018555918</v>
      </c>
      <c r="O568" s="8">
        <f t="shared" si="24"/>
        <v>44304.541826650864</v>
      </c>
      <c r="P568" s="8">
        <f t="shared" si="24"/>
        <v>46084.769721125442</v>
      </c>
      <c r="Q568" s="8">
        <f t="shared" si="24"/>
        <v>46538.243091038275</v>
      </c>
      <c r="R568" s="8">
        <f t="shared" si="24"/>
        <v>51735.717309002488</v>
      </c>
      <c r="S568" s="8">
        <f t="shared" si="24"/>
        <v>48649.644453792753</v>
      </c>
      <c r="T568" s="8">
        <f t="shared" si="24"/>
        <v>48772.19268628423</v>
      </c>
      <c r="U568" s="8">
        <f t="shared" si="24"/>
        <v>44114.801130956163</v>
      </c>
      <c r="V568" s="8">
        <f t="shared" si="24"/>
        <v>42174.782767810029</v>
      </c>
      <c r="W568" s="8">
        <f t="shared" si="24"/>
        <v>41498.219762418528</v>
      </c>
      <c r="X568" s="8">
        <f t="shared" si="24"/>
        <v>37331.888952340516</v>
      </c>
      <c r="Y568" s="8">
        <f t="shared" si="24"/>
        <v>41129.155650480294</v>
      </c>
      <c r="Z568" s="8">
        <f t="shared" si="24"/>
        <v>42600.699097447032</v>
      </c>
      <c r="AA568" s="8">
        <f t="shared" si="24"/>
        <v>42586.123805642259</v>
      </c>
      <c r="AB568" s="8">
        <f t="shared" si="24"/>
        <v>44812.755440316148</v>
      </c>
      <c r="AC568" s="8">
        <f t="shared" si="24"/>
        <v>45488.713479292564</v>
      </c>
      <c r="AD568" s="8">
        <f t="shared" si="24"/>
        <v>50688.50312337112</v>
      </c>
      <c r="AE568" s="8">
        <f t="shared" si="24"/>
        <v>47474.684384339867</v>
      </c>
      <c r="AF568" s="8">
        <f t="shared" si="24"/>
        <v>47437.432945155189</v>
      </c>
      <c r="AG568" s="8">
        <f t="shared" si="24"/>
        <v>42664.877475168993</v>
      </c>
      <c r="AH568" s="8">
        <f t="shared" si="24"/>
        <v>40694.508622395064</v>
      </c>
      <c r="AI568" s="8">
        <f t="shared" si="24"/>
        <v>40070.817435973084</v>
      </c>
      <c r="AJ568" s="8">
        <f t="shared" si="24"/>
        <v>36015.237048210387</v>
      </c>
      <c r="AK568" s="8">
        <f t="shared" si="24"/>
        <v>39951.984209383983</v>
      </c>
      <c r="AL568" s="8">
        <f t="shared" si="24"/>
        <v>41568.407223525828</v>
      </c>
      <c r="AM568" s="8">
        <f t="shared" si="24"/>
        <v>41689.984181926535</v>
      </c>
      <c r="AN568" s="8">
        <f t="shared" si="24"/>
        <v>44037.541088335594</v>
      </c>
      <c r="AO568" s="8">
        <f t="shared" si="24"/>
        <v>44816.235671804709</v>
      </c>
      <c r="AP568" s="8">
        <f t="shared" si="24"/>
        <v>50099.050292805245</v>
      </c>
      <c r="AQ568" s="8">
        <f t="shared" si="24"/>
        <v>46948.859197302954</v>
      </c>
      <c r="AR568" s="8">
        <f t="shared" si="24"/>
        <v>46958.992479627064</v>
      </c>
      <c r="AS568" s="8">
        <f t="shared" si="24"/>
        <v>42223.874333217929</v>
      </c>
      <c r="AT568" s="8">
        <f t="shared" si="24"/>
        <v>40289.310535112614</v>
      </c>
      <c r="AU568" s="8">
        <f t="shared" si="24"/>
        <v>39707.769190440784</v>
      </c>
      <c r="AV568" s="8">
        <f t="shared" si="24"/>
        <v>35705.897379718685</v>
      </c>
      <c r="AW568" s="8">
        <f t="shared" si="24"/>
        <v>39709.027629289929</v>
      </c>
      <c r="AX568" s="8">
        <f t="shared" si="24"/>
        <v>41401.745728184251</v>
      </c>
      <c r="AY568" s="8">
        <f t="shared" si="24"/>
        <v>41604.404925174953</v>
      </c>
      <c r="AZ568" s="8">
        <f t="shared" si="24"/>
        <v>44032.385839171795</v>
      </c>
      <c r="BA568" s="8">
        <f t="shared" si="24"/>
        <v>44886.782303536653</v>
      </c>
      <c r="BB568" s="8">
        <f t="shared" si="24"/>
        <v>50238.716258854198</v>
      </c>
      <c r="BC568" s="8">
        <f t="shared" si="24"/>
        <v>47151.281314660024</v>
      </c>
      <c r="BD568" s="8">
        <f t="shared" si="24"/>
        <v>47219.343908108262</v>
      </c>
      <c r="BE568" s="8">
        <f t="shared" si="24"/>
        <v>42539.24109337588</v>
      </c>
      <c r="BF568" s="8">
        <f t="shared" si="24"/>
        <v>40658.342762058674</v>
      </c>
      <c r="BG568" s="8">
        <f t="shared" si="24"/>
        <v>40130.012992911543</v>
      </c>
      <c r="BH568" s="8">
        <f t="shared" si="24"/>
        <v>36181.192709138522</v>
      </c>
      <c r="BI568" s="8">
        <f t="shared" si="24"/>
        <v>40237.20153773846</v>
      </c>
      <c r="BJ568" s="8">
        <f t="shared" si="24"/>
        <v>41982.639363225608</v>
      </c>
      <c r="BK568" s="8">
        <f t="shared" si="24"/>
        <v>42238.126000381199</v>
      </c>
      <c r="BL568" s="8">
        <f t="shared" si="24"/>
        <v>44719.610790701627</v>
      </c>
      <c r="BM568" s="8">
        <f t="shared" si="24"/>
        <v>45628.936980722792</v>
      </c>
      <c r="BN568" s="8">
        <f t="shared" si="24"/>
        <v>51037.912713393096</v>
      </c>
      <c r="BO568" s="8">
        <f t="shared" si="24"/>
        <v>48009.952940598188</v>
      </c>
      <c r="BP568" s="8">
        <f t="shared" si="24"/>
        <v>48139.586988948467</v>
      </c>
      <c r="BQ568" s="8">
        <f t="shared" si="18"/>
        <v>43521.93923352463</v>
      </c>
      <c r="BR568" s="8">
        <f t="shared" si="18"/>
        <v>41702.232199101942</v>
      </c>
      <c r="BS568" s="8">
        <f t="shared" si="18"/>
        <v>41230.942501223733</v>
      </c>
      <c r="BT568" s="8">
        <f t="shared" si="18"/>
        <v>37331.917182198631</v>
      </c>
      <c r="BU568" s="8">
        <f t="shared" si="18"/>
        <v>41428.064983204218</v>
      </c>
      <c r="BV568" s="8">
        <f t="shared" si="18"/>
        <v>43203.372314599197</v>
      </c>
      <c r="BW568" s="8">
        <f t="shared" si="18"/>
        <v>43480.653439130045</v>
      </c>
      <c r="BX568" s="8">
        <f t="shared" si="18"/>
        <v>45981.295787368887</v>
      </c>
      <c r="BY568" s="8">
        <f t="shared" si="18"/>
        <v>46915.223981629388</v>
      </c>
      <c r="BZ568" s="8">
        <f t="shared" si="18"/>
        <v>52363.112634448058</v>
      </c>
      <c r="CA568" s="8">
        <f t="shared" si="18"/>
        <v>49395.153784051246</v>
      </c>
      <c r="CB568" s="8">
        <f t="shared" si="18"/>
        <v>49607.518624872755</v>
      </c>
      <c r="CC568" s="8">
        <f t="shared" si="18"/>
        <v>45089.819665636998</v>
      </c>
      <c r="CD568" s="8">
        <f t="shared" si="18"/>
        <v>43374.727881913001</v>
      </c>
      <c r="CE568" s="8">
        <f t="shared" si="18"/>
        <v>42995.822060830411</v>
      </c>
      <c r="CF568" s="8">
        <f t="shared" si="18"/>
        <v>39160.438618794367</v>
      </c>
      <c r="CG568" s="8">
        <f t="shared" si="18"/>
        <v>43280.100516895764</v>
      </c>
      <c r="CH568" s="8">
        <f t="shared" si="18"/>
        <v>45036.783745775967</v>
      </c>
      <c r="CI568" s="8">
        <f t="shared" si="18"/>
        <v>45261.121658743214</v>
      </c>
      <c r="CJ568" s="8">
        <f t="shared" si="18"/>
        <v>47688.13185748861</v>
      </c>
      <c r="CK568" s="8">
        <f t="shared" si="18"/>
        <v>48550.242528023155</v>
      </c>
      <c r="CL568" s="8">
        <f t="shared" si="18"/>
        <v>53955.669378594233</v>
      </c>
      <c r="CM568" s="8">
        <f t="shared" si="18"/>
        <v>50993.805159858137</v>
      </c>
      <c r="CN568" s="8">
        <f t="shared" si="18"/>
        <v>51300.936361184868</v>
      </c>
      <c r="CO568" s="8">
        <f t="shared" si="18"/>
        <v>46957.489234239976</v>
      </c>
      <c r="CP568" s="8">
        <f t="shared" si="18"/>
        <v>45542.60063194629</v>
      </c>
      <c r="CQ568" s="8">
        <f t="shared" si="18"/>
        <v>45659.710964732665</v>
      </c>
      <c r="CR568" s="8">
        <f t="shared" si="18"/>
        <v>41992.053049712391</v>
      </c>
      <c r="CS568" s="8">
        <f t="shared" si="18"/>
        <v>46477.794884521369</v>
      </c>
      <c r="CT568" s="8">
        <f t="shared" si="18"/>
        <v>48515.661017849197</v>
      </c>
      <c r="CU568" s="8">
        <f t="shared" si="18"/>
        <v>46155.50545489919</v>
      </c>
      <c r="CW568" s="9"/>
    </row>
    <row r="569" spans="2:101" s="8" customFormat="1" x14ac:dyDescent="0.25">
      <c r="B569" s="8" t="str">
        <f t="shared" si="19"/>
        <v>B. Horizon.</v>
      </c>
      <c r="C569" s="8">
        <f t="shared" si="19"/>
        <v>3107</v>
      </c>
      <c r="D569" s="8">
        <f t="shared" si="20"/>
        <v>58872.451213362219</v>
      </c>
      <c r="E569" s="8">
        <f t="shared" si="24"/>
        <v>60229.115803897541</v>
      </c>
      <c r="F569" s="8">
        <f t="shared" si="24"/>
        <v>67700.316048181397</v>
      </c>
      <c r="G569" s="8">
        <f t="shared" si="24"/>
        <v>66032.267302487147</v>
      </c>
      <c r="H569" s="8">
        <f t="shared" si="24"/>
        <v>69001.99315630777</v>
      </c>
      <c r="I569" s="8">
        <f t="shared" si="24"/>
        <v>64152.920079959687</v>
      </c>
      <c r="J569" s="8">
        <f t="shared" si="24"/>
        <v>64109.670323733837</v>
      </c>
      <c r="K569" s="8">
        <f t="shared" si="24"/>
        <v>65051.695082589133</v>
      </c>
      <c r="L569" s="8">
        <f t="shared" si="24"/>
        <v>60028.613850639827</v>
      </c>
      <c r="M569" s="8">
        <f t="shared" si="24"/>
        <v>65642.359982588736</v>
      </c>
      <c r="N569" s="8">
        <f t="shared" si="24"/>
        <v>66547.593330337579</v>
      </c>
      <c r="O569" s="8">
        <f t="shared" si="24"/>
        <v>65041.576390891933</v>
      </c>
      <c r="P569" s="8">
        <f t="shared" si="24"/>
        <v>63689.679813487797</v>
      </c>
      <c r="Q569" s="8">
        <f t="shared" si="24"/>
        <v>62325.292797290727</v>
      </c>
      <c r="R569" s="8">
        <f t="shared" si="24"/>
        <v>69239.608166699036</v>
      </c>
      <c r="S569" s="8">
        <f t="shared" si="24"/>
        <v>66790.00379993688</v>
      </c>
      <c r="T569" s="8">
        <f t="shared" si="24"/>
        <v>69224.739160552723</v>
      </c>
      <c r="U569" s="8">
        <f t="shared" si="24"/>
        <v>63829.171578667752</v>
      </c>
      <c r="V569" s="8">
        <f t="shared" si="24"/>
        <v>63014.595397172481</v>
      </c>
      <c r="W569" s="8">
        <f t="shared" si="24"/>
        <v>63328.804150527401</v>
      </c>
      <c r="X569" s="8">
        <f t="shared" si="24"/>
        <v>58008.577190042786</v>
      </c>
      <c r="Y569" s="8">
        <f t="shared" si="24"/>
        <v>63729.302474698954</v>
      </c>
      <c r="Z569" s="8">
        <f t="shared" si="24"/>
        <v>65076.680261938935</v>
      </c>
      <c r="AA569" s="8">
        <f t="shared" si="24"/>
        <v>64141.055016945393</v>
      </c>
      <c r="AB569" s="8">
        <f t="shared" si="24"/>
        <v>63279.674895837401</v>
      </c>
      <c r="AC569" s="8">
        <f t="shared" si="24"/>
        <v>62204.092760214182</v>
      </c>
      <c r="AD569" s="8">
        <f t="shared" si="24"/>
        <v>69190.209293310079</v>
      </c>
      <c r="AE569" s="8">
        <f t="shared" si="24"/>
        <v>66661.24634562846</v>
      </c>
      <c r="AF569" s="8">
        <f t="shared" si="24"/>
        <v>68963.772217014266</v>
      </c>
      <c r="AG569" s="8">
        <f t="shared" si="24"/>
        <v>63465.766554681672</v>
      </c>
      <c r="AH569" s="8">
        <f t="shared" si="24"/>
        <v>62620.722667259935</v>
      </c>
      <c r="AI569" s="8">
        <f t="shared" si="24"/>
        <v>62979.753383335774</v>
      </c>
      <c r="AJ569" s="8">
        <f t="shared" si="24"/>
        <v>57759.594068658764</v>
      </c>
      <c r="AK569" s="8">
        <f t="shared" si="24"/>
        <v>63610.040788287355</v>
      </c>
      <c r="AL569" s="8">
        <f t="shared" si="24"/>
        <v>65097.443265294169</v>
      </c>
      <c r="AM569" s="8">
        <f t="shared" si="24"/>
        <v>64301.555883786437</v>
      </c>
      <c r="AN569" s="8">
        <f t="shared" si="24"/>
        <v>63574.353937785345</v>
      </c>
      <c r="AO569" s="8">
        <f t="shared" si="24"/>
        <v>62623.280606229331</v>
      </c>
      <c r="AP569" s="8">
        <f t="shared" si="24"/>
        <v>69719.623089184854</v>
      </c>
      <c r="AQ569" s="8">
        <f t="shared" si="24"/>
        <v>67282.714195244247</v>
      </c>
      <c r="AR569" s="8">
        <f t="shared" si="24"/>
        <v>69658.392798857734</v>
      </c>
      <c r="AS569" s="8">
        <f t="shared" si="24"/>
        <v>64218.497253908703</v>
      </c>
      <c r="AT569" s="8">
        <f t="shared" si="24"/>
        <v>63424.228423371074</v>
      </c>
      <c r="AU569" s="8">
        <f t="shared" si="24"/>
        <v>63835.687836047036</v>
      </c>
      <c r="AV569" s="8">
        <f t="shared" si="24"/>
        <v>58676.803136124501</v>
      </c>
      <c r="AW569" s="8">
        <f t="shared" si="24"/>
        <v>64600.619557509817</v>
      </c>
      <c r="AX569" s="8">
        <f t="shared" si="24"/>
        <v>66172.386922947946</v>
      </c>
      <c r="AY569" s="8">
        <f t="shared" si="24"/>
        <v>65467.629242454102</v>
      </c>
      <c r="AZ569" s="8">
        <f t="shared" si="24"/>
        <v>64833.006180048877</v>
      </c>
      <c r="BA569" s="8">
        <f t="shared" si="24"/>
        <v>63971.468032565084</v>
      </c>
      <c r="BB569" s="8">
        <f t="shared" si="24"/>
        <v>71151.731454578461</v>
      </c>
      <c r="BC569" s="8">
        <f t="shared" si="24"/>
        <v>68792.60190237654</v>
      </c>
      <c r="BD569" s="8">
        <f t="shared" si="24"/>
        <v>71240.838024453013</v>
      </c>
      <c r="BE569" s="8">
        <f t="shared" si="24"/>
        <v>65869.790097190693</v>
      </c>
      <c r="BF569" s="8">
        <f t="shared" si="24"/>
        <v>65142.056895162503</v>
      </c>
      <c r="BG569" s="8">
        <f t="shared" si="24"/>
        <v>65618.676640098711</v>
      </c>
      <c r="BH569" s="8">
        <f t="shared" si="24"/>
        <v>60524.058944085009</v>
      </c>
      <c r="BI569" s="8">
        <f t="shared" si="24"/>
        <v>66511.492880072416</v>
      </c>
      <c r="BJ569" s="8">
        <f t="shared" si="24"/>
        <v>68146.485597040999</v>
      </c>
      <c r="BK569" s="8">
        <f t="shared" si="24"/>
        <v>67504.992310688569</v>
      </c>
      <c r="BL569" s="8">
        <f t="shared" si="24"/>
        <v>66934.298546854145</v>
      </c>
      <c r="BM569" s="8">
        <f t="shared" si="24"/>
        <v>66138.070273386096</v>
      </c>
      <c r="BN569" s="8">
        <f t="shared" si="24"/>
        <v>73385.640639839723</v>
      </c>
      <c r="BO569" s="8">
        <f t="shared" si="24"/>
        <v>71096.099926736148</v>
      </c>
      <c r="BP569" s="8">
        <f t="shared" si="24"/>
        <v>73615.917070162526</v>
      </c>
      <c r="BQ569" s="8">
        <f t="shared" si="18"/>
        <v>68317.366163778162</v>
      </c>
      <c r="BR569" s="8">
        <f t="shared" si="18"/>
        <v>67661.076169754684</v>
      </c>
      <c r="BS569" s="8">
        <f t="shared" si="18"/>
        <v>68205.332665126523</v>
      </c>
      <c r="BT569" s="8">
        <f t="shared" si="18"/>
        <v>63171.460405581223</v>
      </c>
      <c r="BU569" s="8">
        <f t="shared" si="18"/>
        <v>69210.17702338325</v>
      </c>
      <c r="BV569" s="8">
        <f t="shared" si="18"/>
        <v>70886.062259777391</v>
      </c>
      <c r="BW569" s="8">
        <f t="shared" si="18"/>
        <v>70276.868182049089</v>
      </c>
      <c r="BX569" s="8">
        <f t="shared" si="18"/>
        <v>69734.933953516389</v>
      </c>
      <c r="BY569" s="8">
        <f t="shared" si="18"/>
        <v>68971.721118568996</v>
      </c>
      <c r="BZ569" s="8">
        <f t="shared" si="18"/>
        <v>76265.292386542482</v>
      </c>
      <c r="CA569" s="8">
        <f t="shared" si="18"/>
        <v>74041.554558960139</v>
      </c>
      <c r="CB569" s="8">
        <f t="shared" si="18"/>
        <v>76648.890562416287</v>
      </c>
      <c r="CC569" s="8">
        <f t="shared" si="18"/>
        <v>71454.675974814585</v>
      </c>
      <c r="CD569" s="8">
        <f t="shared" si="18"/>
        <v>70908.006378959166</v>
      </c>
      <c r="CE569" s="8">
        <f t="shared" si="18"/>
        <v>71551.61009187295</v>
      </c>
      <c r="CF569" s="8">
        <f t="shared" si="18"/>
        <v>66591.687856563905</v>
      </c>
      <c r="CG569" s="8">
        <f t="shared" si="18"/>
        <v>72668.263062930404</v>
      </c>
      <c r="CH569" s="8">
        <f t="shared" si="18"/>
        <v>74343.652240285766</v>
      </c>
      <c r="CI569" s="8">
        <f t="shared" si="18"/>
        <v>73701.224152012408</v>
      </c>
      <c r="CJ569" s="8">
        <f t="shared" si="18"/>
        <v>73101.787192580872</v>
      </c>
      <c r="CK569" s="8">
        <f t="shared" si="18"/>
        <v>72277.449553055267</v>
      </c>
      <c r="CL569" s="8">
        <f t="shared" si="18"/>
        <v>79529.344319049473</v>
      </c>
      <c r="CM569" s="8">
        <f t="shared" si="18"/>
        <v>77295.305353359159</v>
      </c>
      <c r="CN569" s="8">
        <f t="shared" si="18"/>
        <v>79987.304406656214</v>
      </c>
      <c r="CO569" s="8">
        <f t="shared" si="18"/>
        <v>74939.050974998114</v>
      </c>
      <c r="CP569" s="8">
        <f t="shared" si="18"/>
        <v>74686.745994327473</v>
      </c>
      <c r="CQ569" s="8">
        <f t="shared" si="18"/>
        <v>75921.119473743238</v>
      </c>
      <c r="CR569" s="8">
        <f t="shared" si="18"/>
        <v>70953.618007468787</v>
      </c>
      <c r="CS569" s="8">
        <f t="shared" si="18"/>
        <v>77692.037852419744</v>
      </c>
      <c r="CT569" s="8">
        <f t="shared" si="18"/>
        <v>79967.58247775666</v>
      </c>
      <c r="CU569" s="8">
        <f t="shared" si="18"/>
        <v>75055.608884566987</v>
      </c>
      <c r="CW569" s="9"/>
    </row>
    <row r="570" spans="2:101" s="8" customFormat="1" x14ac:dyDescent="0.25">
      <c r="B570" s="8" t="str">
        <f t="shared" si="19"/>
        <v>SP</v>
      </c>
      <c r="C570" s="8">
        <f t="shared" si="19"/>
        <v>3515</v>
      </c>
      <c r="D570" s="8">
        <f t="shared" si="20"/>
        <v>215468.86447796196</v>
      </c>
      <c r="E570" s="8">
        <f t="shared" si="24"/>
        <v>221118.92285162047</v>
      </c>
      <c r="F570" s="8">
        <f t="shared" si="24"/>
        <v>241847.7667684881</v>
      </c>
      <c r="G570" s="8">
        <f t="shared" si="24"/>
        <v>230362.60251328116</v>
      </c>
      <c r="H570" s="8">
        <f t="shared" si="24"/>
        <v>233680.99642278301</v>
      </c>
      <c r="I570" s="8">
        <f t="shared" si="24"/>
        <v>214014.14005175192</v>
      </c>
      <c r="J570" s="8">
        <f t="shared" si="24"/>
        <v>207117.18932924033</v>
      </c>
      <c r="K570" s="8">
        <f t="shared" si="24"/>
        <v>205998.83217254753</v>
      </c>
      <c r="L570" s="8">
        <f t="shared" si="24"/>
        <v>188399.32669930882</v>
      </c>
      <c r="M570" s="8">
        <f t="shared" si="24"/>
        <v>204807.09149147561</v>
      </c>
      <c r="N570" s="8">
        <f t="shared" si="24"/>
        <v>212274.77564055639</v>
      </c>
      <c r="O570" s="8">
        <f t="shared" si="24"/>
        <v>212143.44349065001</v>
      </c>
      <c r="P570" s="8">
        <f t="shared" si="24"/>
        <v>219069.10783916721</v>
      </c>
      <c r="Q570" s="8">
        <f t="shared" si="24"/>
        <v>218091.76434677016</v>
      </c>
      <c r="R570" s="8">
        <f t="shared" si="24"/>
        <v>239369.6330333731</v>
      </c>
      <c r="S570" s="8">
        <f t="shared" si="24"/>
        <v>225743.02107573932</v>
      </c>
      <c r="T570" s="8">
        <f t="shared" si="24"/>
        <v>227244.01769057088</v>
      </c>
      <c r="U570" s="8">
        <f t="shared" si="24"/>
        <v>205874.54452631899</v>
      </c>
      <c r="V570" s="8">
        <f t="shared" si="24"/>
        <v>196903.02359943595</v>
      </c>
      <c r="W570" s="8">
        <f t="shared" si="24"/>
        <v>194496.71261752769</v>
      </c>
      <c r="X570" s="8">
        <f t="shared" si="24"/>
        <v>176809.22862545683</v>
      </c>
      <c r="Y570" s="8">
        <f t="shared" si="24"/>
        <v>194446.7347533807</v>
      </c>
      <c r="Z570" s="8">
        <f t="shared" si="24"/>
        <v>204059.18703167618</v>
      </c>
      <c r="AA570" s="8">
        <f t="shared" si="24"/>
        <v>206233.759574025</v>
      </c>
      <c r="AB570" s="8">
        <f t="shared" si="24"/>
        <v>214962.77866478835</v>
      </c>
      <c r="AC570" s="8">
        <f t="shared" si="24"/>
        <v>214934.88766687771</v>
      </c>
      <c r="AD570" s="8">
        <f t="shared" si="24"/>
        <v>236332.3643934674</v>
      </c>
      <c r="AE570" s="8">
        <f t="shared" si="24"/>
        <v>222291.72084660857</v>
      </c>
      <c r="AF570" s="8">
        <f t="shared" si="24"/>
        <v>223229.85698378587</v>
      </c>
      <c r="AG570" s="8">
        <f t="shared" si="24"/>
        <v>201458.38119623862</v>
      </c>
      <c r="AH570" s="8">
        <f t="shared" si="24"/>
        <v>192399.70540786543</v>
      </c>
      <c r="AI570" s="8">
        <f t="shared" si="24"/>
        <v>190226.92539655088</v>
      </c>
      <c r="AJ570" s="8">
        <f t="shared" si="24"/>
        <v>173008.09313229052</v>
      </c>
      <c r="AK570" s="8">
        <f t="shared" si="24"/>
        <v>191238.10663715741</v>
      </c>
      <c r="AL570" s="8">
        <f t="shared" si="24"/>
        <v>201475.3878042353</v>
      </c>
      <c r="AM570" s="8">
        <f t="shared" si="24"/>
        <v>204249.54692297266</v>
      </c>
      <c r="AN570" s="8">
        <f t="shared" si="24"/>
        <v>213522.13981905702</v>
      </c>
      <c r="AO570" s="8">
        <f t="shared" si="24"/>
        <v>213965.57727387326</v>
      </c>
      <c r="AP570" s="8">
        <f t="shared" si="24"/>
        <v>235753.74233282759</v>
      </c>
      <c r="AQ570" s="8">
        <f t="shared" si="24"/>
        <v>222023.36377413606</v>
      </c>
      <c r="AR570" s="8">
        <f t="shared" si="24"/>
        <v>223203.88370051471</v>
      </c>
      <c r="AS570" s="8">
        <f t="shared" si="24"/>
        <v>201632.48941028444</v>
      </c>
      <c r="AT570" s="8">
        <f t="shared" si="24"/>
        <v>192765.11082607266</v>
      </c>
      <c r="AU570" s="8">
        <f t="shared" si="24"/>
        <v>190806.9273897947</v>
      </c>
      <c r="AV570" s="8">
        <f t="shared" si="24"/>
        <v>173847.21083212108</v>
      </c>
      <c r="AW570" s="8">
        <f t="shared" si="24"/>
        <v>192385.9312868939</v>
      </c>
      <c r="AX570" s="8">
        <f t="shared" si="24"/>
        <v>202971.23744247123</v>
      </c>
      <c r="AY570" s="8">
        <f t="shared" si="24"/>
        <v>206112.98906276081</v>
      </c>
      <c r="AZ570" s="8">
        <f t="shared" si="24"/>
        <v>215751.42464417426</v>
      </c>
      <c r="BA570" s="8">
        <f t="shared" si="24"/>
        <v>216542.7316372405</v>
      </c>
      <c r="BB570" s="8">
        <f t="shared" si="24"/>
        <v>238652.9787329376</v>
      </c>
      <c r="BC570" s="8">
        <f t="shared" si="24"/>
        <v>225219.14952968428</v>
      </c>
      <c r="BD570" s="8">
        <f t="shared" si="24"/>
        <v>226676.16837890985</v>
      </c>
      <c r="BE570" s="8">
        <f t="shared" si="24"/>
        <v>205368.35210336323</v>
      </c>
      <c r="BF570" s="8">
        <f t="shared" si="24"/>
        <v>196757.60389882923</v>
      </c>
      <c r="BG570" s="8">
        <f t="shared" si="24"/>
        <v>195052.65242836968</v>
      </c>
      <c r="BH570" s="8">
        <f t="shared" si="24"/>
        <v>178344.1088988377</v>
      </c>
      <c r="BI570" s="8">
        <f t="shared" si="24"/>
        <v>197132.17936459361</v>
      </c>
      <c r="BJ570" s="8">
        <f t="shared" si="24"/>
        <v>207965.40690803627</v>
      </c>
      <c r="BK570" s="8">
        <f t="shared" si="24"/>
        <v>211355.05227487121</v>
      </c>
      <c r="BL570" s="8">
        <f t="shared" si="24"/>
        <v>221243.93091141462</v>
      </c>
      <c r="BM570" s="8">
        <f t="shared" si="24"/>
        <v>222291.48851783527</v>
      </c>
      <c r="BN570" s="8">
        <f t="shared" si="24"/>
        <v>244666.75597038056</v>
      </c>
      <c r="BO570" s="8">
        <f t="shared" si="24"/>
        <v>231508.15909819899</v>
      </c>
      <c r="BP570" s="8">
        <f t="shared" si="24"/>
        <v>233249.31313097896</v>
      </c>
      <c r="BQ570" s="8">
        <f t="shared" si="18"/>
        <v>212229.50130972581</v>
      </c>
      <c r="BR570" s="8">
        <f t="shared" si="18"/>
        <v>203901.51204153511</v>
      </c>
      <c r="BS570" s="8">
        <f t="shared" si="18"/>
        <v>202461.60199623392</v>
      </c>
      <c r="BT570" s="8">
        <f t="shared" si="18"/>
        <v>185986.80609052334</v>
      </c>
      <c r="BU570" s="8">
        <f t="shared" si="18"/>
        <v>204966.56521649973</v>
      </c>
      <c r="BV570" s="8">
        <f t="shared" si="18"/>
        <v>215946.46311294986</v>
      </c>
      <c r="BW570" s="8">
        <f t="shared" si="18"/>
        <v>219447.15019025496</v>
      </c>
      <c r="BX570" s="8">
        <f t="shared" ref="BX570:CM570" si="25">SUMIFS(BX$6:BX$553,$CW$6:$CW$553,$C570,$B$6:$B$553,"desl")</f>
        <v>229435.11112142412</v>
      </c>
      <c r="BY570" s="8">
        <f t="shared" si="25"/>
        <v>230604.9981151979</v>
      </c>
      <c r="BZ570" s="8">
        <f t="shared" si="25"/>
        <v>253164.22738201794</v>
      </c>
      <c r="CA570" s="8">
        <f t="shared" si="25"/>
        <v>240280.03745481774</v>
      </c>
      <c r="CB570" s="8">
        <f t="shared" si="25"/>
        <v>242392.10697126365</v>
      </c>
      <c r="CC570" s="8">
        <f t="shared" si="25"/>
        <v>221814.85558042402</v>
      </c>
      <c r="CD570" s="8">
        <f t="shared" si="25"/>
        <v>213946.74994900593</v>
      </c>
      <c r="CE570" s="8">
        <f t="shared" si="25"/>
        <v>212912.88698701162</v>
      </c>
      <c r="CF570" s="8">
        <f t="shared" si="25"/>
        <v>196722.63483073286</v>
      </c>
      <c r="CG570" s="8">
        <f t="shared" si="25"/>
        <v>215820.00835278336</v>
      </c>
      <c r="CH570" s="8">
        <f t="shared" si="25"/>
        <v>226743.836782484</v>
      </c>
      <c r="CI570" s="8">
        <f t="shared" si="25"/>
        <v>230045.6404548565</v>
      </c>
      <c r="CJ570" s="8">
        <f t="shared" si="25"/>
        <v>239740.81412491458</v>
      </c>
      <c r="CK570" s="8">
        <f t="shared" si="25"/>
        <v>240616.57770157332</v>
      </c>
      <c r="CL570" s="8">
        <f t="shared" si="25"/>
        <v>262996.00844520447</v>
      </c>
      <c r="CM570" s="8">
        <f t="shared" si="25"/>
        <v>250117.56912849605</v>
      </c>
      <c r="CN570" s="8">
        <f t="shared" ref="CN570:CU570" si="26">SUMIFS(CN$6:CN$553,$CW$6:$CW$553,$C570,$B$6:$B$553,"desl")</f>
        <v>252611.62416334197</v>
      </c>
      <c r="CO570" s="8">
        <f t="shared" si="26"/>
        <v>232769.98170923846</v>
      </c>
      <c r="CP570" s="8">
        <f t="shared" si="26"/>
        <v>226254.48090148121</v>
      </c>
      <c r="CQ570" s="8">
        <f t="shared" si="26"/>
        <v>227485.45094734454</v>
      </c>
      <c r="CR570" s="8">
        <f t="shared" si="26"/>
        <v>211702.99409566517</v>
      </c>
      <c r="CS570" s="8">
        <f t="shared" si="26"/>
        <v>232450.54611736827</v>
      </c>
      <c r="CT570" s="8">
        <f t="shared" si="26"/>
        <v>245010.62527797709</v>
      </c>
      <c r="CU570" s="8">
        <f t="shared" si="26"/>
        <v>235773.01848447919</v>
      </c>
      <c r="CW570" s="9"/>
    </row>
    <row r="571" spans="2:101" s="8" customFormat="1" x14ac:dyDescent="0.25">
      <c r="CW571" s="9"/>
    </row>
    <row r="572" spans="2:101" s="8" customFormat="1" x14ac:dyDescent="0.25">
      <c r="B572" s="8" t="str">
        <f>B579</f>
        <v>Salvador</v>
      </c>
      <c r="C572" s="8">
        <f>C579</f>
        <v>2905</v>
      </c>
      <c r="D572" s="8">
        <f t="shared" ref="D572:AI572" si="27">D560-D566</f>
        <v>-4431.1599847013058</v>
      </c>
      <c r="E572" s="8">
        <f t="shared" si="27"/>
        <v>-5182.9237484028308</v>
      </c>
      <c r="F572" s="8">
        <f t="shared" si="27"/>
        <v>-4506.871277477785</v>
      </c>
      <c r="G572" s="8">
        <f t="shared" si="27"/>
        <v>-2600.5928107191467</v>
      </c>
      <c r="H572" s="8">
        <f t="shared" si="27"/>
        <v>-3681.8390070109963</v>
      </c>
      <c r="I572" s="8">
        <f t="shared" si="27"/>
        <v>-330.08437441939532</v>
      </c>
      <c r="J572" s="8">
        <f t="shared" si="27"/>
        <v>-1535.0231767686309</v>
      </c>
      <c r="K572" s="8">
        <f t="shared" si="27"/>
        <v>-1056.4782781347094</v>
      </c>
      <c r="L572" s="8">
        <f t="shared" si="27"/>
        <v>272.86728407894407</v>
      </c>
      <c r="M572" s="8">
        <f t="shared" si="27"/>
        <v>-3702.7676381009696</v>
      </c>
      <c r="N572" s="8">
        <f t="shared" si="27"/>
        <v>-3535.9538322023363</v>
      </c>
      <c r="O572" s="8">
        <f t="shared" si="27"/>
        <v>-6219.8448580763798</v>
      </c>
      <c r="P572" s="8">
        <f t="shared" si="27"/>
        <v>-4288.3626914124216</v>
      </c>
      <c r="Q572" s="8">
        <f t="shared" si="27"/>
        <v>-3566.4223149343197</v>
      </c>
      <c r="R572" s="8">
        <f t="shared" si="27"/>
        <v>-3556.2095817514637</v>
      </c>
      <c r="S572" s="8">
        <f t="shared" si="27"/>
        <v>-1159.9662720875458</v>
      </c>
      <c r="T572" s="8">
        <f t="shared" si="27"/>
        <v>-2479.0401335164388</v>
      </c>
      <c r="U572" s="8">
        <f t="shared" si="27"/>
        <v>890.37720398393139</v>
      </c>
      <c r="V572" s="8">
        <f t="shared" si="27"/>
        <v>-414.08136606860353</v>
      </c>
      <c r="W572" s="8">
        <f t="shared" si="27"/>
        <v>17.33059120676262</v>
      </c>
      <c r="X572" s="8">
        <f t="shared" si="27"/>
        <v>1312.3316361956204</v>
      </c>
      <c r="Y572" s="8">
        <f t="shared" si="27"/>
        <v>-2643.1606102747792</v>
      </c>
      <c r="Z572" s="8">
        <f t="shared" si="27"/>
        <v>-2438.7744107092367</v>
      </c>
      <c r="AA572" s="8">
        <f t="shared" si="27"/>
        <v>-5074.3960459100017</v>
      </c>
      <c r="AB572" s="8">
        <f t="shared" si="27"/>
        <v>-3106.1323552619542</v>
      </c>
      <c r="AC572" s="8">
        <f t="shared" si="27"/>
        <v>-2371.3664434123311</v>
      </c>
      <c r="AD572" s="8">
        <f t="shared" si="27"/>
        <v>-2377.2306388510806</v>
      </c>
      <c r="AE572" s="8">
        <f t="shared" si="27"/>
        <v>-18.202046286842233</v>
      </c>
      <c r="AF572" s="8">
        <f t="shared" si="27"/>
        <v>-1384.6716466695143</v>
      </c>
      <c r="AG572" s="8">
        <f t="shared" si="27"/>
        <v>1938.1442294563312</v>
      </c>
      <c r="AH572" s="8">
        <f t="shared" si="27"/>
        <v>594.91959494605544</v>
      </c>
      <c r="AI572" s="8">
        <f t="shared" si="27"/>
        <v>997.64325940351046</v>
      </c>
      <c r="AJ572" s="8">
        <f t="shared" ref="AJ572:BO572" si="28">AJ560-AJ566</f>
        <v>2272.8034065821957</v>
      </c>
      <c r="AK572" s="8">
        <f t="shared" si="28"/>
        <v>-1696.3825970183025</v>
      </c>
      <c r="AL572" s="8">
        <f t="shared" si="28"/>
        <v>-1502.4864311679448</v>
      </c>
      <c r="AM572" s="8">
        <f t="shared" si="28"/>
        <v>-4147.7604310621864</v>
      </c>
      <c r="AN572" s="8">
        <f t="shared" si="28"/>
        <v>-2189.9166099338836</v>
      </c>
      <c r="AO572" s="8">
        <f t="shared" si="28"/>
        <v>-1467.3788817950772</v>
      </c>
      <c r="AP572" s="8">
        <f t="shared" si="28"/>
        <v>-1487.9184083319378</v>
      </c>
      <c r="AQ572" s="8">
        <f t="shared" si="28"/>
        <v>853.76943032725831</v>
      </c>
      <c r="AR572" s="8">
        <f t="shared" si="28"/>
        <v>-532.42067101515204</v>
      </c>
      <c r="AS572" s="8">
        <f t="shared" si="28"/>
        <v>2769.0974123660162</v>
      </c>
      <c r="AT572" s="8">
        <f t="shared" si="28"/>
        <v>1404.1520397645036</v>
      </c>
      <c r="AU572" s="8">
        <f t="shared" si="28"/>
        <v>1785.9175541448203</v>
      </c>
      <c r="AV572" s="8">
        <f t="shared" si="28"/>
        <v>3041.7580976677273</v>
      </c>
      <c r="AW572" s="8">
        <f t="shared" si="28"/>
        <v>-944.76186477434749</v>
      </c>
      <c r="AX572" s="8">
        <f t="shared" si="28"/>
        <v>-766.42113974125823</v>
      </c>
      <c r="AY572" s="8">
        <f t="shared" si="28"/>
        <v>-3426.0756497566981</v>
      </c>
      <c r="AZ572" s="8">
        <f t="shared" si="28"/>
        <v>-1482.1776065567647</v>
      </c>
      <c r="BA572" s="8">
        <f t="shared" si="28"/>
        <v>-773.77395667331439</v>
      </c>
      <c r="BB572" s="8">
        <f t="shared" si="28"/>
        <v>-808.9794248606886</v>
      </c>
      <c r="BC572" s="8">
        <f t="shared" si="28"/>
        <v>1517.4827858435383</v>
      </c>
      <c r="BD572" s="8">
        <f t="shared" si="28"/>
        <v>115.72218235324544</v>
      </c>
      <c r="BE572" s="8">
        <f t="shared" si="28"/>
        <v>3401.6489270549064</v>
      </c>
      <c r="BF572" s="8">
        <f t="shared" si="28"/>
        <v>2021.3867607696557</v>
      </c>
      <c r="BG572" s="8">
        <f t="shared" si="28"/>
        <v>2388.2773535945453</v>
      </c>
      <c r="BH572" s="8">
        <f t="shared" si="28"/>
        <v>3629.6848434571984</v>
      </c>
      <c r="BI572" s="8">
        <f t="shared" si="28"/>
        <v>-370.97202799969818</v>
      </c>
      <c r="BJ572" s="8">
        <f t="shared" si="28"/>
        <v>-206.69596299580735</v>
      </c>
      <c r="BK572" s="8">
        <f t="shared" si="28"/>
        <v>-2880.555431997389</v>
      </c>
      <c r="BL572" s="8">
        <f t="shared" si="28"/>
        <v>-951.11877176993221</v>
      </c>
      <c r="BM572" s="8">
        <f t="shared" si="28"/>
        <v>-257.39515077573742</v>
      </c>
      <c r="BN572" s="8">
        <f t="shared" si="28"/>
        <v>-307.29315739000231</v>
      </c>
      <c r="BO572" s="8">
        <f t="shared" si="28"/>
        <v>2004.8052061006092</v>
      </c>
      <c r="BP572" s="8">
        <f t="shared" ref="BP572:CU572" si="29">BP560-BP566</f>
        <v>589.41110146427673</v>
      </c>
      <c r="BQ572" s="8">
        <f t="shared" si="29"/>
        <v>3862.7953237849906</v>
      </c>
      <c r="BR572" s="8">
        <f t="shared" si="29"/>
        <v>2471.290080658393</v>
      </c>
      <c r="BS572" s="8">
        <f t="shared" si="29"/>
        <v>2828.1901866125554</v>
      </c>
      <c r="BT572" s="8">
        <f t="shared" si="29"/>
        <v>4060.4819190650269</v>
      </c>
      <c r="BU572" s="8">
        <f t="shared" si="29"/>
        <v>50.855671177767363</v>
      </c>
      <c r="BV572" s="8">
        <f t="shared" si="29"/>
        <v>205.30666846603708</v>
      </c>
      <c r="BW572" s="8">
        <f t="shared" si="29"/>
        <v>-2480.3042094495831</v>
      </c>
      <c r="BX572" s="8">
        <f t="shared" si="29"/>
        <v>-565.36373553058002</v>
      </c>
      <c r="BY572" s="8">
        <f t="shared" si="29"/>
        <v>110.93458439378446</v>
      </c>
      <c r="BZ572" s="8">
        <f t="shared" si="29"/>
        <v>41.46118210608256</v>
      </c>
      <c r="CA572" s="8">
        <f t="shared" si="29"/>
        <v>2333.6896825674376</v>
      </c>
      <c r="CB572" s="8">
        <f t="shared" si="29"/>
        <v>900.78242273043725</v>
      </c>
      <c r="CC572" s="8">
        <f t="shared" si="29"/>
        <v>4161.7428750116997</v>
      </c>
      <c r="CD572" s="8">
        <f t="shared" si="29"/>
        <v>2764.7156966034127</v>
      </c>
      <c r="CE572" s="8">
        <f t="shared" si="29"/>
        <v>3123.0077193539146</v>
      </c>
      <c r="CF572" s="8">
        <f t="shared" si="29"/>
        <v>4361.3817707084563</v>
      </c>
      <c r="CG572" s="8">
        <f t="shared" si="29"/>
        <v>358.6446395082603</v>
      </c>
      <c r="CH572" s="8">
        <f t="shared" si="29"/>
        <v>515.61585194980944</v>
      </c>
      <c r="CI572" s="8">
        <f t="shared" si="29"/>
        <v>-2176.0189963895318</v>
      </c>
      <c r="CJ572" s="8">
        <f t="shared" si="29"/>
        <v>-276.64333618500314</v>
      </c>
      <c r="CK572" s="8">
        <f t="shared" si="29"/>
        <v>370.99840586539358</v>
      </c>
      <c r="CL572" s="8">
        <f t="shared" si="29"/>
        <v>263.16798443210428</v>
      </c>
      <c r="CM572" s="8">
        <f t="shared" si="29"/>
        <v>2523.2842911301777</v>
      </c>
      <c r="CN572" s="8">
        <f t="shared" si="29"/>
        <v>1043.9633435255782</v>
      </c>
      <c r="CO572" s="8">
        <f t="shared" si="29"/>
        <v>4282.4781020913506</v>
      </c>
      <c r="CP572" s="8">
        <f t="shared" si="29"/>
        <v>2863.4446407154683</v>
      </c>
      <c r="CQ572" s="8">
        <f t="shared" si="29"/>
        <v>3132.4505230014875</v>
      </c>
      <c r="CR572" s="8">
        <f t="shared" si="29"/>
        <v>4666.7830706227287</v>
      </c>
      <c r="CS572" s="8">
        <f t="shared" si="29"/>
        <v>417.81987101415871</v>
      </c>
      <c r="CT572" s="8">
        <f t="shared" si="29"/>
        <v>346.22255434399995</v>
      </c>
      <c r="CU572" s="8">
        <f t="shared" si="29"/>
        <v>71.027437933262263</v>
      </c>
      <c r="CW572" s="9">
        <f t="shared" ref="CW572" si="30">SUM(CJ572:CU572)</f>
        <v>19704.996888490707</v>
      </c>
    </row>
    <row r="573" spans="2:101" s="8" customFormat="1" x14ac:dyDescent="0.25">
      <c r="B573" s="8" t="str">
        <f t="shared" ref="B573:C576" si="31">B580</f>
        <v>Rio Jan.</v>
      </c>
      <c r="C573" s="8">
        <f t="shared" si="31"/>
        <v>3306</v>
      </c>
      <c r="D573" s="8">
        <f t="shared" ref="D573:AI573" si="32">D561-D567</f>
        <v>-28249.488052833505</v>
      </c>
      <c r="E573" s="8">
        <f t="shared" si="32"/>
        <v>-15337.868098449719</v>
      </c>
      <c r="F573" s="8">
        <f t="shared" si="32"/>
        <v>-13225.65445344671</v>
      </c>
      <c r="G573" s="8">
        <f t="shared" si="32"/>
        <v>-4098.8341314538848</v>
      </c>
      <c r="H573" s="8">
        <f t="shared" si="32"/>
        <v>-6212.7681966589735</v>
      </c>
      <c r="I573" s="8">
        <f t="shared" si="32"/>
        <v>294.38478124818357</v>
      </c>
      <c r="J573" s="8">
        <f t="shared" si="32"/>
        <v>1051.7297561116575</v>
      </c>
      <c r="K573" s="8">
        <f t="shared" si="32"/>
        <v>-3611.0569689162367</v>
      </c>
      <c r="L573" s="8">
        <f t="shared" si="32"/>
        <v>150.71287121686328</v>
      </c>
      <c r="M573" s="8">
        <f t="shared" si="32"/>
        <v>-9950.6015701472497</v>
      </c>
      <c r="N573" s="8">
        <f t="shared" si="32"/>
        <v>-15627.573925682707</v>
      </c>
      <c r="O573" s="8">
        <f t="shared" si="32"/>
        <v>-19902.66565776561</v>
      </c>
      <c r="P573" s="8">
        <f t="shared" si="32"/>
        <v>-19013.208211578036</v>
      </c>
      <c r="Q573" s="8">
        <f t="shared" si="32"/>
        <v>-8500.7452674352244</v>
      </c>
      <c r="R573" s="8">
        <f t="shared" si="32"/>
        <v>-8273.3648443026032</v>
      </c>
      <c r="S573" s="8">
        <f t="shared" si="32"/>
        <v>1003.8832836254296</v>
      </c>
      <c r="T573" s="8">
        <f t="shared" si="32"/>
        <v>-1383.0289591335022</v>
      </c>
      <c r="U573" s="8">
        <f t="shared" si="32"/>
        <v>4424.9892026381276</v>
      </c>
      <c r="V573" s="8">
        <f t="shared" si="32"/>
        <v>4510.4430653871386</v>
      </c>
      <c r="W573" s="8">
        <f t="shared" si="32"/>
        <v>-665.27804252874921</v>
      </c>
      <c r="X573" s="8">
        <f t="shared" si="32"/>
        <v>2779.3996620605176</v>
      </c>
      <c r="Y573" s="8">
        <f t="shared" si="32"/>
        <v>-7325.8033215423202</v>
      </c>
      <c r="Z573" s="8">
        <f t="shared" si="32"/>
        <v>-12740.128608936939</v>
      </c>
      <c r="AA573" s="8">
        <f t="shared" si="32"/>
        <v>-16641.82216309369</v>
      </c>
      <c r="AB573" s="8">
        <f t="shared" si="32"/>
        <v>-15407.271861693065</v>
      </c>
      <c r="AC573" s="8">
        <f t="shared" si="32"/>
        <v>-4685.6696124938171</v>
      </c>
      <c r="AD573" s="8">
        <f t="shared" si="32"/>
        <v>-4434.2352774417377</v>
      </c>
      <c r="AE573" s="8">
        <f t="shared" si="32"/>
        <v>4709.0881628192146</v>
      </c>
      <c r="AF573" s="8">
        <f t="shared" si="32"/>
        <v>2101.512567941958</v>
      </c>
      <c r="AG573" s="8">
        <f t="shared" si="32"/>
        <v>7676.6843833039311</v>
      </c>
      <c r="AH573" s="8">
        <f t="shared" si="32"/>
        <v>7570.2313663663226</v>
      </c>
      <c r="AI573" s="8">
        <f t="shared" si="32"/>
        <v>2265.6931327139901</v>
      </c>
      <c r="AJ573" s="8">
        <f t="shared" ref="AJ573:BO573" si="33">AJ561-AJ567</f>
        <v>5641.352710801104</v>
      </c>
      <c r="AK573" s="8">
        <f t="shared" si="33"/>
        <v>-4489.17170014164</v>
      </c>
      <c r="AL573" s="8">
        <f t="shared" si="33"/>
        <v>-9903.8878424900468</v>
      </c>
      <c r="AM573" s="8">
        <f t="shared" si="33"/>
        <v>-13796.909443518729</v>
      </c>
      <c r="AN573" s="8">
        <f t="shared" si="33"/>
        <v>-12555.850599806232</v>
      </c>
      <c r="AO573" s="8">
        <f t="shared" si="33"/>
        <v>-1837.4587370723602</v>
      </c>
      <c r="AP573" s="8">
        <f t="shared" si="33"/>
        <v>-1604.1199366278597</v>
      </c>
      <c r="AQ573" s="8">
        <f t="shared" si="33"/>
        <v>7503.4198556732154</v>
      </c>
      <c r="AR573" s="8">
        <f t="shared" si="33"/>
        <v>4842.7320578369399</v>
      </c>
      <c r="AS573" s="8">
        <f t="shared" si="33"/>
        <v>10351.446777997699</v>
      </c>
      <c r="AT573" s="8">
        <f t="shared" si="33"/>
        <v>10172.108352372175</v>
      </c>
      <c r="AU573" s="8">
        <f t="shared" si="33"/>
        <v>4796.2122338351619</v>
      </c>
      <c r="AV573" s="8">
        <f t="shared" si="33"/>
        <v>8108.6846422724921</v>
      </c>
      <c r="AW573" s="8">
        <f t="shared" si="33"/>
        <v>-2073.3256912199722</v>
      </c>
      <c r="AX573" s="8">
        <f t="shared" si="33"/>
        <v>-7527.9922481535177</v>
      </c>
      <c r="AY573" s="8">
        <f t="shared" si="33"/>
        <v>-11452.582241077951</v>
      </c>
      <c r="AZ573" s="8">
        <f t="shared" si="33"/>
        <v>-10239.292732268281</v>
      </c>
      <c r="BA573" s="8">
        <f t="shared" si="33"/>
        <v>450.82248609207454</v>
      </c>
      <c r="BB573" s="8">
        <f t="shared" si="33"/>
        <v>652.57578396066674</v>
      </c>
      <c r="BC573" s="8">
        <f t="shared" si="33"/>
        <v>9724.3623813783925</v>
      </c>
      <c r="BD573" s="8">
        <f t="shared" si="33"/>
        <v>7024.5304650472244</v>
      </c>
      <c r="BE573" s="8">
        <f t="shared" si="33"/>
        <v>12492.364065125075</v>
      </c>
      <c r="BF573" s="8">
        <f t="shared" si="33"/>
        <v>12272.098189445009</v>
      </c>
      <c r="BG573" s="8">
        <f t="shared" si="33"/>
        <v>6856.3298946033174</v>
      </c>
      <c r="BH573" s="8">
        <f t="shared" si="33"/>
        <v>10130.236002938109</v>
      </c>
      <c r="BI573" s="8">
        <f t="shared" si="33"/>
        <v>-89.532500906221685</v>
      </c>
      <c r="BJ573" s="8">
        <f t="shared" si="33"/>
        <v>-5582.0332541435055</v>
      </c>
      <c r="BK573" s="8">
        <f t="shared" si="33"/>
        <v>-9545.3372845238046</v>
      </c>
      <c r="BL573" s="8">
        <f t="shared" si="33"/>
        <v>-8371.9464635122567</v>
      </c>
      <c r="BM573" s="8">
        <f t="shared" si="33"/>
        <v>2277.5334153302829</v>
      </c>
      <c r="BN573" s="8">
        <f t="shared" si="33"/>
        <v>2439.1398342743341</v>
      </c>
      <c r="BO573" s="8">
        <f t="shared" si="33"/>
        <v>11473.054596073707</v>
      </c>
      <c r="BP573" s="8">
        <f t="shared" ref="BP573:CU573" si="34">BP561-BP567</f>
        <v>8739.5552375267725</v>
      </c>
      <c r="BQ573" s="8">
        <f t="shared" si="34"/>
        <v>14179.446808579829</v>
      </c>
      <c r="BR573" s="8">
        <f t="shared" si="34"/>
        <v>13937.484153901081</v>
      </c>
      <c r="BS573" s="8">
        <f t="shared" si="34"/>
        <v>8505.260520479118</v>
      </c>
      <c r="BT573" s="8">
        <f t="shared" si="34"/>
        <v>11765.118703648404</v>
      </c>
      <c r="BU573" s="8">
        <f t="shared" si="34"/>
        <v>1529.1445156772097</v>
      </c>
      <c r="BV573" s="8">
        <f t="shared" si="34"/>
        <v>-3987.3044111769414</v>
      </c>
      <c r="BW573" s="8">
        <f t="shared" si="34"/>
        <v>-7987.47955758436</v>
      </c>
      <c r="BX573" s="8">
        <f t="shared" si="34"/>
        <v>-6866.7286558045307</v>
      </c>
      <c r="BY573" s="8">
        <f t="shared" si="34"/>
        <v>3715.7520587234612</v>
      </c>
      <c r="BZ573" s="8">
        <f t="shared" si="34"/>
        <v>3802.8418243357009</v>
      </c>
      <c r="CA573" s="8">
        <f t="shared" si="34"/>
        <v>12766.618504547238</v>
      </c>
      <c r="CB573" s="8">
        <f t="shared" si="34"/>
        <v>9981.7968586202915</v>
      </c>
      <c r="CC573" s="8">
        <f t="shared" si="34"/>
        <v>15401.754129890309</v>
      </c>
      <c r="CD573" s="8">
        <f t="shared" si="34"/>
        <v>15176.821034312918</v>
      </c>
      <c r="CE573" s="8">
        <f t="shared" si="34"/>
        <v>9793.546864027041</v>
      </c>
      <c r="CF573" s="8">
        <f t="shared" si="34"/>
        <v>13118.131070845804</v>
      </c>
      <c r="CG573" s="8">
        <f t="shared" si="34"/>
        <v>2939.6274987094512</v>
      </c>
      <c r="CH573" s="8">
        <f t="shared" si="34"/>
        <v>-2551.6196514258627</v>
      </c>
      <c r="CI573" s="8">
        <f t="shared" si="34"/>
        <v>-6578.7779174015886</v>
      </c>
      <c r="CJ573" s="8">
        <f t="shared" si="34"/>
        <v>-5541.3412565783656</v>
      </c>
      <c r="CK573" s="8">
        <f t="shared" si="34"/>
        <v>4897.9138643634215</v>
      </c>
      <c r="CL573" s="8">
        <f t="shared" si="34"/>
        <v>4786.7468438016658</v>
      </c>
      <c r="CM573" s="8">
        <f t="shared" si="34"/>
        <v>13570.855453178956</v>
      </c>
      <c r="CN573" s="8">
        <f t="shared" si="34"/>
        <v>10600.355214984811</v>
      </c>
      <c r="CO573" s="8">
        <f t="shared" si="34"/>
        <v>15875.186193009897</v>
      </c>
      <c r="CP573" s="8">
        <f t="shared" si="34"/>
        <v>15692.807678570243</v>
      </c>
      <c r="CQ573" s="8">
        <f t="shared" si="34"/>
        <v>10164.588742403081</v>
      </c>
      <c r="CR573" s="8">
        <f t="shared" si="34"/>
        <v>14390.370849638435</v>
      </c>
      <c r="CS573" s="8">
        <f t="shared" si="34"/>
        <v>4741.4199882299872</v>
      </c>
      <c r="CT573" s="8">
        <f t="shared" si="34"/>
        <v>-2574.9599222961406</v>
      </c>
      <c r="CU573" s="8">
        <f t="shared" si="34"/>
        <v>-381.21871839810046</v>
      </c>
      <c r="CW573" s="9"/>
    </row>
    <row r="574" spans="2:101" s="8" customFormat="1" x14ac:dyDescent="0.25">
      <c r="B574" s="8" t="str">
        <f t="shared" si="31"/>
        <v>P. Alegre</v>
      </c>
      <c r="C574" s="8">
        <f t="shared" si="31"/>
        <v>4305</v>
      </c>
      <c r="D574" s="8">
        <f t="shared" ref="D574:AI574" si="35">D562-D568</f>
        <v>-570.1418585281499</v>
      </c>
      <c r="E574" s="8">
        <f t="shared" si="35"/>
        <v>-1959.5780720819312</v>
      </c>
      <c r="F574" s="8">
        <f t="shared" si="35"/>
        <v>-907.17326382479223</v>
      </c>
      <c r="G574" s="8">
        <f t="shared" si="35"/>
        <v>384.96563395079284</v>
      </c>
      <c r="H574" s="8">
        <f t="shared" si="35"/>
        <v>-2028.2324966653468</v>
      </c>
      <c r="I574" s="8">
        <f t="shared" si="35"/>
        <v>1480.7879774699468</v>
      </c>
      <c r="J574" s="8">
        <f t="shared" si="35"/>
        <v>-1294.9530186434058</v>
      </c>
      <c r="K574" s="8">
        <f t="shared" si="35"/>
        <v>-573.6333835744299</v>
      </c>
      <c r="L574" s="8">
        <f t="shared" si="35"/>
        <v>672.87299302730389</v>
      </c>
      <c r="M574" s="8">
        <f t="shared" si="35"/>
        <v>-4611.1298494654911</v>
      </c>
      <c r="N574" s="8">
        <f t="shared" si="35"/>
        <v>-3421.298352265665</v>
      </c>
      <c r="O574" s="8">
        <f t="shared" si="35"/>
        <v>-7301.2853445326618</v>
      </c>
      <c r="P574" s="8">
        <f t="shared" si="35"/>
        <v>-2440.0601146996341</v>
      </c>
      <c r="Q574" s="8">
        <f t="shared" si="35"/>
        <v>-1620.6758810841129</v>
      </c>
      <c r="R574" s="8">
        <f t="shared" si="35"/>
        <v>-351.73376876379916</v>
      </c>
      <c r="S574" s="8">
        <f t="shared" si="35"/>
        <v>1265.8145430449149</v>
      </c>
      <c r="T574" s="8">
        <f t="shared" si="35"/>
        <v>-1008.3067681418761</v>
      </c>
      <c r="U574" s="8">
        <f t="shared" si="35"/>
        <v>2560.7385283998156</v>
      </c>
      <c r="V574" s="8">
        <f t="shared" si="35"/>
        <v>-417.22476624997944</v>
      </c>
      <c r="W574" s="8">
        <f t="shared" si="35"/>
        <v>265.52541270071379</v>
      </c>
      <c r="X574" s="8">
        <f t="shared" si="35"/>
        <v>1639.4407702538228</v>
      </c>
      <c r="Y574" s="8">
        <f t="shared" si="35"/>
        <v>-3488.784774131258</v>
      </c>
      <c r="Z574" s="8">
        <f t="shared" si="35"/>
        <v>-2081.1555854177786</v>
      </c>
      <c r="AA574" s="8">
        <f t="shared" si="35"/>
        <v>-5765.5001830814508</v>
      </c>
      <c r="AB574" s="8">
        <f t="shared" si="35"/>
        <v>-821.38889829495747</v>
      </c>
      <c r="AC574" s="8">
        <f t="shared" si="35"/>
        <v>-22.16382286103908</v>
      </c>
      <c r="AD574" s="8">
        <f t="shared" si="35"/>
        <v>1152.9757888738095</v>
      </c>
      <c r="AE574" s="8">
        <f t="shared" si="35"/>
        <v>2639.8875596288854</v>
      </c>
      <c r="AF574" s="8">
        <f t="shared" si="35"/>
        <v>246.55692721224477</v>
      </c>
      <c r="AG574" s="8">
        <f t="shared" si="35"/>
        <v>3736.0240076915652</v>
      </c>
      <c r="AH574" s="8">
        <f t="shared" si="35"/>
        <v>720.10417726538435</v>
      </c>
      <c r="AI574" s="8">
        <f t="shared" si="35"/>
        <v>1396.9199152247311</v>
      </c>
      <c r="AJ574" s="8">
        <f t="shared" ref="AJ574:BO574" si="36">AJ562-AJ568</f>
        <v>2782.4499443564418</v>
      </c>
      <c r="AK574" s="8">
        <f t="shared" si="36"/>
        <v>-2330.4478275309521</v>
      </c>
      <c r="AL574" s="8">
        <f t="shared" si="36"/>
        <v>-911.78558991389582</v>
      </c>
      <c r="AM574" s="8">
        <f t="shared" si="36"/>
        <v>-4592.3367767600066</v>
      </c>
      <c r="AN574" s="8">
        <f t="shared" si="36"/>
        <v>347.63719352347835</v>
      </c>
      <c r="AO574" s="8">
        <f t="shared" si="36"/>
        <v>1135.0080955213562</v>
      </c>
      <c r="AP574" s="8">
        <f t="shared" si="36"/>
        <v>2291.0807451869041</v>
      </c>
      <c r="AQ574" s="8">
        <f t="shared" si="36"/>
        <v>3752.6435995054126</v>
      </c>
      <c r="AR574" s="8">
        <f t="shared" si="36"/>
        <v>1329.6819518354896</v>
      </c>
      <c r="AS574" s="8">
        <f t="shared" si="36"/>
        <v>4788.3455916521634</v>
      </c>
      <c r="AT574" s="8">
        <f t="shared" si="36"/>
        <v>1743.8846112385072</v>
      </c>
      <c r="AU574" s="8">
        <f t="shared" si="36"/>
        <v>2397.117459227411</v>
      </c>
      <c r="AV574" s="8">
        <f t="shared" si="36"/>
        <v>3765.1395244139712</v>
      </c>
      <c r="AW574" s="8">
        <f t="shared" si="36"/>
        <v>-1359.8955834341396</v>
      </c>
      <c r="AX574" s="8">
        <f t="shared" si="36"/>
        <v>49.934288298900356</v>
      </c>
      <c r="AY574" s="8">
        <f t="shared" si="36"/>
        <v>-3638.6870559237286</v>
      </c>
      <c r="AZ574" s="8">
        <f t="shared" si="36"/>
        <v>1291.8480648359109</v>
      </c>
      <c r="BA574" s="8">
        <f t="shared" si="36"/>
        <v>2067.2605200979669</v>
      </c>
      <c r="BB574" s="8">
        <f t="shared" si="36"/>
        <v>3208.7929604106757</v>
      </c>
      <c r="BC574" s="8">
        <f t="shared" si="36"/>
        <v>4653.9773124222411</v>
      </c>
      <c r="BD574" s="8">
        <f t="shared" si="36"/>
        <v>2213.8762923318136</v>
      </c>
      <c r="BE574" s="8">
        <f t="shared" si="36"/>
        <v>5655.606650372938</v>
      </c>
      <c r="BF574" s="8">
        <f t="shared" si="36"/>
        <v>2594.9996329198475</v>
      </c>
      <c r="BG574" s="8">
        <f t="shared" si="36"/>
        <v>3233.0042654878416</v>
      </c>
      <c r="BH574" s="8">
        <f t="shared" si="36"/>
        <v>4586.5003908064609</v>
      </c>
      <c r="BI574" s="8">
        <f t="shared" si="36"/>
        <v>-552.72843069500959</v>
      </c>
      <c r="BJ574" s="8">
        <f t="shared" si="36"/>
        <v>842.91278509285621</v>
      </c>
      <c r="BK574" s="8">
        <f t="shared" si="36"/>
        <v>-2860.0308354360095</v>
      </c>
      <c r="BL574" s="8">
        <f t="shared" si="36"/>
        <v>2056.1635480403638</v>
      </c>
      <c r="BM574" s="8">
        <f t="shared" si="36"/>
        <v>2817.5658569321458</v>
      </c>
      <c r="BN574" s="8">
        <f t="shared" si="36"/>
        <v>3945.9061847644698</v>
      </c>
      <c r="BO574" s="8">
        <f t="shared" si="36"/>
        <v>5379.1907291063035</v>
      </c>
      <c r="BP574" s="8">
        <f t="shared" ref="BP574:CU574" si="37">BP562-BP568</f>
        <v>2928.7642643435465</v>
      </c>
      <c r="BQ574" s="8">
        <f t="shared" si="37"/>
        <v>6361.6644936878802</v>
      </c>
      <c r="BR574" s="8">
        <f t="shared" si="37"/>
        <v>3293.1691539487874</v>
      </c>
      <c r="BS574" s="8">
        <f t="shared" si="37"/>
        <v>3923.1914074225933</v>
      </c>
      <c r="BT574" s="8">
        <f t="shared" si="37"/>
        <v>5267.2334243823789</v>
      </c>
      <c r="BU574" s="8">
        <f t="shared" si="37"/>
        <v>115.67001557217736</v>
      </c>
      <c r="BV574" s="8">
        <f t="shared" si="37"/>
        <v>1495.1150122127074</v>
      </c>
      <c r="BW574" s="8">
        <f t="shared" si="37"/>
        <v>-2227.9347838902831</v>
      </c>
      <c r="BX574" s="8">
        <f t="shared" si="37"/>
        <v>2665.4936797218397</v>
      </c>
      <c r="BY574" s="8">
        <f t="shared" si="37"/>
        <v>3404.0642353287112</v>
      </c>
      <c r="BZ574" s="8">
        <f t="shared" si="37"/>
        <v>4513.0370154248958</v>
      </c>
      <c r="CA574" s="8">
        <f t="shared" si="37"/>
        <v>5934.0010691867938</v>
      </c>
      <c r="CB574" s="8">
        <f t="shared" si="37"/>
        <v>3480.7251411387551</v>
      </c>
      <c r="CC574" s="8">
        <f t="shared" si="37"/>
        <v>6920.3507576942939</v>
      </c>
      <c r="CD574" s="8">
        <f t="shared" si="37"/>
        <v>3865.287688657445</v>
      </c>
      <c r="CE574" s="8">
        <f t="shared" si="37"/>
        <v>4509.9076359878527</v>
      </c>
      <c r="CF574" s="8">
        <f t="shared" si="37"/>
        <v>5862.7647684455005</v>
      </c>
      <c r="CG574" s="8">
        <f t="shared" si="37"/>
        <v>707.9005265736414</v>
      </c>
      <c r="CH574" s="8">
        <f t="shared" si="37"/>
        <v>2066.8640039655438</v>
      </c>
      <c r="CI574" s="8">
        <f t="shared" si="37"/>
        <v>-1694.3947077483681</v>
      </c>
      <c r="CJ574" s="8">
        <f t="shared" si="37"/>
        <v>3147.8916158664215</v>
      </c>
      <c r="CK574" s="8">
        <f t="shared" si="37"/>
        <v>3822.785063062227</v>
      </c>
      <c r="CL574" s="8">
        <f t="shared" si="37"/>
        <v>4871.8004870107616</v>
      </c>
      <c r="CM574" s="8">
        <f t="shared" si="37"/>
        <v>6262.0266527333079</v>
      </c>
      <c r="CN574" s="8">
        <f t="shared" si="37"/>
        <v>3780.9823250751651</v>
      </c>
      <c r="CO574" s="8">
        <f t="shared" si="37"/>
        <v>7272.9797663813006</v>
      </c>
      <c r="CP574" s="8">
        <f t="shared" si="37"/>
        <v>4272.5620238956762</v>
      </c>
      <c r="CQ574" s="8">
        <f t="shared" si="37"/>
        <v>4941.7264061904934</v>
      </c>
      <c r="CR574" s="8">
        <f t="shared" si="37"/>
        <v>6846.35279022334</v>
      </c>
      <c r="CS574" s="8">
        <f t="shared" si="37"/>
        <v>1019.9713262122532</v>
      </c>
      <c r="CT574" s="8">
        <f t="shared" si="37"/>
        <v>2236.052617098976</v>
      </c>
      <c r="CU574" s="8">
        <f t="shared" si="37"/>
        <v>1680.5246438689937</v>
      </c>
      <c r="CW574" s="9"/>
    </row>
    <row r="575" spans="2:101" s="8" customFormat="1" x14ac:dyDescent="0.25">
      <c r="B575" s="8" t="str">
        <f t="shared" si="31"/>
        <v>B. Horizon.</v>
      </c>
      <c r="C575" s="8">
        <f t="shared" si="31"/>
        <v>3107</v>
      </c>
      <c r="D575" s="8">
        <f t="shared" ref="D575:AI575" si="38">D563-D569</f>
        <v>-9950.3880792651471</v>
      </c>
      <c r="E575" s="8">
        <f t="shared" si="38"/>
        <v>-6299.0048804375692</v>
      </c>
      <c r="F575" s="8">
        <f t="shared" si="38"/>
        <v>-4516.0119421427662</v>
      </c>
      <c r="G575" s="8">
        <f t="shared" si="38"/>
        <v>-2434.1205805151621</v>
      </c>
      <c r="H575" s="8">
        <f t="shared" si="38"/>
        <v>-4850.9035241283418</v>
      </c>
      <c r="I575" s="8">
        <f t="shared" si="38"/>
        <v>1407.0670876915246</v>
      </c>
      <c r="J575" s="8">
        <f t="shared" si="38"/>
        <v>-1361.8510596838823</v>
      </c>
      <c r="K575" s="8">
        <f t="shared" si="38"/>
        <v>-2166.1639921809765</v>
      </c>
      <c r="L575" s="8">
        <f t="shared" si="38"/>
        <v>234.23974524927326</v>
      </c>
      <c r="M575" s="8">
        <f t="shared" si="38"/>
        <v>-9599.9968896242572</v>
      </c>
      <c r="N575" s="8">
        <f t="shared" si="38"/>
        <v>-12139.768610829808</v>
      </c>
      <c r="O575" s="8">
        <f t="shared" si="38"/>
        <v>-18736.245344073519</v>
      </c>
      <c r="P575" s="8">
        <f t="shared" si="38"/>
        <v>-9388.6982533696646</v>
      </c>
      <c r="Q575" s="8">
        <f t="shared" si="38"/>
        <v>-4074.5453985075292</v>
      </c>
      <c r="R575" s="8">
        <f t="shared" si="38"/>
        <v>-1184.6312610983005</v>
      </c>
      <c r="S575" s="8">
        <f t="shared" si="38"/>
        <v>1320.9545443033276</v>
      </c>
      <c r="T575" s="8">
        <f t="shared" si="38"/>
        <v>-1535.6815153516218</v>
      </c>
      <c r="U575" s="8">
        <f t="shared" si="38"/>
        <v>3913.6674242108274</v>
      </c>
      <c r="V575" s="8">
        <f t="shared" si="38"/>
        <v>643.51806280859455</v>
      </c>
      <c r="W575" s="8">
        <f t="shared" si="38"/>
        <v>-334.84941304669337</v>
      </c>
      <c r="X575" s="8">
        <f t="shared" si="38"/>
        <v>2188.5109307141684</v>
      </c>
      <c r="Y575" s="8">
        <f t="shared" si="38"/>
        <v>-7298.4035187598929</v>
      </c>
      <c r="Z575" s="8">
        <f t="shared" si="38"/>
        <v>-9491.5612358168728</v>
      </c>
      <c r="AA575" s="8">
        <f t="shared" si="38"/>
        <v>-15876.429315609377</v>
      </c>
      <c r="AB575" s="8">
        <f t="shared" si="38"/>
        <v>-6477.1772921664015</v>
      </c>
      <c r="AC575" s="8">
        <f t="shared" si="38"/>
        <v>-1247.8799255822087</v>
      </c>
      <c r="AD575" s="8">
        <f t="shared" si="38"/>
        <v>1477.8399496394122</v>
      </c>
      <c r="AE575" s="8">
        <f t="shared" si="38"/>
        <v>3804.7872421693319</v>
      </c>
      <c r="AF575" s="8">
        <f t="shared" si="38"/>
        <v>796.38599549805804</v>
      </c>
      <c r="AG575" s="8">
        <f t="shared" si="38"/>
        <v>6134.5752347528323</v>
      </c>
      <c r="AH575" s="8">
        <f t="shared" si="38"/>
        <v>2790.0972381463143</v>
      </c>
      <c r="AI575" s="8">
        <f t="shared" si="38"/>
        <v>1763.7562351037777</v>
      </c>
      <c r="AJ575" s="8">
        <f t="shared" ref="AJ575:BO575" si="39">AJ563-AJ569</f>
        <v>4256.8744079467215</v>
      </c>
      <c r="AK575" s="8">
        <f t="shared" si="39"/>
        <v>-5246.9797402870026</v>
      </c>
      <c r="AL575" s="8">
        <f t="shared" si="39"/>
        <v>-7447.215326055215</v>
      </c>
      <c r="AM575" s="8">
        <f t="shared" si="39"/>
        <v>-13834.666585735729</v>
      </c>
      <c r="AN575" s="8">
        <f t="shared" si="39"/>
        <v>-4441.0170055954586</v>
      </c>
      <c r="AO575" s="8">
        <f t="shared" si="39"/>
        <v>771.92962038484256</v>
      </c>
      <c r="AP575" s="8">
        <f t="shared" si="39"/>
        <v>3465.530040063124</v>
      </c>
      <c r="AQ575" s="8">
        <f t="shared" si="39"/>
        <v>5744.4142460428411</v>
      </c>
      <c r="AR575" s="8">
        <f t="shared" si="39"/>
        <v>2676.6913005194219</v>
      </c>
      <c r="AS575" s="8">
        <f t="shared" si="39"/>
        <v>7951.8691930474452</v>
      </c>
      <c r="AT575" s="8">
        <f t="shared" si="39"/>
        <v>4548.2635734093419</v>
      </c>
      <c r="AU575" s="8">
        <f t="shared" si="39"/>
        <v>3471.7728366178562</v>
      </c>
      <c r="AV575" s="8">
        <f t="shared" si="39"/>
        <v>5925.1921492583642</v>
      </c>
      <c r="AW575" s="8">
        <f t="shared" si="39"/>
        <v>-3609.6788263090275</v>
      </c>
      <c r="AX575" s="8">
        <f t="shared" si="39"/>
        <v>-5835.8745052344966</v>
      </c>
      <c r="AY575" s="8">
        <f t="shared" si="39"/>
        <v>-12248.091118323355</v>
      </c>
      <c r="AZ575" s="8">
        <f t="shared" si="39"/>
        <v>-2880.8912258193523</v>
      </c>
      <c r="BA575" s="8">
        <f t="shared" si="39"/>
        <v>2302.5488646719023</v>
      </c>
      <c r="BB575" s="8">
        <f t="shared" si="39"/>
        <v>4963.6010851471219</v>
      </c>
      <c r="BC575" s="8">
        <f t="shared" si="39"/>
        <v>7207.8010634055245</v>
      </c>
      <c r="BD575" s="8">
        <f t="shared" si="39"/>
        <v>4104.47414385913</v>
      </c>
      <c r="BE575" s="8">
        <f t="shared" si="39"/>
        <v>9344.1990810436982</v>
      </c>
      <c r="BF575" s="8">
        <f t="shared" si="39"/>
        <v>5905.9649285956111</v>
      </c>
      <c r="BG575" s="8">
        <f t="shared" si="39"/>
        <v>4795.8845872091915</v>
      </c>
      <c r="BH575" s="8">
        <f t="shared" si="39"/>
        <v>7216.5845278516281</v>
      </c>
      <c r="BI575" s="8">
        <f t="shared" si="39"/>
        <v>-2350.5268492195028</v>
      </c>
      <c r="BJ575" s="8">
        <f t="shared" si="39"/>
        <v>-4608.8940371419158</v>
      </c>
      <c r="BK575" s="8">
        <f t="shared" si="39"/>
        <v>-11053.435865934058</v>
      </c>
      <c r="BL575" s="8">
        <f t="shared" si="39"/>
        <v>-1718.5898848666402</v>
      </c>
      <c r="BM575" s="8">
        <f t="shared" si="39"/>
        <v>3433.0003404076851</v>
      </c>
      <c r="BN575" s="8">
        <f t="shared" si="39"/>
        <v>6063.565096475344</v>
      </c>
      <c r="BO575" s="8">
        <f t="shared" si="39"/>
        <v>8279.5918524131266</v>
      </c>
      <c r="BP575" s="8">
        <f t="shared" ref="BP575:CU575" si="40">BP563-BP569</f>
        <v>5151.1108088625188</v>
      </c>
      <c r="BQ575" s="8">
        <f t="shared" si="40"/>
        <v>10368.79727983514</v>
      </c>
      <c r="BR575" s="8">
        <f t="shared" si="40"/>
        <v>6910.8595974243362</v>
      </c>
      <c r="BS575" s="8">
        <f t="shared" si="40"/>
        <v>5781.6883823344397</v>
      </c>
      <c r="BT575" s="8">
        <f t="shared" si="40"/>
        <v>8181.4669646450202</v>
      </c>
      <c r="BU575" s="8">
        <f t="shared" si="40"/>
        <v>-1411.0314077787189</v>
      </c>
      <c r="BV575" s="8">
        <f t="shared" si="40"/>
        <v>-3701.3009925683582</v>
      </c>
      <c r="BW575" s="8">
        <f t="shared" si="40"/>
        <v>-10184.872511257447</v>
      </c>
      <c r="BX575" s="8">
        <f t="shared" si="40"/>
        <v>-894.7039259600715</v>
      </c>
      <c r="BY575" s="8">
        <f t="shared" si="40"/>
        <v>4210.3408753345284</v>
      </c>
      <c r="BZ575" s="8">
        <f t="shared" si="40"/>
        <v>6798.1442315519525</v>
      </c>
      <c r="CA575" s="8">
        <f t="shared" si="40"/>
        <v>8981.5573555889569</v>
      </c>
      <c r="CB575" s="8">
        <f t="shared" si="40"/>
        <v>5835.8716429849155</v>
      </c>
      <c r="CC575" s="8">
        <f t="shared" si="40"/>
        <v>11053.882700990362</v>
      </c>
      <c r="CD575" s="8">
        <f t="shared" si="40"/>
        <v>7611.2590174098877</v>
      </c>
      <c r="CE575" s="8">
        <f t="shared" si="40"/>
        <v>6504.9242696997244</v>
      </c>
      <c r="CF575" s="8">
        <f t="shared" si="40"/>
        <v>8923.7090159979998</v>
      </c>
      <c r="CG575" s="8">
        <f t="shared" si="40"/>
        <v>-666.24752144511149</v>
      </c>
      <c r="CH575" s="8">
        <f t="shared" si="40"/>
        <v>-2983.0560957861453</v>
      </c>
      <c r="CI575" s="8">
        <f t="shared" si="40"/>
        <v>-9528.374611196894</v>
      </c>
      <c r="CJ575" s="8">
        <f t="shared" si="40"/>
        <v>-330.09354422497563</v>
      </c>
      <c r="CK575" s="8">
        <f t="shared" si="40"/>
        <v>4653.2059568325785</v>
      </c>
      <c r="CL575" s="8">
        <f t="shared" si="40"/>
        <v>7118.1924456497072</v>
      </c>
      <c r="CM575" s="8">
        <f t="shared" si="40"/>
        <v>9228.1154020749818</v>
      </c>
      <c r="CN575" s="8">
        <f t="shared" si="40"/>
        <v>6013.1542388271191</v>
      </c>
      <c r="CO575" s="8">
        <f t="shared" si="40"/>
        <v>11303.313906336683</v>
      </c>
      <c r="CP575" s="8">
        <f t="shared" si="40"/>
        <v>7957.2971073386143</v>
      </c>
      <c r="CQ575" s="8">
        <f t="shared" si="40"/>
        <v>6824.0611670017097</v>
      </c>
      <c r="CR575" s="8">
        <f t="shared" si="40"/>
        <v>10182.067152478427</v>
      </c>
      <c r="CS575" s="8">
        <f t="shared" si="40"/>
        <v>-523.2316272216267</v>
      </c>
      <c r="CT575" s="8">
        <f t="shared" si="40"/>
        <v>-3479.5419532832166</v>
      </c>
      <c r="CU575" s="8">
        <f t="shared" si="40"/>
        <v>-3415.6205035878374</v>
      </c>
      <c r="CW575" s="9"/>
    </row>
    <row r="576" spans="2:101" s="8" customFormat="1" x14ac:dyDescent="0.25">
      <c r="B576" s="8" t="str">
        <f t="shared" si="31"/>
        <v>SP</v>
      </c>
      <c r="C576" s="8">
        <f t="shared" si="31"/>
        <v>3515</v>
      </c>
      <c r="D576" s="8">
        <f t="shared" ref="D576:AI576" si="41">D564-D570</f>
        <v>-29160.78355917352</v>
      </c>
      <c r="E576" s="8">
        <f t="shared" si="41"/>
        <v>-15912.949675730459</v>
      </c>
      <c r="F576" s="8">
        <f t="shared" si="41"/>
        <v>-11222.294636586535</v>
      </c>
      <c r="G576" s="8">
        <f t="shared" si="41"/>
        <v>-2301.6309636333608</v>
      </c>
      <c r="H576" s="8">
        <f t="shared" si="41"/>
        <v>-10993.981397187948</v>
      </c>
      <c r="I576" s="8">
        <f t="shared" si="41"/>
        <v>8102.2154929313692</v>
      </c>
      <c r="J576" s="8">
        <f t="shared" si="41"/>
        <v>-1181.7801530667348</v>
      </c>
      <c r="K576" s="8">
        <f t="shared" si="41"/>
        <v>-3792.1747923024523</v>
      </c>
      <c r="L576" s="8">
        <f t="shared" si="41"/>
        <v>5965.3857108437805</v>
      </c>
      <c r="M576" s="8">
        <f t="shared" si="41"/>
        <v>-23186.375778888905</v>
      </c>
      <c r="N576" s="8">
        <f t="shared" si="41"/>
        <v>-27458.191327294451</v>
      </c>
      <c r="O576" s="8">
        <f t="shared" si="41"/>
        <v>-44154.355759586702</v>
      </c>
      <c r="P576" s="8">
        <f t="shared" si="41"/>
        <v>-20885.254524622782</v>
      </c>
      <c r="Q576" s="8">
        <f t="shared" si="41"/>
        <v>-8524.4520149267337</v>
      </c>
      <c r="R576" s="8">
        <f t="shared" si="41"/>
        <v>-4450.7360227402824</v>
      </c>
      <c r="S576" s="8">
        <f t="shared" si="41"/>
        <v>6495.8277503461868</v>
      </c>
      <c r="T576" s="8">
        <f t="shared" si="41"/>
        <v>-2486.9258277943009</v>
      </c>
      <c r="U576" s="8">
        <f t="shared" si="41"/>
        <v>15099.161449786538</v>
      </c>
      <c r="V576" s="8">
        <f t="shared" si="41"/>
        <v>5000.8074182132841</v>
      </c>
      <c r="W576" s="8">
        <f t="shared" si="41"/>
        <v>1959.8561609036406</v>
      </c>
      <c r="X576" s="8">
        <f t="shared" si="41"/>
        <v>11902.898629005591</v>
      </c>
      <c r="Y576" s="8">
        <f t="shared" si="41"/>
        <v>-16450.141526023916</v>
      </c>
      <c r="Z576" s="8">
        <f t="shared" si="41"/>
        <v>-19786.815829734755</v>
      </c>
      <c r="AA576" s="8">
        <f t="shared" si="41"/>
        <v>-35788.381210264139</v>
      </c>
      <c r="AB576" s="8">
        <f t="shared" si="41"/>
        <v>-12249.130316948402</v>
      </c>
      <c r="AC576" s="8">
        <f t="shared" si="41"/>
        <v>-73.176046588574536</v>
      </c>
      <c r="AD576" s="8">
        <f t="shared" si="41"/>
        <v>3487.7276370931068</v>
      </c>
      <c r="AE576" s="8">
        <f t="shared" si="41"/>
        <v>13810.770955807413</v>
      </c>
      <c r="AF576" s="8">
        <f t="shared" si="41"/>
        <v>4280.5364662226639</v>
      </c>
      <c r="AG576" s="8">
        <f t="shared" si="41"/>
        <v>21492.629611159675</v>
      </c>
      <c r="AH576" s="8">
        <f t="shared" si="41"/>
        <v>11201.812934529269</v>
      </c>
      <c r="AI576" s="8">
        <f t="shared" si="41"/>
        <v>8098.6939742456016</v>
      </c>
      <c r="AJ576" s="8">
        <f t="shared" ref="AJ576:BO576" si="42">AJ564-AJ570</f>
        <v>18043.491606386786</v>
      </c>
      <c r="AK576" s="8">
        <f t="shared" si="42"/>
        <v>-10294.775996190117</v>
      </c>
      <c r="AL576" s="8">
        <f t="shared" si="42"/>
        <v>-13632.301764118951</v>
      </c>
      <c r="AM576" s="8">
        <f t="shared" si="42"/>
        <v>-29661.889987261529</v>
      </c>
      <c r="AN576" s="8">
        <f t="shared" si="42"/>
        <v>-6180.8589875884354</v>
      </c>
      <c r="AO576" s="8">
        <f t="shared" si="42"/>
        <v>5905.4231485843193</v>
      </c>
      <c r="AP576" s="8">
        <f t="shared" si="42"/>
        <v>9344.6220304919116</v>
      </c>
      <c r="AQ576" s="8">
        <f t="shared" si="42"/>
        <v>19517.009109856503</v>
      </c>
      <c r="AR576" s="8">
        <f t="shared" si="42"/>
        <v>9816.4419539699447</v>
      </c>
      <c r="AS576" s="8">
        <f t="shared" si="42"/>
        <v>26853.282481956528</v>
      </c>
      <c r="AT576" s="8">
        <f t="shared" si="42"/>
        <v>16398.467907275102</v>
      </c>
      <c r="AU576" s="8">
        <f t="shared" si="42"/>
        <v>13154.831197051128</v>
      </c>
      <c r="AV576" s="8">
        <f t="shared" si="42"/>
        <v>22987.024970535655</v>
      </c>
      <c r="AW576" s="8">
        <f t="shared" si="42"/>
        <v>-5439.8758955376397</v>
      </c>
      <c r="AX576" s="8">
        <f t="shared" si="42"/>
        <v>-8851.846723413415</v>
      </c>
      <c r="AY576" s="8">
        <f t="shared" si="42"/>
        <v>-24953.122064801253</v>
      </c>
      <c r="AZ576" s="8">
        <f t="shared" si="42"/>
        <v>-1550.1354578904866</v>
      </c>
      <c r="BA576" s="8">
        <f t="shared" si="42"/>
        <v>10447.251335739798</v>
      </c>
      <c r="BB576" s="8">
        <f t="shared" si="42"/>
        <v>13787.01964511635</v>
      </c>
      <c r="BC576" s="8">
        <f t="shared" si="42"/>
        <v>23853.098582757142</v>
      </c>
      <c r="BD576" s="8">
        <f t="shared" si="42"/>
        <v>14044.177014549874</v>
      </c>
      <c r="BE576" s="8">
        <f t="shared" si="42"/>
        <v>30974.691351381567</v>
      </c>
      <c r="BF576" s="8">
        <f t="shared" si="42"/>
        <v>20417.780141643627</v>
      </c>
      <c r="BG576" s="8">
        <f t="shared" si="42"/>
        <v>17076.425303352618</v>
      </c>
      <c r="BH576" s="8">
        <f t="shared" si="42"/>
        <v>26813.92029229278</v>
      </c>
      <c r="BI576" s="8">
        <f t="shared" si="42"/>
        <v>-1706.6179190602561</v>
      </c>
      <c r="BJ576" s="8">
        <f t="shared" si="42"/>
        <v>-5212.7918893385795</v>
      </c>
      <c r="BK576" s="8">
        <f t="shared" si="42"/>
        <v>-21409.432947374298</v>
      </c>
      <c r="BL576" s="8">
        <f t="shared" si="42"/>
        <v>1897.7899512944568</v>
      </c>
      <c r="BM576" s="8">
        <f t="shared" si="42"/>
        <v>13801.054327506397</v>
      </c>
      <c r="BN576" s="8">
        <f t="shared" si="42"/>
        <v>17051.170544337219</v>
      </c>
      <c r="BO576" s="8">
        <f t="shared" si="42"/>
        <v>27034.884271464223</v>
      </c>
      <c r="BP576" s="8">
        <f t="shared" ref="BP576:CU576" si="43">BP564-BP570</f>
        <v>17152.715937825502</v>
      </c>
      <c r="BQ576" s="8">
        <f t="shared" si="43"/>
        <v>34019.01300357189</v>
      </c>
      <c r="BR576" s="8">
        <f t="shared" si="43"/>
        <v>23404.252600631153</v>
      </c>
      <c r="BS576" s="8">
        <f t="shared" si="43"/>
        <v>20006.075111759943</v>
      </c>
      <c r="BT576" s="8">
        <f t="shared" si="43"/>
        <v>29680.412295452843</v>
      </c>
      <c r="BU576" s="8">
        <f t="shared" si="43"/>
        <v>1082.5488798603183</v>
      </c>
      <c r="BV576" s="8">
        <f t="shared" si="43"/>
        <v>-2521.0648647066264</v>
      </c>
      <c r="BW576" s="8">
        <f t="shared" si="43"/>
        <v>-18836.625772380619</v>
      </c>
      <c r="BX576" s="8">
        <f t="shared" si="43"/>
        <v>4335.5347896151361</v>
      </c>
      <c r="BY576" s="8">
        <f t="shared" si="43"/>
        <v>16100.231377469347</v>
      </c>
      <c r="BZ576" s="8">
        <f t="shared" si="43"/>
        <v>19226.55489110807</v>
      </c>
      <c r="CA576" s="8">
        <f t="shared" si="43"/>
        <v>29120.993880093505</v>
      </c>
      <c r="CB576" s="8">
        <f t="shared" si="43"/>
        <v>19199.024182831869</v>
      </c>
      <c r="CC576" s="8">
        <f t="shared" si="43"/>
        <v>36078.591918722756</v>
      </c>
      <c r="CD576" s="8">
        <f t="shared" si="43"/>
        <v>25518.13630344547</v>
      </c>
      <c r="CE576" s="8">
        <f t="shared" si="43"/>
        <v>22188.139732802432</v>
      </c>
      <c r="CF576" s="8">
        <f t="shared" si="43"/>
        <v>31907.803875346173</v>
      </c>
      <c r="CG576" s="8">
        <f t="shared" si="43"/>
        <v>3296.6252589023788</v>
      </c>
      <c r="CH576" s="8">
        <f t="shared" si="43"/>
        <v>-409.85312030202476</v>
      </c>
      <c r="CI576" s="8">
        <f t="shared" si="43"/>
        <v>-16927.059030995588</v>
      </c>
      <c r="CJ576" s="8">
        <f t="shared" si="43"/>
        <v>5968.5142068423447</v>
      </c>
      <c r="CK576" s="8">
        <f t="shared" si="43"/>
        <v>17383.847497588198</v>
      </c>
      <c r="CL576" s="8">
        <f t="shared" si="43"/>
        <v>20162.301360760001</v>
      </c>
      <c r="CM576" s="8">
        <f t="shared" si="43"/>
        <v>29861.233323090884</v>
      </c>
      <c r="CN576" s="8">
        <f t="shared" si="43"/>
        <v>19753.557388199406</v>
      </c>
      <c r="CO576" s="8">
        <f t="shared" si="43"/>
        <v>36844.500101589161</v>
      </c>
      <c r="CP576" s="8">
        <f t="shared" si="43"/>
        <v>26574.597528109007</v>
      </c>
      <c r="CQ576" s="8">
        <f t="shared" si="43"/>
        <v>23183.244021497172</v>
      </c>
      <c r="CR576" s="8">
        <f t="shared" si="43"/>
        <v>35864.693191222381</v>
      </c>
      <c r="CS576" s="8">
        <f t="shared" si="43"/>
        <v>4238.9073896644113</v>
      </c>
      <c r="CT576" s="8">
        <f t="shared" si="43"/>
        <v>-1802.3274802158121</v>
      </c>
      <c r="CU576" s="8">
        <f t="shared" si="43"/>
        <v>887.83838943878072</v>
      </c>
      <c r="CW576" s="9"/>
    </row>
    <row r="578" spans="1:99" s="10" customFormat="1" x14ac:dyDescent="0.25">
      <c r="A578" s="10" t="s">
        <v>397</v>
      </c>
    </row>
    <row r="579" spans="1:99" s="10" customFormat="1" x14ac:dyDescent="0.25">
      <c r="A579" s="10">
        <f>'conditional forecasts_6'!A579</f>
        <v>4677138</v>
      </c>
      <c r="B579" s="10" t="str">
        <f>'conditional forecasts_6'!B579</f>
        <v>Salvador</v>
      </c>
      <c r="C579" s="10">
        <f>'conditional forecasts_6'!C579</f>
        <v>2905</v>
      </c>
      <c r="D579" s="10">
        <f t="shared" ref="D579:AI579" si="44">D586/$A579</f>
        <v>-9.4740843325582993E-4</v>
      </c>
      <c r="E579" s="10">
        <f t="shared" si="44"/>
        <v>-2.055548442894808E-3</v>
      </c>
      <c r="F579" s="10">
        <f t="shared" si="44"/>
        <v>-3.0191444021069984E-3</v>
      </c>
      <c r="G579" s="10">
        <f t="shared" si="44"/>
        <v>-3.5751666556131266E-3</v>
      </c>
      <c r="H579" s="10">
        <f t="shared" si="44"/>
        <v>-4.3623657947043822E-3</v>
      </c>
      <c r="I579" s="10">
        <f t="shared" si="44"/>
        <v>-4.4329398026595451E-3</v>
      </c>
      <c r="J579" s="10">
        <f t="shared" si="44"/>
        <v>-4.7611369131079929E-3</v>
      </c>
      <c r="K579" s="10">
        <f t="shared" si="44"/>
        <v>-4.9870182700691747E-3</v>
      </c>
      <c r="L579" s="10">
        <f t="shared" si="44"/>
        <v>-4.9286776172855831E-3</v>
      </c>
      <c r="M579" s="10">
        <f t="shared" si="44"/>
        <v>-5.7203514225273719E-3</v>
      </c>
      <c r="N579" s="10">
        <f t="shared" si="44"/>
        <v>-6.4763594411495155E-3</v>
      </c>
      <c r="O579" s="10">
        <f t="shared" si="44"/>
        <v>-7.8061993684889223E-3</v>
      </c>
      <c r="P579" s="10">
        <f t="shared" si="44"/>
        <v>-8.7230768887614513E-3</v>
      </c>
      <c r="Q579" s="10">
        <f t="shared" si="44"/>
        <v>-9.4855992507132079E-3</v>
      </c>
      <c r="R579" s="10">
        <f t="shared" si="44"/>
        <v>-1.0245938069399222E-2</v>
      </c>
      <c r="S579" s="10">
        <f t="shared" si="44"/>
        <v>-1.0493945776695339E-2</v>
      </c>
      <c r="T579" s="10">
        <f t="shared" si="44"/>
        <v>-1.1023979342845502E-2</v>
      </c>
      <c r="U579" s="10">
        <f t="shared" si="44"/>
        <v>-1.0833611386205366E-2</v>
      </c>
      <c r="V579" s="10">
        <f t="shared" si="44"/>
        <v>-1.0922144451953822E-2</v>
      </c>
      <c r="W579" s="10">
        <f t="shared" si="44"/>
        <v>-1.0918439068189914E-2</v>
      </c>
      <c r="X579" s="10">
        <f t="shared" si="44"/>
        <v>-1.0637854737303028E-2</v>
      </c>
      <c r="Y579" s="10">
        <f t="shared" si="44"/>
        <v>-1.1202978240238965E-2</v>
      </c>
      <c r="Z579" s="10">
        <f t="shared" si="44"/>
        <v>-1.1724402754698285E-2</v>
      </c>
      <c r="AA579" s="10">
        <f t="shared" si="44"/>
        <v>-1.2809338894258417E-2</v>
      </c>
      <c r="AB579" s="10">
        <f t="shared" si="44"/>
        <v>-1.3473448517549832E-2</v>
      </c>
      <c r="AC579" s="10">
        <f t="shared" si="44"/>
        <v>-1.3980460806563398E-2</v>
      </c>
      <c r="AD579" s="10">
        <f t="shared" si="44"/>
        <v>-1.448872689553727E-2</v>
      </c>
      <c r="AE579" s="10">
        <f t="shared" si="44"/>
        <v>-1.4492618601594872E-2</v>
      </c>
      <c r="AF579" s="10">
        <f t="shared" si="44"/>
        <v>-1.4788669658174668E-2</v>
      </c>
      <c r="AG579" s="10">
        <f t="shared" si="44"/>
        <v>-1.4374282862348603E-2</v>
      </c>
      <c r="AH579" s="10">
        <f t="shared" si="44"/>
        <v>-1.4247085504702528E-2</v>
      </c>
      <c r="AI579" s="10">
        <f t="shared" si="44"/>
        <v>-1.4033783425652578E-2</v>
      </c>
      <c r="AJ579" s="10">
        <f t="shared" ref="AJ579:BO579" si="45">AJ586/$A579</f>
        <v>-1.3547844501767459E-2</v>
      </c>
      <c r="AK579" s="10">
        <f t="shared" si="45"/>
        <v>-1.3910541218652508E-2</v>
      </c>
      <c r="AL579" s="10">
        <f t="shared" si="45"/>
        <v>-1.4231781778834387E-2</v>
      </c>
      <c r="AM579" s="10">
        <f t="shared" si="45"/>
        <v>-1.5118597697257615E-2</v>
      </c>
      <c r="AN579" s="10">
        <f t="shared" si="45"/>
        <v>-1.5586814929662109E-2</v>
      </c>
      <c r="AO579" s="10">
        <f t="shared" si="45"/>
        <v>-1.5900549286398016E-2</v>
      </c>
      <c r="AP579" s="10">
        <f t="shared" si="45"/>
        <v>-1.6218675116410289E-2</v>
      </c>
      <c r="AQ579" s="10">
        <f t="shared" si="45"/>
        <v>-1.6036134120115706E-2</v>
      </c>
      <c r="AR579" s="10">
        <f t="shared" si="45"/>
        <v>-1.6149968835066419E-2</v>
      </c>
      <c r="AS579" s="10">
        <f t="shared" si="45"/>
        <v>-1.5557919292725353E-2</v>
      </c>
      <c r="AT579" s="10">
        <f t="shared" si="45"/>
        <v>-1.5257703211915996E-2</v>
      </c>
      <c r="AU579" s="10">
        <f t="shared" si="45"/>
        <v>-1.4875863387188819E-2</v>
      </c>
      <c r="AV579" s="10">
        <f t="shared" si="45"/>
        <v>-1.4225517364114938E-2</v>
      </c>
      <c r="AW579" s="10">
        <f t="shared" si="45"/>
        <v>-1.4427513085595542E-2</v>
      </c>
      <c r="AX579" s="10">
        <f t="shared" si="45"/>
        <v>-1.4591378496396176E-2</v>
      </c>
      <c r="AY579" s="10">
        <f t="shared" si="45"/>
        <v>-1.5323893904270969E-2</v>
      </c>
      <c r="AZ579" s="10">
        <f t="shared" si="45"/>
        <v>-1.5640792316624158E-2</v>
      </c>
      <c r="BA579" s="10">
        <f t="shared" si="45"/>
        <v>-1.5806229803538872E-2</v>
      </c>
      <c r="BB579" s="10">
        <f t="shared" si="45"/>
        <v>-1.5979194429526108E-2</v>
      </c>
      <c r="BC579" s="10">
        <f t="shared" si="45"/>
        <v>-1.5654747559272646E-2</v>
      </c>
      <c r="BD579" s="10">
        <f t="shared" si="45"/>
        <v>-1.5630005466489998E-2</v>
      </c>
      <c r="BE579" s="10">
        <f t="shared" si="45"/>
        <v>-1.4902712637615823E-2</v>
      </c>
      <c r="BF579" s="10">
        <f t="shared" si="45"/>
        <v>-1.4470528092116063E-2</v>
      </c>
      <c r="BG579" s="10">
        <f t="shared" si="45"/>
        <v>-1.3959900149644718E-2</v>
      </c>
      <c r="BH579" s="10">
        <f t="shared" si="45"/>
        <v>-1.3183851881781505E-2</v>
      </c>
      <c r="BI579" s="10">
        <f t="shared" si="45"/>
        <v>-1.3263167913936148E-2</v>
      </c>
      <c r="BJ579" s="10">
        <f t="shared" si="45"/>
        <v>-1.3307360743610152E-2</v>
      </c>
      <c r="BK579" s="10">
        <f t="shared" si="45"/>
        <v>-1.3923240675311416E-2</v>
      </c>
      <c r="BL579" s="10">
        <f t="shared" si="45"/>
        <v>-1.412659554142183E-2</v>
      </c>
      <c r="BM579" s="10">
        <f t="shared" si="45"/>
        <v>-1.4181628159825594E-2</v>
      </c>
      <c r="BN579" s="10">
        <f t="shared" si="45"/>
        <v>-1.4247329269647455E-2</v>
      </c>
      <c r="BO579" s="10">
        <f t="shared" si="45"/>
        <v>-1.3818689959432402E-2</v>
      </c>
      <c r="BP579" s="10">
        <f t="shared" ref="BP579:CU579" si="46">BP586/$A579</f>
        <v>-1.3692670350546738E-2</v>
      </c>
      <c r="BQ579" s="10">
        <f t="shared" si="46"/>
        <v>-1.2866781671661278E-2</v>
      </c>
      <c r="BR579" s="10">
        <f t="shared" si="46"/>
        <v>-1.2338405113035383E-2</v>
      </c>
      <c r="BS579" s="10">
        <f t="shared" si="46"/>
        <v>-1.1733721183116585E-2</v>
      </c>
      <c r="BT579" s="10">
        <f t="shared" si="46"/>
        <v>-1.0865565931108833E-2</v>
      </c>
      <c r="BU579" s="10">
        <f t="shared" si="46"/>
        <v>-1.0854692685295311E-2</v>
      </c>
      <c r="BV579" s="10">
        <f t="shared" si="46"/>
        <v>-1.0810796895077867E-2</v>
      </c>
      <c r="BW579" s="10">
        <f t="shared" si="46"/>
        <v>-1.1341100728201796E-2</v>
      </c>
      <c r="BX579" s="10">
        <f t="shared" si="46"/>
        <v>-1.1461978866826438E-2</v>
      </c>
      <c r="BY579" s="10">
        <f t="shared" si="46"/>
        <v>-1.1438260391041934E-2</v>
      </c>
      <c r="BZ579" s="10">
        <f t="shared" si="46"/>
        <v>-1.1429395743022978E-2</v>
      </c>
      <c r="CA579" s="10">
        <f t="shared" si="46"/>
        <v>-1.0930438970191506E-2</v>
      </c>
      <c r="CB579" s="10">
        <f t="shared" si="46"/>
        <v>-1.0737846315724086E-2</v>
      </c>
      <c r="CC579" s="10">
        <f t="shared" si="46"/>
        <v>-9.8480408673897214E-3</v>
      </c>
      <c r="CD579" s="10">
        <f t="shared" si="46"/>
        <v>-9.2569281620123282E-3</v>
      </c>
      <c r="CE579" s="10">
        <f t="shared" si="46"/>
        <v>-8.5892104852292369E-3</v>
      </c>
      <c r="CF579" s="10">
        <f t="shared" si="46"/>
        <v>-7.6567210502994885E-3</v>
      </c>
      <c r="CG579" s="10">
        <f t="shared" si="46"/>
        <v>-7.5800406873278896E-3</v>
      </c>
      <c r="CH579" s="10">
        <f t="shared" si="46"/>
        <v>-7.4697989429214143E-3</v>
      </c>
      <c r="CI579" s="10">
        <f t="shared" si="46"/>
        <v>-7.9350447826613425E-3</v>
      </c>
      <c r="CJ579" s="10">
        <f t="shared" si="46"/>
        <v>-7.9941927779065124E-3</v>
      </c>
      <c r="CK579" s="10">
        <f t="shared" si="46"/>
        <v>-7.9148711060068599E-3</v>
      </c>
      <c r="CL579" s="10">
        <f t="shared" si="46"/>
        <v>-7.8586042213367683E-3</v>
      </c>
      <c r="CM579" s="10">
        <f t="shared" si="46"/>
        <v>-7.3191109904057637E-3</v>
      </c>
      <c r="CN579" s="10">
        <f t="shared" si="46"/>
        <v>-7.0959054011061591E-3</v>
      </c>
      <c r="CO579" s="10">
        <f t="shared" si="46"/>
        <v>-6.1802860411276101E-3</v>
      </c>
      <c r="CP579" s="10">
        <f t="shared" si="46"/>
        <v>-5.5680644986553828E-3</v>
      </c>
      <c r="CQ579" s="10">
        <f t="shared" si="46"/>
        <v>-4.8983278941332397E-3</v>
      </c>
      <c r="CR579" s="10">
        <f t="shared" si="46"/>
        <v>-3.9005418397934427E-3</v>
      </c>
      <c r="CS579" s="10">
        <f t="shared" si="46"/>
        <v>-3.8112094593902644E-3</v>
      </c>
      <c r="CT579" s="10">
        <f t="shared" si="46"/>
        <v>-3.7371850123151516E-3</v>
      </c>
      <c r="CU579" s="10">
        <f t="shared" si="46"/>
        <v>-3.721998922459932E-3</v>
      </c>
    </row>
    <row r="580" spans="1:99" s="10" customFormat="1" x14ac:dyDescent="0.25">
      <c r="A580" s="10">
        <f>'conditional forecasts_6'!A580</f>
        <v>12984553</v>
      </c>
      <c r="B580" s="10" t="str">
        <f>'conditional forecasts_6'!B580</f>
        <v>Rio Jan.</v>
      </c>
      <c r="C580" s="10">
        <f>'conditional forecasts_6'!C580</f>
        <v>3306</v>
      </c>
      <c r="D580" s="10">
        <f t="shared" ref="D580:AI580" si="47">D587/$A580</f>
        <v>-2.175622684341425E-3</v>
      </c>
      <c r="E580" s="10">
        <f t="shared" si="47"/>
        <v>-3.3568622771444827E-3</v>
      </c>
      <c r="F580" s="10">
        <f t="shared" si="47"/>
        <v>-4.3754306062542114E-3</v>
      </c>
      <c r="G580" s="10">
        <f t="shared" si="47"/>
        <v>-4.6911006282760615E-3</v>
      </c>
      <c r="H580" s="10">
        <f t="shared" si="47"/>
        <v>-5.1695744114443366E-3</v>
      </c>
      <c r="I580" s="10">
        <f t="shared" si="47"/>
        <v>-5.1469024887953099E-3</v>
      </c>
      <c r="J580" s="10">
        <f t="shared" si="47"/>
        <v>-5.0659039549134227E-3</v>
      </c>
      <c r="K580" s="10">
        <f t="shared" si="47"/>
        <v>-5.3440080197138234E-3</v>
      </c>
      <c r="L580" s="10">
        <f t="shared" si="47"/>
        <v>-5.332400930026804E-3</v>
      </c>
      <c r="M580" s="10">
        <f t="shared" si="47"/>
        <v>-6.0987424105650436E-3</v>
      </c>
      <c r="N580" s="10">
        <f t="shared" si="47"/>
        <v>-7.3022935783012537E-3</v>
      </c>
      <c r="O580" s="10">
        <f t="shared" si="47"/>
        <v>-8.8350891745582541E-3</v>
      </c>
      <c r="P580" s="10">
        <f t="shared" si="47"/>
        <v>-1.0299383572030236E-2</v>
      </c>
      <c r="Q580" s="10">
        <f t="shared" si="47"/>
        <v>-1.0954064966717851E-2</v>
      </c>
      <c r="R580" s="10">
        <f t="shared" si="47"/>
        <v>-1.1591234751792669E-2</v>
      </c>
      <c r="S580" s="10">
        <f t="shared" si="47"/>
        <v>-1.151392109427782E-2</v>
      </c>
      <c r="T580" s="10">
        <f t="shared" si="47"/>
        <v>-1.1620434499793858E-2</v>
      </c>
      <c r="U580" s="10">
        <f t="shared" si="47"/>
        <v>-1.1279645779332081E-2</v>
      </c>
      <c r="V580" s="10">
        <f t="shared" si="47"/>
        <v>-1.0932275864835436E-2</v>
      </c>
      <c r="W580" s="10">
        <f t="shared" si="47"/>
        <v>-1.0983511979203697E-2</v>
      </c>
      <c r="X580" s="10">
        <f t="shared" si="47"/>
        <v>-1.076945765926981E-2</v>
      </c>
      <c r="Y580" s="10">
        <f t="shared" si="47"/>
        <v>-1.133365138403972E-2</v>
      </c>
      <c r="Z580" s="10">
        <f t="shared" si="47"/>
        <v>-1.2314827140258432E-2</v>
      </c>
      <c r="AA580" s="10">
        <f t="shared" si="47"/>
        <v>-1.3596490218155198E-2</v>
      </c>
      <c r="AB580" s="10">
        <f t="shared" si="47"/>
        <v>-1.4783074913191913E-2</v>
      </c>
      <c r="AC580" s="10">
        <f t="shared" si="47"/>
        <v>-1.5143939828025241E-2</v>
      </c>
      <c r="AD580" s="10">
        <f t="shared" si="47"/>
        <v>-1.5485440631128878E-2</v>
      </c>
      <c r="AE580" s="10">
        <f t="shared" si="47"/>
        <v>-1.5122772146290068E-2</v>
      </c>
      <c r="AF580" s="10">
        <f t="shared" si="47"/>
        <v>-1.4960925021638032E-2</v>
      </c>
      <c r="AG580" s="10">
        <f t="shared" si="47"/>
        <v>-1.4369708336450338E-2</v>
      </c>
      <c r="AH580" s="10">
        <f t="shared" si="47"/>
        <v>-1.3786690086506246E-2</v>
      </c>
      <c r="AI580" s="10">
        <f t="shared" si="47"/>
        <v>-1.3612198663296375E-2</v>
      </c>
      <c r="AJ580" s="10">
        <f t="shared" ref="AJ580:BO580" si="48">AJ587/$A580</f>
        <v>-1.3177732208363265E-2</v>
      </c>
      <c r="AK580" s="10">
        <f t="shared" si="48"/>
        <v>-1.352346391742877E-2</v>
      </c>
      <c r="AL580" s="10">
        <f t="shared" si="48"/>
        <v>-1.4286207759476321E-2</v>
      </c>
      <c r="AM580" s="10">
        <f t="shared" si="48"/>
        <v>-1.5348771056304384E-2</v>
      </c>
      <c r="AN580" s="10">
        <f t="shared" si="48"/>
        <v>-1.6315754717567597E-2</v>
      </c>
      <c r="AO580" s="10">
        <f t="shared" si="48"/>
        <v>-1.6457265845218456E-2</v>
      </c>
      <c r="AP580" s="10">
        <f t="shared" si="48"/>
        <v>-1.6580806481282545E-2</v>
      </c>
      <c r="AQ580" s="10">
        <f t="shared" si="48"/>
        <v>-1.6002933692309894E-2</v>
      </c>
      <c r="AR580" s="10">
        <f t="shared" si="48"/>
        <v>-1.562997267795407E-2</v>
      </c>
      <c r="AS580" s="10">
        <f t="shared" si="48"/>
        <v>-1.4832760268870929E-2</v>
      </c>
      <c r="AT580" s="10">
        <f t="shared" si="48"/>
        <v>-1.4049359534754615E-2</v>
      </c>
      <c r="AU580" s="10">
        <f t="shared" si="48"/>
        <v>-1.3679981225479343E-2</v>
      </c>
      <c r="AV580" s="10">
        <f t="shared" si="48"/>
        <v>-1.305549421831995E-2</v>
      </c>
      <c r="AW580" s="10">
        <f t="shared" si="48"/>
        <v>-1.3215170542273495E-2</v>
      </c>
      <c r="AX580" s="10">
        <f t="shared" si="48"/>
        <v>-1.3794935763929837E-2</v>
      </c>
      <c r="AY580" s="10">
        <f t="shared" si="48"/>
        <v>-1.4676951667063195E-2</v>
      </c>
      <c r="AZ580" s="10">
        <f t="shared" si="48"/>
        <v>-1.5465526578519007E-2</v>
      </c>
      <c r="BA580" s="10">
        <f t="shared" si="48"/>
        <v>-1.5430806670479656E-2</v>
      </c>
      <c r="BB580" s="10">
        <f t="shared" si="48"/>
        <v>-1.5380548815322019E-2</v>
      </c>
      <c r="BC580" s="10">
        <f t="shared" si="48"/>
        <v>-1.4631631052702205E-2</v>
      </c>
      <c r="BD580" s="10">
        <f t="shared" si="48"/>
        <v>-1.4090639732858755E-2</v>
      </c>
      <c r="BE580" s="10">
        <f t="shared" si="48"/>
        <v>-1.3128545460909224E-2</v>
      </c>
      <c r="BF580" s="10">
        <f t="shared" si="48"/>
        <v>-1.2183414874631437E-2</v>
      </c>
      <c r="BG580" s="10">
        <f t="shared" si="48"/>
        <v>-1.1655377452426504E-2</v>
      </c>
      <c r="BH580" s="10">
        <f t="shared" si="48"/>
        <v>-1.0875201500051546E-2</v>
      </c>
      <c r="BI580" s="10">
        <f t="shared" si="48"/>
        <v>-1.0882096808723797E-2</v>
      </c>
      <c r="BJ580" s="10">
        <f t="shared" si="48"/>
        <v>-1.1311994800140482E-2</v>
      </c>
      <c r="BK580" s="10">
        <f t="shared" si="48"/>
        <v>-1.2047125018679682E-2</v>
      </c>
      <c r="BL580" s="10">
        <f t="shared" si="48"/>
        <v>-1.2691887026544894E-2</v>
      </c>
      <c r="BM580" s="10">
        <f t="shared" si="48"/>
        <v>-1.2516483728847215E-2</v>
      </c>
      <c r="BN580" s="10">
        <f t="shared" si="48"/>
        <v>-1.2328634379372164E-2</v>
      </c>
      <c r="BO580" s="10">
        <f t="shared" si="48"/>
        <v>-1.144504180625288E-2</v>
      </c>
      <c r="BP580" s="10">
        <f t="shared" ref="BP580:CU580" si="49">BP587/$A580</f>
        <v>-1.0771968560102105E-2</v>
      </c>
      <c r="BQ580" s="10">
        <f t="shared" si="49"/>
        <v>-9.6799443056992136E-3</v>
      </c>
      <c r="BR580" s="10">
        <f t="shared" si="49"/>
        <v>-8.6065547054641426E-3</v>
      </c>
      <c r="BS580" s="10">
        <f t="shared" si="49"/>
        <v>-7.9515255704235219E-3</v>
      </c>
      <c r="BT580" s="10">
        <f t="shared" si="49"/>
        <v>-7.0454398003821188E-3</v>
      </c>
      <c r="BU580" s="10">
        <f t="shared" si="49"/>
        <v>-6.9276733654746398E-3</v>
      </c>
      <c r="BV580" s="10">
        <f t="shared" si="49"/>
        <v>-7.2347539720366786E-3</v>
      </c>
      <c r="BW580" s="10">
        <f t="shared" si="49"/>
        <v>-7.8499064195321263E-3</v>
      </c>
      <c r="BX580" s="10">
        <f t="shared" si="49"/>
        <v>-8.3787446980469523E-3</v>
      </c>
      <c r="BY580" s="10">
        <f t="shared" si="49"/>
        <v>-8.0925775840366785E-3</v>
      </c>
      <c r="BZ580" s="10">
        <f t="shared" si="49"/>
        <v>-7.7997032876064732E-3</v>
      </c>
      <c r="CA580" s="10">
        <f t="shared" si="49"/>
        <v>-6.8164874229904764E-3</v>
      </c>
      <c r="CB580" s="10">
        <f t="shared" si="49"/>
        <v>-6.047743450162125E-3</v>
      </c>
      <c r="CC580" s="10">
        <f t="shared" si="49"/>
        <v>-4.8615837009670379E-3</v>
      </c>
      <c r="CD580" s="10">
        <f t="shared" si="49"/>
        <v>-3.6927470814613135E-3</v>
      </c>
      <c r="CE580" s="10">
        <f t="shared" si="49"/>
        <v>-2.9385011044125047E-3</v>
      </c>
      <c r="CF580" s="10">
        <f t="shared" si="49"/>
        <v>-1.9282136443169739E-3</v>
      </c>
      <c r="CG580" s="10">
        <f t="shared" si="49"/>
        <v>-1.7018194435532317E-3</v>
      </c>
      <c r="CH580" s="10">
        <f t="shared" si="49"/>
        <v>-1.8983313798074765E-3</v>
      </c>
      <c r="CI580" s="10">
        <f t="shared" si="49"/>
        <v>-2.4049932508323464E-3</v>
      </c>
      <c r="CJ580" s="10">
        <f t="shared" si="49"/>
        <v>-2.8317573648205881E-3</v>
      </c>
      <c r="CK580" s="10">
        <f t="shared" si="49"/>
        <v>-2.4545465463685842E-3</v>
      </c>
      <c r="CL580" s="10">
        <f t="shared" si="49"/>
        <v>-2.0858972102072498E-3</v>
      </c>
      <c r="CM580" s="10">
        <f t="shared" si="49"/>
        <v>-1.0407433683168931E-3</v>
      </c>
      <c r="CN580" s="10">
        <f t="shared" si="49"/>
        <v>-2.2436137850293403E-4</v>
      </c>
      <c r="CO580" s="10">
        <f t="shared" si="49"/>
        <v>9.9825954599172474E-4</v>
      </c>
      <c r="CP580" s="10">
        <f t="shared" si="49"/>
        <v>2.2068346643319744E-3</v>
      </c>
      <c r="CQ580" s="10">
        <f t="shared" si="49"/>
        <v>2.9896562787843995E-3</v>
      </c>
      <c r="CR580" s="10">
        <f t="shared" si="49"/>
        <v>4.0979247613142514E-3</v>
      </c>
      <c r="CS580" s="10">
        <f t="shared" si="49"/>
        <v>4.4630832683672083E-3</v>
      </c>
      <c r="CT580" s="10">
        <f t="shared" si="49"/>
        <v>4.2647737907674675E-3</v>
      </c>
      <c r="CU580" s="10">
        <f t="shared" si="49"/>
        <v>4.2354143882221435E-3</v>
      </c>
    </row>
    <row r="581" spans="1:99" s="10" customFormat="1" x14ac:dyDescent="0.25">
      <c r="A581" s="10">
        <f>'conditional forecasts_6'!A581</f>
        <v>5045974</v>
      </c>
      <c r="B581" s="10" t="str">
        <f>'conditional forecasts_6'!B581</f>
        <v>P. Alegre</v>
      </c>
      <c r="C581" s="10">
        <f>'conditional forecasts_6'!C581</f>
        <v>4305</v>
      </c>
      <c r="D581" s="10">
        <f t="shared" ref="D581:AI581" si="50">D588/$A581</f>
        <v>-1.1298945625327238E-4</v>
      </c>
      <c r="E581" s="10">
        <f t="shared" si="50"/>
        <v>-5.0133431734092988E-4</v>
      </c>
      <c r="F581" s="10">
        <f t="shared" si="50"/>
        <v>-6.811159142783679E-4</v>
      </c>
      <c r="G581" s="10">
        <f t="shared" si="50"/>
        <v>-6.0482427386349602E-4</v>
      </c>
      <c r="H581" s="10">
        <f t="shared" si="50"/>
        <v>-1.0067749174191994E-3</v>
      </c>
      <c r="I581" s="10">
        <f t="shared" si="50"/>
        <v>-7.1331562145969844E-4</v>
      </c>
      <c r="J581" s="10">
        <f t="shared" si="50"/>
        <v>-9.6994655507992838E-4</v>
      </c>
      <c r="K581" s="10">
        <f t="shared" si="50"/>
        <v>-1.0836279540674043E-3</v>
      </c>
      <c r="L581" s="10">
        <f t="shared" si="50"/>
        <v>-9.5027946812052786E-4</v>
      </c>
      <c r="M581" s="10">
        <f t="shared" si="50"/>
        <v>-1.8641030132805884E-3</v>
      </c>
      <c r="N581" s="10">
        <f t="shared" si="50"/>
        <v>-2.5421283761274172E-3</v>
      </c>
      <c r="O581" s="10">
        <f t="shared" si="50"/>
        <v>-3.9890810050019739E-3</v>
      </c>
      <c r="P581" s="10">
        <f t="shared" si="50"/>
        <v>-4.4726467377424984E-3</v>
      </c>
      <c r="Q581" s="10">
        <f t="shared" si="50"/>
        <v>-4.7938287099611645E-3</v>
      </c>
      <c r="R581" s="10">
        <f t="shared" si="50"/>
        <v>-4.8635345326157797E-3</v>
      </c>
      <c r="S581" s="10">
        <f t="shared" si="50"/>
        <v>-4.6126781978338494E-3</v>
      </c>
      <c r="T581" s="10">
        <f t="shared" si="50"/>
        <v>-4.8125022096384834E-3</v>
      </c>
      <c r="U581" s="10">
        <f t="shared" si="50"/>
        <v>-4.3050206949894155E-3</v>
      </c>
      <c r="V581" s="10">
        <f t="shared" si="50"/>
        <v>-4.3877053791058973E-3</v>
      </c>
      <c r="W581" s="10">
        <f t="shared" si="50"/>
        <v>-4.3350841383502543E-3</v>
      </c>
      <c r="X581" s="10">
        <f t="shared" si="50"/>
        <v>-4.0101833817760384E-3</v>
      </c>
      <c r="Y581" s="10">
        <f t="shared" si="50"/>
        <v>-4.701583054887961E-3</v>
      </c>
      <c r="Z581" s="10">
        <f t="shared" si="50"/>
        <v>-5.1140218794672749E-3</v>
      </c>
      <c r="AA581" s="10">
        <f t="shared" si="50"/>
        <v>-6.2566159917400391E-3</v>
      </c>
      <c r="AB581" s="10">
        <f t="shared" si="50"/>
        <v>-6.4193970322874057E-3</v>
      </c>
      <c r="AC581" s="10">
        <f t="shared" si="50"/>
        <v>-6.4237894098266163E-3</v>
      </c>
      <c r="AD581" s="10">
        <f t="shared" si="50"/>
        <v>-6.1952952105156786E-3</v>
      </c>
      <c r="AE581" s="10">
        <f t="shared" si="50"/>
        <v>-5.672128115396107E-3</v>
      </c>
      <c r="AF581" s="10">
        <f t="shared" si="50"/>
        <v>-5.6232660072654973E-3</v>
      </c>
      <c r="AG581" s="10">
        <f t="shared" si="50"/>
        <v>-4.8828690080555195E-3</v>
      </c>
      <c r="AH581" s="10">
        <f t="shared" si="50"/>
        <v>-4.7401603501699687E-3</v>
      </c>
      <c r="AI581" s="10">
        <f t="shared" si="50"/>
        <v>-4.4633218418414023E-3</v>
      </c>
      <c r="AJ581" s="10">
        <f t="shared" ref="AJ581:BO581" si="51">AJ588/$A581</f>
        <v>-3.9119020476933468E-3</v>
      </c>
      <c r="AK581" s="10">
        <f t="shared" si="51"/>
        <v>-4.3737450590784531E-3</v>
      </c>
      <c r="AL581" s="10">
        <f t="shared" si="51"/>
        <v>-4.5544407166291847E-3</v>
      </c>
      <c r="AM581" s="10">
        <f t="shared" si="51"/>
        <v>-5.4645398920827263E-3</v>
      </c>
      <c r="AN581" s="10">
        <f t="shared" si="51"/>
        <v>-5.3956459196755199E-3</v>
      </c>
      <c r="AO581" s="10">
        <f t="shared" si="51"/>
        <v>-5.1707125182110349E-3</v>
      </c>
      <c r="AP581" s="10">
        <f t="shared" si="51"/>
        <v>-4.7166711883930637E-3</v>
      </c>
      <c r="AQ581" s="10">
        <f t="shared" si="51"/>
        <v>-3.9729805551267389E-3</v>
      </c>
      <c r="AR581" s="10">
        <f t="shared" si="51"/>
        <v>-3.7094671181103194E-3</v>
      </c>
      <c r="AS581" s="10">
        <f t="shared" si="51"/>
        <v>-2.7605233479576861E-3</v>
      </c>
      <c r="AT581" s="10">
        <f t="shared" si="51"/>
        <v>-2.414924141295403E-3</v>
      </c>
      <c r="AU581" s="10">
        <f t="shared" si="51"/>
        <v>-1.9398686893197467E-3</v>
      </c>
      <c r="AV581" s="10">
        <f t="shared" si="51"/>
        <v>-1.1937016412109035E-3</v>
      </c>
      <c r="AW581" s="10">
        <f t="shared" si="51"/>
        <v>-1.4632027491108133E-3</v>
      </c>
      <c r="AX581" s="10">
        <f t="shared" si="51"/>
        <v>-1.4533068819702177E-3</v>
      </c>
      <c r="AY581" s="10">
        <f t="shared" si="51"/>
        <v>-2.1744138587250976E-3</v>
      </c>
      <c r="AZ581" s="10">
        <f t="shared" si="51"/>
        <v>-1.9183982580034309E-3</v>
      </c>
      <c r="BA581" s="10">
        <f t="shared" si="51"/>
        <v>-1.5087131268279696E-3</v>
      </c>
      <c r="BB581" s="10">
        <f t="shared" si="51"/>
        <v>-8.7280161392467779E-4</v>
      </c>
      <c r="BC581" s="10">
        <f t="shared" si="51"/>
        <v>4.9513346957451449E-5</v>
      </c>
      <c r="BD581" s="10">
        <f t="shared" si="51"/>
        <v>4.8825446855891306E-4</v>
      </c>
      <c r="BE581" s="10">
        <f t="shared" si="51"/>
        <v>1.6090701228553756E-3</v>
      </c>
      <c r="BF581" s="10">
        <f t="shared" si="51"/>
        <v>2.1233414276460557E-3</v>
      </c>
      <c r="BG581" s="10">
        <f t="shared" si="51"/>
        <v>2.7640510835990673E-3</v>
      </c>
      <c r="BH581" s="10">
        <f t="shared" si="51"/>
        <v>3.6729936169546612E-3</v>
      </c>
      <c r="BI581" s="10">
        <f t="shared" si="51"/>
        <v>3.5634551154294833E-3</v>
      </c>
      <c r="BJ581" s="10">
        <f t="shared" si="51"/>
        <v>3.7305017123982461E-3</v>
      </c>
      <c r="BK581" s="10">
        <f t="shared" si="51"/>
        <v>3.1637071083364713E-3</v>
      </c>
      <c r="BL581" s="10">
        <f t="shared" si="51"/>
        <v>3.5711930660604638E-3</v>
      </c>
      <c r="BM581" s="10">
        <f t="shared" si="51"/>
        <v>4.1295720543255924E-3</v>
      </c>
      <c r="BN581" s="10">
        <f t="shared" si="51"/>
        <v>4.9115630405582745E-3</v>
      </c>
      <c r="BO581" s="10">
        <f t="shared" si="51"/>
        <v>5.977599197127116E-3</v>
      </c>
      <c r="BP581" s="10">
        <f t="shared" ref="BP581:CU581" si="52">BP588/$A581</f>
        <v>6.5580152405596715E-3</v>
      </c>
      <c r="BQ581" s="10">
        <f t="shared" si="52"/>
        <v>7.8187558812541896E-3</v>
      </c>
      <c r="BR581" s="10">
        <f t="shared" si="52"/>
        <v>8.4713888821275167E-3</v>
      </c>
      <c r="BS581" s="10">
        <f t="shared" si="52"/>
        <v>9.2488783038769343E-3</v>
      </c>
      <c r="BT581" s="10">
        <f t="shared" si="52"/>
        <v>1.0292727008682464E-2</v>
      </c>
      <c r="BU581" s="10">
        <f t="shared" si="52"/>
        <v>1.0315650237294458E-2</v>
      </c>
      <c r="BV581" s="10">
        <f t="shared" si="52"/>
        <v>1.0611948833405478E-2</v>
      </c>
      <c r="BW581" s="10">
        <f t="shared" si="52"/>
        <v>1.0170421630948572E-2</v>
      </c>
      <c r="BX581" s="10">
        <f t="shared" si="52"/>
        <v>1.0698663290481863E-2</v>
      </c>
      <c r="BY581" s="10">
        <f t="shared" si="52"/>
        <v>1.137327323403859E-2</v>
      </c>
      <c r="BZ581" s="10">
        <f t="shared" si="52"/>
        <v>1.2267656957661599E-2</v>
      </c>
      <c r="CA581" s="10">
        <f t="shared" si="52"/>
        <v>1.3443644203966635E-2</v>
      </c>
      <c r="CB581" s="10">
        <f t="shared" si="52"/>
        <v>1.4133446636785106E-2</v>
      </c>
      <c r="CC581" s="10">
        <f t="shared" si="52"/>
        <v>1.5504906489272316E-2</v>
      </c>
      <c r="CD581" s="10">
        <f t="shared" si="52"/>
        <v>1.6270920679725426E-2</v>
      </c>
      <c r="CE581" s="10">
        <f t="shared" si="52"/>
        <v>1.7164684229832472E-2</v>
      </c>
      <c r="CF581" s="10">
        <f t="shared" si="52"/>
        <v>1.8326554023146011E-2</v>
      </c>
      <c r="CG581" s="10">
        <f t="shared" si="52"/>
        <v>1.8466844188448812E-2</v>
      </c>
      <c r="CH581" s="10">
        <f t="shared" si="52"/>
        <v>1.8876450738931544E-2</v>
      </c>
      <c r="CI581" s="10">
        <f t="shared" si="52"/>
        <v>1.8540659332208408E-2</v>
      </c>
      <c r="CJ581" s="10">
        <f t="shared" si="52"/>
        <v>1.9164501550948815E-2</v>
      </c>
      <c r="CK581" s="10">
        <f t="shared" si="52"/>
        <v>1.9922092664787734E-2</v>
      </c>
      <c r="CL581" s="10">
        <f t="shared" si="52"/>
        <v>2.0887575342068823E-2</v>
      </c>
      <c r="CM581" s="10">
        <f t="shared" si="52"/>
        <v>2.2128569975163107E-2</v>
      </c>
      <c r="CN581" s="10">
        <f t="shared" si="52"/>
        <v>2.2877876714570634E-2</v>
      </c>
      <c r="CO581" s="10">
        <f t="shared" si="52"/>
        <v>2.4319219806386266E-2</v>
      </c>
      <c r="CP581" s="10">
        <f t="shared" si="52"/>
        <v>2.516594672648052E-2</v>
      </c>
      <c r="CQ581" s="10">
        <f t="shared" si="52"/>
        <v>2.6145287168224868E-2</v>
      </c>
      <c r="CR581" s="10">
        <f t="shared" si="52"/>
        <v>2.7502082266698095E-2</v>
      </c>
      <c r="CS581" s="10">
        <f t="shared" si="52"/>
        <v>2.7704217934898575E-2</v>
      </c>
      <c r="CT581" s="10">
        <f t="shared" si="52"/>
        <v>2.8147353911639438E-2</v>
      </c>
      <c r="CU581" s="10">
        <f t="shared" si="52"/>
        <v>2.8480396579689052E-2</v>
      </c>
    </row>
    <row r="582" spans="1:99" s="10" customFormat="1" x14ac:dyDescent="0.25">
      <c r="A582" s="10">
        <f>'conditional forecasts_6'!A582</f>
        <v>6728960</v>
      </c>
      <c r="B582" s="10" t="str">
        <f>'conditional forecasts_6'!B582</f>
        <v>B. Horizon.</v>
      </c>
      <c r="C582" s="10">
        <f>'conditional forecasts_6'!C582</f>
        <v>3107</v>
      </c>
      <c r="D582" s="10">
        <f t="shared" ref="D582:AI582" si="53">D589/$A582</f>
        <v>-1.4787408573189835E-3</v>
      </c>
      <c r="E582" s="10">
        <f t="shared" si="53"/>
        <v>-2.4148446356796172E-3</v>
      </c>
      <c r="F582" s="10">
        <f t="shared" si="53"/>
        <v>-3.0859753813138259E-3</v>
      </c>
      <c r="G582" s="10">
        <f t="shared" si="53"/>
        <v>-3.4477133884523977E-3</v>
      </c>
      <c r="H582" s="10">
        <f t="shared" si="53"/>
        <v>-4.168612832664927E-3</v>
      </c>
      <c r="I582" s="10">
        <f t="shared" si="53"/>
        <v>-3.959506657610903E-3</v>
      </c>
      <c r="J582" s="10">
        <f t="shared" si="53"/>
        <v>-4.161893216556696E-3</v>
      </c>
      <c r="K582" s="10">
        <f t="shared" si="53"/>
        <v>-4.4838098265797864E-3</v>
      </c>
      <c r="L582" s="10">
        <f t="shared" si="53"/>
        <v>-4.4489991358862358E-3</v>
      </c>
      <c r="M582" s="10">
        <f t="shared" si="53"/>
        <v>-5.8756678766164914E-3</v>
      </c>
      <c r="N582" s="10">
        <f t="shared" si="53"/>
        <v>-7.679775585806293E-3</v>
      </c>
      <c r="O582" s="10">
        <f t="shared" si="53"/>
        <v>-1.0464194774517998E-2</v>
      </c>
      <c r="P582" s="10">
        <f t="shared" si="53"/>
        <v>-1.1859462134313516E-2</v>
      </c>
      <c r="Q582" s="10">
        <f t="shared" si="53"/>
        <v>-1.2464985929745133E-2</v>
      </c>
      <c r="R582" s="10">
        <f t="shared" si="53"/>
        <v>-1.2641035610691119E-2</v>
      </c>
      <c r="S582" s="10">
        <f t="shared" si="53"/>
        <v>-1.244472673914138E-2</v>
      </c>
      <c r="T582" s="10">
        <f t="shared" si="53"/>
        <v>-1.2672946481174566E-2</v>
      </c>
      <c r="U582" s="10">
        <f t="shared" si="53"/>
        <v>-1.2091330982760126E-2</v>
      </c>
      <c r="V582" s="10">
        <f t="shared" si="53"/>
        <v>-1.1995696878409885E-2</v>
      </c>
      <c r="W582" s="10">
        <f t="shared" si="53"/>
        <v>-1.2045459310204204E-2</v>
      </c>
      <c r="X582" s="10">
        <f t="shared" si="53"/>
        <v>-1.1720221690911747E-2</v>
      </c>
      <c r="Y582" s="10">
        <f t="shared" si="53"/>
        <v>-1.2804847475395516E-2</v>
      </c>
      <c r="Z582" s="10">
        <f t="shared" si="53"/>
        <v>-1.4215401444480913E-2</v>
      </c>
      <c r="AA582" s="10">
        <f t="shared" si="53"/>
        <v>-1.6574819440071522E-2</v>
      </c>
      <c r="AB582" s="10">
        <f t="shared" si="53"/>
        <v>-1.7537401665581317E-2</v>
      </c>
      <c r="AC582" s="10">
        <f t="shared" si="53"/>
        <v>-1.7722850817542723E-2</v>
      </c>
      <c r="AD582" s="10">
        <f t="shared" si="53"/>
        <v>-1.750322699014006E-2</v>
      </c>
      <c r="AE582" s="10">
        <f t="shared" si="53"/>
        <v>-1.6937792325322713E-2</v>
      </c>
      <c r="AF582" s="10">
        <f t="shared" si="53"/>
        <v>-1.6819440307254831E-2</v>
      </c>
      <c r="AG582" s="10">
        <f t="shared" si="53"/>
        <v>-1.5907772644680997E-2</v>
      </c>
      <c r="AH582" s="10">
        <f t="shared" si="53"/>
        <v>-1.5493132456873919E-2</v>
      </c>
      <c r="AI582" s="10">
        <f t="shared" si="53"/>
        <v>-1.5231018217065125E-2</v>
      </c>
      <c r="AJ582" s="10">
        <f t="shared" ref="AJ582:BO582" si="54">AJ589/$A582</f>
        <v>-1.4598398256782E-2</v>
      </c>
      <c r="AK582" s="10">
        <f t="shared" si="54"/>
        <v>-1.5378159132205098E-2</v>
      </c>
      <c r="AL582" s="10">
        <f t="shared" si="54"/>
        <v>-1.6484900044033256E-2</v>
      </c>
      <c r="AM582" s="10">
        <f t="shared" si="54"/>
        <v>-1.8540888872282456E-2</v>
      </c>
      <c r="AN582" s="10">
        <f t="shared" si="54"/>
        <v>-1.9200874517255148E-2</v>
      </c>
      <c r="AO582" s="10">
        <f t="shared" si="54"/>
        <v>-1.9086156994727918E-2</v>
      </c>
      <c r="AP582" s="10">
        <f t="shared" si="54"/>
        <v>-1.8571139809299093E-2</v>
      </c>
      <c r="AQ582" s="10">
        <f t="shared" si="54"/>
        <v>-1.7717454507849416E-2</v>
      </c>
      <c r="AR582" s="10">
        <f t="shared" si="54"/>
        <v>-1.7319667732401289E-2</v>
      </c>
      <c r="AS582" s="10">
        <f t="shared" si="54"/>
        <v>-1.6137929515344353E-2</v>
      </c>
      <c r="AT582" s="10">
        <f t="shared" si="54"/>
        <v>-1.5462005810431653E-2</v>
      </c>
      <c r="AU582" s="10">
        <f t="shared" si="54"/>
        <v>-1.4946060874421057E-2</v>
      </c>
      <c r="AV582" s="10">
        <f t="shared" si="54"/>
        <v>-1.406550992014902E-2</v>
      </c>
      <c r="AW582" s="10">
        <f t="shared" si="54"/>
        <v>-1.4601949254950985E-2</v>
      </c>
      <c r="AX582" s="10">
        <f t="shared" si="54"/>
        <v>-1.5469226591305264E-2</v>
      </c>
      <c r="AY582" s="10">
        <f t="shared" si="54"/>
        <v>-1.7289432257310614E-2</v>
      </c>
      <c r="AZ582" s="10">
        <f t="shared" si="54"/>
        <v>-1.7717565464495582E-2</v>
      </c>
      <c r="BA582" s="10">
        <f t="shared" si="54"/>
        <v>-1.7375380511000255E-2</v>
      </c>
      <c r="BB582" s="10">
        <f t="shared" si="54"/>
        <v>-1.6637732927250744E-2</v>
      </c>
      <c r="BC582" s="10">
        <f t="shared" si="54"/>
        <v>-1.556657169826357E-2</v>
      </c>
      <c r="BD582" s="10">
        <f t="shared" si="54"/>
        <v>-1.4956600150823977E-2</v>
      </c>
      <c r="BE582" s="10">
        <f t="shared" si="54"/>
        <v>-1.3567945874227934E-2</v>
      </c>
      <c r="BF582" s="10">
        <f t="shared" si="54"/>
        <v>-1.2690252303661963E-2</v>
      </c>
      <c r="BG582" s="10">
        <f t="shared" si="54"/>
        <v>-1.1977529299333033E-2</v>
      </c>
      <c r="BH582" s="10">
        <f t="shared" si="54"/>
        <v>-1.0905062747614547E-2</v>
      </c>
      <c r="BI582" s="10">
        <f t="shared" si="54"/>
        <v>-1.1254377775378051E-2</v>
      </c>
      <c r="BJ582" s="10">
        <f t="shared" si="54"/>
        <v>-1.1939311856891675E-2</v>
      </c>
      <c r="BK582" s="10">
        <f t="shared" si="54"/>
        <v>-1.3581978162819197E-2</v>
      </c>
      <c r="BL582" s="10">
        <f t="shared" si="54"/>
        <v>-1.3837380169201557E-2</v>
      </c>
      <c r="BM582" s="10">
        <f t="shared" si="54"/>
        <v>-1.3327197267176922E-2</v>
      </c>
      <c r="BN582" s="10">
        <f t="shared" si="54"/>
        <v>-1.2426082518913395E-2</v>
      </c>
      <c r="BO582" s="10">
        <f t="shared" si="54"/>
        <v>-1.1195640986728164E-2</v>
      </c>
      <c r="BP582" s="10">
        <f t="shared" ref="BP582:CU582" si="55">BP589/$A582</f>
        <v>-1.0430127325053475E-2</v>
      </c>
      <c r="BQ582" s="10">
        <f t="shared" si="55"/>
        <v>-8.8892061009957987E-3</v>
      </c>
      <c r="BR582" s="10">
        <f t="shared" si="55"/>
        <v>-7.8621737516543951E-3</v>
      </c>
      <c r="BS582" s="10">
        <f t="shared" si="55"/>
        <v>-7.0029490895469606E-3</v>
      </c>
      <c r="BT582" s="10">
        <f t="shared" si="55"/>
        <v>-5.7870900318850007E-3</v>
      </c>
      <c r="BU582" s="10">
        <f t="shared" si="55"/>
        <v>-5.9967853499993482E-3</v>
      </c>
      <c r="BV582" s="10">
        <f t="shared" si="55"/>
        <v>-6.5468407809379124E-3</v>
      </c>
      <c r="BW582" s="10">
        <f t="shared" si="55"/>
        <v>-8.0604286921838464E-3</v>
      </c>
      <c r="BX582" s="10">
        <f t="shared" si="55"/>
        <v>-8.1933918731152341E-3</v>
      </c>
      <c r="BY582" s="10">
        <f t="shared" si="55"/>
        <v>-7.5676873251116017E-3</v>
      </c>
      <c r="BZ582" s="10">
        <f t="shared" si="55"/>
        <v>-6.5574057613109618E-3</v>
      </c>
      <c r="CA582" s="10">
        <f t="shared" si="55"/>
        <v>-5.2226441702792189E-3</v>
      </c>
      <c r="CB582" s="10">
        <f t="shared" si="55"/>
        <v>-4.3553672592877854E-3</v>
      </c>
      <c r="CC582" s="10">
        <f t="shared" si="55"/>
        <v>-2.7126345485880099E-3</v>
      </c>
      <c r="CD582" s="10">
        <f t="shared" si="55"/>
        <v>-1.5815148781768487E-3</v>
      </c>
      <c r="CE582" s="10">
        <f t="shared" si="55"/>
        <v>-6.1480913617515396E-4</v>
      </c>
      <c r="CF582" s="10">
        <f t="shared" si="55"/>
        <v>7.1135553355062826E-4</v>
      </c>
      <c r="CG582" s="10">
        <f t="shared" si="55"/>
        <v>6.1234357309238345E-4</v>
      </c>
      <c r="CH582" s="10">
        <f t="shared" si="55"/>
        <v>1.6902750407337522E-4</v>
      </c>
      <c r="CI582" s="10">
        <f t="shared" si="55"/>
        <v>-1.2469973513570174E-3</v>
      </c>
      <c r="CJ582" s="10">
        <f t="shared" si="55"/>
        <v>-1.29605300694495E-3</v>
      </c>
      <c r="CK582" s="10">
        <f t="shared" si="55"/>
        <v>-6.0453367010350966E-4</v>
      </c>
      <c r="CL582" s="10">
        <f t="shared" si="55"/>
        <v>4.5331069895942241E-4</v>
      </c>
      <c r="CM582" s="10">
        <f t="shared" si="55"/>
        <v>1.8247136203729814E-3</v>
      </c>
      <c r="CN582" s="10">
        <f t="shared" si="55"/>
        <v>2.7183367417508942E-3</v>
      </c>
      <c r="CO582" s="10">
        <f t="shared" si="55"/>
        <v>4.3981377669221958E-3</v>
      </c>
      <c r="CP582" s="10">
        <f t="shared" si="55"/>
        <v>5.5806826337870029E-3</v>
      </c>
      <c r="CQ582" s="10">
        <f t="shared" si="55"/>
        <v>6.594815749008629E-3</v>
      </c>
      <c r="CR582" s="10">
        <f t="shared" si="55"/>
        <v>8.1079867520281786E-3</v>
      </c>
      <c r="CS582" s="10">
        <f t="shared" si="55"/>
        <v>8.0302285803015485E-3</v>
      </c>
      <c r="CT582" s="10">
        <f t="shared" si="55"/>
        <v>7.5131290651783761E-3</v>
      </c>
      <c r="CU582" s="10">
        <f t="shared" si="55"/>
        <v>7.0055290046061869E-3</v>
      </c>
    </row>
    <row r="583" spans="1:99" s="10" customFormat="1" x14ac:dyDescent="0.25">
      <c r="A583" s="10">
        <f>'conditional forecasts_6'!A583</f>
        <v>22839242</v>
      </c>
      <c r="B583" s="10" t="str">
        <f>'conditional forecasts_6'!B583</f>
        <v>SP</v>
      </c>
      <c r="C583" s="10">
        <f>'conditional forecasts_6'!C583</f>
        <v>3515</v>
      </c>
      <c r="D583" s="10">
        <f t="shared" ref="D583:AI583" si="56">D590/$A583</f>
        <v>-1.2767842102278841E-3</v>
      </c>
      <c r="E583" s="10">
        <f t="shared" si="56"/>
        <v>-1.9735214169937856E-3</v>
      </c>
      <c r="F583" s="10">
        <f t="shared" si="56"/>
        <v>-2.4648816222311806E-3</v>
      </c>
      <c r="G583" s="10">
        <f t="shared" si="56"/>
        <v>-2.5656569003088578E-3</v>
      </c>
      <c r="H583" s="10">
        <f t="shared" si="56"/>
        <v>-3.0470205724126846E-3</v>
      </c>
      <c r="I583" s="10">
        <f t="shared" si="56"/>
        <v>-2.6922708178923126E-3</v>
      </c>
      <c r="J583" s="10">
        <f t="shared" si="56"/>
        <v>-2.7440142230835502E-3</v>
      </c>
      <c r="K583" s="10">
        <f t="shared" si="56"/>
        <v>-2.9100519047326372E-3</v>
      </c>
      <c r="L583" s="10">
        <f t="shared" si="56"/>
        <v>-2.6488617255295012E-3</v>
      </c>
      <c r="M583" s="10">
        <f t="shared" si="56"/>
        <v>-3.6640607316475197E-3</v>
      </c>
      <c r="N583" s="10">
        <f t="shared" si="56"/>
        <v>-4.8662981494783939E-3</v>
      </c>
      <c r="O583" s="10">
        <f t="shared" si="56"/>
        <v>-6.799565276276503E-3</v>
      </c>
      <c r="P583" s="10">
        <f t="shared" si="56"/>
        <v>-7.7140113215797045E-3</v>
      </c>
      <c r="Q583" s="10">
        <f t="shared" si="56"/>
        <v>-8.0872484025181508E-3</v>
      </c>
      <c r="R583" s="10">
        <f t="shared" si="56"/>
        <v>-8.2821207202045371E-3</v>
      </c>
      <c r="S583" s="10">
        <f t="shared" si="56"/>
        <v>-7.9977055128020239E-3</v>
      </c>
      <c r="T583" s="10">
        <f t="shared" si="56"/>
        <v>-8.1065937949873212E-3</v>
      </c>
      <c r="U583" s="10">
        <f t="shared" si="56"/>
        <v>-7.4454877280790361E-3</v>
      </c>
      <c r="V583" s="10">
        <f t="shared" si="56"/>
        <v>-7.2265309247747369E-3</v>
      </c>
      <c r="W583" s="10">
        <f t="shared" si="56"/>
        <v>-7.1407200138476736E-3</v>
      </c>
      <c r="X583" s="10">
        <f t="shared" si="56"/>
        <v>-6.6195600458852696E-3</v>
      </c>
      <c r="Y583" s="10">
        <f t="shared" si="56"/>
        <v>-7.3398178165251151E-3</v>
      </c>
      <c r="Z583" s="10">
        <f t="shared" si="56"/>
        <v>-8.2061695032288485E-3</v>
      </c>
      <c r="AA583" s="10">
        <f t="shared" si="56"/>
        <v>-9.7731383724349342E-3</v>
      </c>
      <c r="AB583" s="10">
        <f t="shared" si="56"/>
        <v>-1.0309457849103573E-2</v>
      </c>
      <c r="AC583" s="10">
        <f t="shared" si="56"/>
        <v>-1.0312661810364134E-2</v>
      </c>
      <c r="AD583" s="10">
        <f t="shared" si="56"/>
        <v>-1.0159954131313617E-2</v>
      </c>
      <c r="AE583" s="10">
        <f t="shared" si="56"/>
        <v>-9.5552593277029082E-3</v>
      </c>
      <c r="AF583" s="10">
        <f t="shared" si="56"/>
        <v>-9.3678390767934147E-3</v>
      </c>
      <c r="AG583" s="10">
        <f t="shared" si="56"/>
        <v>-8.4267995444324163E-3</v>
      </c>
      <c r="AH583" s="10">
        <f t="shared" si="56"/>
        <v>-7.9363361159819762E-3</v>
      </c>
      <c r="AI583" s="10">
        <f t="shared" si="56"/>
        <v>-7.5817405486577373E-3</v>
      </c>
      <c r="AJ583" s="10">
        <f t="shared" ref="AJ583:BO583" si="57">AJ590/$A583</f>
        <v>-6.7917190756864891E-3</v>
      </c>
      <c r="AK583" s="10">
        <f t="shared" si="57"/>
        <v>-7.2424685355937015E-3</v>
      </c>
      <c r="AL583" s="10">
        <f t="shared" si="57"/>
        <v>-7.8393491923212308E-3</v>
      </c>
      <c r="AM583" s="10">
        <f t="shared" si="57"/>
        <v>-9.1380739918247127E-3</v>
      </c>
      <c r="AN583" s="10">
        <f t="shared" si="57"/>
        <v>-9.4086985155102387E-3</v>
      </c>
      <c r="AO583" s="10">
        <f t="shared" si="57"/>
        <v>-9.1501337545350572E-3</v>
      </c>
      <c r="AP583" s="10">
        <f t="shared" si="57"/>
        <v>-8.7409861116101335E-3</v>
      </c>
      <c r="AQ583" s="10">
        <f t="shared" si="57"/>
        <v>-7.8864477206312868E-3</v>
      </c>
      <c r="AR583" s="10">
        <f t="shared" si="57"/>
        <v>-7.4566417772479665E-3</v>
      </c>
      <c r="AS583" s="10">
        <f t="shared" si="57"/>
        <v>-6.2808898638544953E-3</v>
      </c>
      <c r="AT583" s="10">
        <f t="shared" si="57"/>
        <v>-5.5628945859343658E-3</v>
      </c>
      <c r="AU583" s="10">
        <f t="shared" si="57"/>
        <v>-4.9869196390840663E-3</v>
      </c>
      <c r="AV583" s="10">
        <f t="shared" si="57"/>
        <v>-3.9804490666134184E-3</v>
      </c>
      <c r="AW583" s="10">
        <f t="shared" si="57"/>
        <v>-4.2186301715527877E-3</v>
      </c>
      <c r="AX583" s="10">
        <f t="shared" si="57"/>
        <v>-4.606201997422202E-3</v>
      </c>
      <c r="AY583" s="10">
        <f t="shared" si="57"/>
        <v>-5.6987567356574396E-3</v>
      </c>
      <c r="AZ583" s="10">
        <f t="shared" si="57"/>
        <v>-5.7666283164170152E-3</v>
      </c>
      <c r="BA583" s="10">
        <f t="shared" si="57"/>
        <v>-5.3092028319924531E-3</v>
      </c>
      <c r="BB583" s="10">
        <f t="shared" si="57"/>
        <v>-4.7055479626620109E-3</v>
      </c>
      <c r="BC583" s="10">
        <f t="shared" si="57"/>
        <v>-3.6611569718070108E-3</v>
      </c>
      <c r="BD583" s="10">
        <f t="shared" si="57"/>
        <v>-3.0462426495825746E-3</v>
      </c>
      <c r="BE583" s="10">
        <f t="shared" si="57"/>
        <v>-1.6900377741588821E-3</v>
      </c>
      <c r="BF583" s="10">
        <f t="shared" si="57"/>
        <v>-7.9605976290773688E-4</v>
      </c>
      <c r="BG583" s="10">
        <f t="shared" si="57"/>
        <v>-4.838060160489598E-5</v>
      </c>
      <c r="BH583" s="10">
        <f t="shared" si="57"/>
        <v>1.1256478662528718E-3</v>
      </c>
      <c r="BI583" s="10">
        <f t="shared" si="57"/>
        <v>1.0509248120000093E-3</v>
      </c>
      <c r="BJ583" s="10">
        <f t="shared" si="57"/>
        <v>8.2268641909105991E-4</v>
      </c>
      <c r="BK583" s="10">
        <f t="shared" si="57"/>
        <v>-1.1471040639790768E-4</v>
      </c>
      <c r="BL583" s="10">
        <f t="shared" si="57"/>
        <v>-3.1617020404867417E-5</v>
      </c>
      <c r="BM583" s="10">
        <f t="shared" si="57"/>
        <v>5.7265234753240465E-4</v>
      </c>
      <c r="BN583" s="10">
        <f t="shared" si="57"/>
        <v>1.319225747137226E-3</v>
      </c>
      <c r="BO583" s="10">
        <f t="shared" si="57"/>
        <v>2.5029289659859173E-3</v>
      </c>
      <c r="BP583" s="10">
        <f t="shared" ref="BP583:CU583" si="58">BP590/$A583</f>
        <v>3.2539484585691432E-3</v>
      </c>
      <c r="BQ583" s="10">
        <f t="shared" si="58"/>
        <v>4.7434467967176633E-3</v>
      </c>
      <c r="BR583" s="10">
        <f t="shared" si="58"/>
        <v>5.768185384829789E-3</v>
      </c>
      <c r="BS583" s="10">
        <f t="shared" si="58"/>
        <v>6.6441371835698673E-3</v>
      </c>
      <c r="BT583" s="10">
        <f t="shared" si="58"/>
        <v>7.9436729691906346E-3</v>
      </c>
      <c r="BU583" s="10">
        <f t="shared" si="58"/>
        <v>7.9910716035174797E-3</v>
      </c>
      <c r="BV583" s="10">
        <f t="shared" si="58"/>
        <v>7.8806885678323804E-3</v>
      </c>
      <c r="BW583" s="10">
        <f t="shared" si="58"/>
        <v>7.0559402783584736E-3</v>
      </c>
      <c r="BX583" s="10">
        <f t="shared" si="58"/>
        <v>7.2457685918206772E-3</v>
      </c>
      <c r="BY583" s="10">
        <f t="shared" si="58"/>
        <v>7.95070579496732E-3</v>
      </c>
      <c r="BZ583" s="10">
        <f t="shared" si="58"/>
        <v>8.7925268541385517E-3</v>
      </c>
      <c r="CA583" s="10">
        <f t="shared" si="58"/>
        <v>1.0067568901510067E-2</v>
      </c>
      <c r="CB583" s="10">
        <f t="shared" si="58"/>
        <v>1.0908184548160331E-2</v>
      </c>
      <c r="CC583" s="10">
        <f t="shared" si="58"/>
        <v>1.2487860087248835E-2</v>
      </c>
      <c r="CD583" s="10">
        <f t="shared" si="58"/>
        <v>1.3605153572884016E-2</v>
      </c>
      <c r="CE583" s="10">
        <f t="shared" si="58"/>
        <v>1.4576645522257924E-2</v>
      </c>
      <c r="CF583" s="10">
        <f t="shared" si="58"/>
        <v>1.5973706067233372E-2</v>
      </c>
      <c r="CG583" s="10">
        <f t="shared" si="58"/>
        <v>1.6118046464296567E-2</v>
      </c>
      <c r="CH583" s="10">
        <f t="shared" si="58"/>
        <v>1.6100101336332075E-2</v>
      </c>
      <c r="CI583" s="10">
        <f t="shared" si="58"/>
        <v>1.5358962071246325E-2</v>
      </c>
      <c r="CJ583" s="10">
        <f t="shared" si="58"/>
        <v>1.5620289229426196E-2</v>
      </c>
      <c r="CK583" s="10">
        <f t="shared" si="58"/>
        <v>1.638142865329973E-2</v>
      </c>
      <c r="CL583" s="10">
        <f t="shared" si="58"/>
        <v>1.7264220707465101E-2</v>
      </c>
      <c r="CM583" s="10">
        <f t="shared" si="58"/>
        <v>1.8571673613436798E-2</v>
      </c>
      <c r="CN583" s="10">
        <f t="shared" si="58"/>
        <v>1.9436569102884278E-2</v>
      </c>
      <c r="CO583" s="10">
        <f t="shared" si="58"/>
        <v>2.1049779388128822E-2</v>
      </c>
      <c r="CP583" s="10">
        <f t="shared" si="58"/>
        <v>2.2213329278624704E-2</v>
      </c>
      <c r="CQ583" s="10">
        <f t="shared" si="58"/>
        <v>2.3228391162968202E-2</v>
      </c>
      <c r="CR583" s="10">
        <f t="shared" si="58"/>
        <v>2.4798701298095385E-2</v>
      </c>
      <c r="CS583" s="10">
        <f t="shared" si="58"/>
        <v>2.4984298849435503E-2</v>
      </c>
      <c r="CT583" s="10">
        <f t="shared" si="58"/>
        <v>2.4905385219980734E-2</v>
      </c>
      <c r="CU583" s="10">
        <f t="shared" si="58"/>
        <v>2.4944258593687218E-2</v>
      </c>
    </row>
    <row r="586" spans="1:99" s="5" customFormat="1" x14ac:dyDescent="0.25">
      <c r="B586" s="5" t="str">
        <f>B579</f>
        <v>Salvador</v>
      </c>
      <c r="C586" s="5">
        <f>C579</f>
        <v>2905</v>
      </c>
      <c r="D586" s="5">
        <f>SUM($D572:D572)</f>
        <v>-4431.1599847013058</v>
      </c>
      <c r="E586" s="5">
        <f>SUM($D572:E572)</f>
        <v>-9614.0837331041366</v>
      </c>
      <c r="F586" s="5">
        <f>SUM($D572:F572)</f>
        <v>-14120.955010581922</v>
      </c>
      <c r="G586" s="5">
        <f>SUM($D572:G572)</f>
        <v>-16721.547821301068</v>
      </c>
      <c r="H586" s="5">
        <f>SUM($D572:H572)</f>
        <v>-20403.386828312065</v>
      </c>
      <c r="I586" s="5">
        <f>SUM($D572:I572)</f>
        <v>-20733.47120273146</v>
      </c>
      <c r="J586" s="5">
        <f>SUM($D572:J572)</f>
        <v>-22268.494379500091</v>
      </c>
      <c r="K586" s="5">
        <f>SUM($D572:K572)</f>
        <v>-23324.9726576348</v>
      </c>
      <c r="L586" s="5">
        <f>SUM($D572:L572)</f>
        <v>-23052.105373555856</v>
      </c>
      <c r="M586" s="5">
        <f>SUM($D572:M572)</f>
        <v>-26754.873011656826</v>
      </c>
      <c r="N586" s="5">
        <f>SUM($D572:N572)</f>
        <v>-30290.826843859162</v>
      </c>
      <c r="O586" s="5">
        <f>SUM($D572:O572)</f>
        <v>-36510.671701935542</v>
      </c>
      <c r="P586" s="5">
        <f>SUM($D572:P572)</f>
        <v>-40799.03439334796</v>
      </c>
      <c r="Q586" s="5">
        <f>SUM($D572:Q572)</f>
        <v>-44365.456708282276</v>
      </c>
      <c r="R586" s="5">
        <f>SUM($D572:R572)</f>
        <v>-47921.66629003374</v>
      </c>
      <c r="S586" s="5">
        <f>SUM($D572:S572)</f>
        <v>-49081.632562121289</v>
      </c>
      <c r="T586" s="5">
        <f>SUM($D572:T572)</f>
        <v>-51560.672695637724</v>
      </c>
      <c r="U586" s="5">
        <f>SUM($D572:U572)</f>
        <v>-50670.295491653793</v>
      </c>
      <c r="V586" s="5">
        <f>SUM($D572:V572)</f>
        <v>-51084.376857722396</v>
      </c>
      <c r="W586" s="5">
        <f>SUM($D572:W572)</f>
        <v>-51067.046266515637</v>
      </c>
      <c r="X586" s="5">
        <f>SUM($D572:X572)</f>
        <v>-49754.714630320013</v>
      </c>
      <c r="Y586" s="5">
        <f>SUM($D572:Y572)</f>
        <v>-52397.875240594789</v>
      </c>
      <c r="Z586" s="5">
        <f>SUM($D572:Z572)</f>
        <v>-54836.649651304026</v>
      </c>
      <c r="AA586" s="5">
        <f>SUM($D572:AA572)</f>
        <v>-59911.045697214024</v>
      </c>
      <c r="AB586" s="5">
        <f>SUM($D572:AB572)</f>
        <v>-63017.178052475982</v>
      </c>
      <c r="AC586" s="5">
        <f>SUM($D572:AC572)</f>
        <v>-65388.544495888316</v>
      </c>
      <c r="AD586" s="5">
        <f>SUM($D572:AD572)</f>
        <v>-67765.775134739393</v>
      </c>
      <c r="AE586" s="5">
        <f>SUM($D572:AE572)</f>
        <v>-67783.977181026232</v>
      </c>
      <c r="AF586" s="5">
        <f>SUM($D572:AF572)</f>
        <v>-69168.648827695753</v>
      </c>
      <c r="AG586" s="5">
        <f>SUM($D572:AG572)</f>
        <v>-67230.504598239422</v>
      </c>
      <c r="AH586" s="5">
        <f>SUM($D572:AH572)</f>
        <v>-66635.585003293367</v>
      </c>
      <c r="AI586" s="5">
        <f>SUM($D572:AI572)</f>
        <v>-65637.941743889853</v>
      </c>
      <c r="AJ586" s="5">
        <f>SUM($D572:AJ572)</f>
        <v>-63365.138337307653</v>
      </c>
      <c r="AK586" s="5">
        <f>SUM($D572:AK572)</f>
        <v>-65061.520934325956</v>
      </c>
      <c r="AL586" s="5">
        <f>SUM($D572:AL572)</f>
        <v>-66564.007365493904</v>
      </c>
      <c r="AM586" s="5">
        <f>SUM($D572:AM572)</f>
        <v>-70711.767796556087</v>
      </c>
      <c r="AN586" s="5">
        <f>SUM($D572:AN572)</f>
        <v>-72901.684406489978</v>
      </c>
      <c r="AO586" s="5">
        <f>SUM($D572:AO572)</f>
        <v>-74369.063288285048</v>
      </c>
      <c r="AP586" s="5">
        <f>SUM($D572:AP572)</f>
        <v>-75856.981696616989</v>
      </c>
      <c r="AQ586" s="5">
        <f>SUM($D572:AQ572)</f>
        <v>-75003.212266289731</v>
      </c>
      <c r="AR586" s="5">
        <f>SUM($D572:AR572)</f>
        <v>-75535.632937304879</v>
      </c>
      <c r="AS586" s="5">
        <f>SUM($D572:AS572)</f>
        <v>-72766.535524938867</v>
      </c>
      <c r="AT586" s="5">
        <f>SUM($D572:AT572)</f>
        <v>-71362.38348517436</v>
      </c>
      <c r="AU586" s="5">
        <f>SUM($D572:AU572)</f>
        <v>-69576.465931029539</v>
      </c>
      <c r="AV586" s="5">
        <f>SUM($D572:AV572)</f>
        <v>-66534.707833361812</v>
      </c>
      <c r="AW586" s="5">
        <f>SUM($D572:AW572)</f>
        <v>-67479.469698136163</v>
      </c>
      <c r="AX586" s="5">
        <f>SUM($D572:AX572)</f>
        <v>-68245.890837877421</v>
      </c>
      <c r="AY586" s="5">
        <f>SUM($D572:AY572)</f>
        <v>-71671.966487634112</v>
      </c>
      <c r="AZ586" s="5">
        <f>SUM($D572:AZ572)</f>
        <v>-73154.14409419088</v>
      </c>
      <c r="BA586" s="5">
        <f>SUM($D572:BA572)</f>
        <v>-73927.918050864188</v>
      </c>
      <c r="BB586" s="5">
        <f>SUM($D572:BB572)</f>
        <v>-74736.89747572488</v>
      </c>
      <c r="BC586" s="5">
        <f>SUM($D572:BC572)</f>
        <v>-73219.414689881349</v>
      </c>
      <c r="BD586" s="5">
        <f>SUM($D572:BD572)</f>
        <v>-73103.692507528103</v>
      </c>
      <c r="BE586" s="5">
        <f>SUM($D572:BE572)</f>
        <v>-69702.043580473197</v>
      </c>
      <c r="BF586" s="5">
        <f>SUM($D572:BF572)</f>
        <v>-67680.656819703538</v>
      </c>
      <c r="BG586" s="5">
        <f>SUM($D572:BG572)</f>
        <v>-65292.379466108992</v>
      </c>
      <c r="BH586" s="5">
        <f>SUM($D572:BH572)</f>
        <v>-61662.69462265179</v>
      </c>
      <c r="BI586" s="5">
        <f>SUM($D572:BI572)</f>
        <v>-62033.666650651488</v>
      </c>
      <c r="BJ586" s="5">
        <f>SUM($D572:BJ572)</f>
        <v>-62240.362613647296</v>
      </c>
      <c r="BK586" s="5">
        <f>SUM($D572:BK572)</f>
        <v>-65120.918045644685</v>
      </c>
      <c r="BL586" s="5">
        <f>SUM($D572:BL572)</f>
        <v>-66072.036817414613</v>
      </c>
      <c r="BM586" s="5">
        <f>SUM($D572:BM572)</f>
        <v>-66329.431968190358</v>
      </c>
      <c r="BN586" s="5">
        <f>SUM($D572:BN572)</f>
        <v>-66636.725125580357</v>
      </c>
      <c r="BO586" s="5">
        <f>SUM($D572:BO572)</f>
        <v>-64631.919919479747</v>
      </c>
      <c r="BP586" s="5">
        <f>SUM($D572:BP572)</f>
        <v>-64042.508818015471</v>
      </c>
      <c r="BQ586" s="5">
        <f>SUM($D572:BQ572)</f>
        <v>-60179.713494230484</v>
      </c>
      <c r="BR586" s="5">
        <f>SUM($D572:BR572)</f>
        <v>-57708.423413572091</v>
      </c>
      <c r="BS586" s="5">
        <f>SUM($D572:BS572)</f>
        <v>-54880.233226959535</v>
      </c>
      <c r="BT586" s="5">
        <f>SUM($D572:BT572)</f>
        <v>-50819.751307894505</v>
      </c>
      <c r="BU586" s="5">
        <f>SUM($D572:BU572)</f>
        <v>-50768.895636716741</v>
      </c>
      <c r="BV586" s="5">
        <f>SUM($D572:BV572)</f>
        <v>-50563.588968250704</v>
      </c>
      <c r="BW586" s="5">
        <f>SUM($D572:BW572)</f>
        <v>-53043.893177700287</v>
      </c>
      <c r="BX586" s="5">
        <f>SUM($D572:BX572)</f>
        <v>-53609.256913230871</v>
      </c>
      <c r="BY586" s="5">
        <f>SUM($D572:BY572)</f>
        <v>-53498.322328837086</v>
      </c>
      <c r="BZ586" s="5">
        <f>SUM($D572:BZ572)</f>
        <v>-53456.861146731004</v>
      </c>
      <c r="CA586" s="5">
        <f>SUM($D572:CA572)</f>
        <v>-51123.171464163563</v>
      </c>
      <c r="CB586" s="5">
        <f>SUM($D572:CB572)</f>
        <v>-50222.389041433125</v>
      </c>
      <c r="CC586" s="5">
        <f>SUM($D572:CC572)</f>
        <v>-46060.646166421429</v>
      </c>
      <c r="CD586" s="5">
        <f>SUM($D572:CD572)</f>
        <v>-43295.93046981802</v>
      </c>
      <c r="CE586" s="5">
        <f>SUM($D572:CE572)</f>
        <v>-40172.922750464102</v>
      </c>
      <c r="CF586" s="5">
        <f>SUM($D572:CF572)</f>
        <v>-35811.540979755649</v>
      </c>
      <c r="CG586" s="5">
        <f>SUM($D572:CG572)</f>
        <v>-35452.896340247389</v>
      </c>
      <c r="CH586" s="5">
        <f>SUM($D572:CH572)</f>
        <v>-34937.280488297576</v>
      </c>
      <c r="CI586" s="5">
        <f>SUM($D572:CI572)</f>
        <v>-37113.299484687108</v>
      </c>
      <c r="CJ586" s="5">
        <f>SUM($D572:CJ572)</f>
        <v>-37389.942820872107</v>
      </c>
      <c r="CK586" s="5">
        <f>SUM($D572:CK572)</f>
        <v>-37018.944415006714</v>
      </c>
      <c r="CL586" s="5">
        <f>SUM($D572:CL572)</f>
        <v>-36755.77643057461</v>
      </c>
      <c r="CM586" s="5">
        <f>SUM($D572:CM572)</f>
        <v>-34232.492139444432</v>
      </c>
      <c r="CN586" s="5">
        <f>SUM($D572:CN572)</f>
        <v>-33188.528795918857</v>
      </c>
      <c r="CO586" s="5">
        <f>SUM($D572:CO572)</f>
        <v>-28906.050693827507</v>
      </c>
      <c r="CP586" s="5">
        <f>SUM($D572:CP572)</f>
        <v>-26042.606053112038</v>
      </c>
      <c r="CQ586" s="5">
        <f>SUM($D572:CQ572)</f>
        <v>-22910.155530110551</v>
      </c>
      <c r="CR586" s="5">
        <f>SUM($D572:CR572)</f>
        <v>-18243.372459487822</v>
      </c>
      <c r="CS586" s="5">
        <f>SUM($D572:CS572)</f>
        <v>-17825.552588473663</v>
      </c>
      <c r="CT586" s="5">
        <f>SUM($D572:CT572)</f>
        <v>-17479.330034129664</v>
      </c>
      <c r="CU586" s="5">
        <f>SUM($D572:CU572)</f>
        <v>-17408.302596196401</v>
      </c>
    </row>
    <row r="587" spans="1:99" s="5" customFormat="1" x14ac:dyDescent="0.25">
      <c r="B587" s="5" t="str">
        <f t="shared" ref="B587:B590" si="59">B580</f>
        <v>Rio Jan.</v>
      </c>
      <c r="C587" s="5">
        <f t="shared" ref="C587:C590" si="60">C580</f>
        <v>3306</v>
      </c>
      <c r="D587" s="5">
        <f>SUM($D573:D573)</f>
        <v>-28249.488052833505</v>
      </c>
      <c r="E587" s="5">
        <f>SUM($D573:E573)</f>
        <v>-43587.356151283224</v>
      </c>
      <c r="F587" s="5">
        <f>SUM($D573:F573)</f>
        <v>-56813.010604729934</v>
      </c>
      <c r="G587" s="5">
        <f>SUM($D573:G573)</f>
        <v>-60911.844736183819</v>
      </c>
      <c r="H587" s="5">
        <f>SUM($D573:H573)</f>
        <v>-67124.612932842792</v>
      </c>
      <c r="I587" s="5">
        <f>SUM($D573:I573)</f>
        <v>-66830.228151594609</v>
      </c>
      <c r="J587" s="5">
        <f>SUM($D573:J573)</f>
        <v>-65778.498395482951</v>
      </c>
      <c r="K587" s="5">
        <f>SUM($D573:K573)</f>
        <v>-69389.555364399188</v>
      </c>
      <c r="L587" s="5">
        <f>SUM($D573:L573)</f>
        <v>-69238.842493182325</v>
      </c>
      <c r="M587" s="5">
        <f>SUM($D573:M573)</f>
        <v>-79189.444063329574</v>
      </c>
      <c r="N587" s="5">
        <f>SUM($D573:N573)</f>
        <v>-94817.017989012282</v>
      </c>
      <c r="O587" s="5">
        <f>SUM($D573:O573)</f>
        <v>-114719.68364677789</v>
      </c>
      <c r="P587" s="5">
        <f>SUM($D573:P573)</f>
        <v>-133732.89185835593</v>
      </c>
      <c r="Q587" s="5">
        <f>SUM($D573:Q573)</f>
        <v>-142233.63712579117</v>
      </c>
      <c r="R587" s="5">
        <f>SUM($D573:R573)</f>
        <v>-150507.00197009376</v>
      </c>
      <c r="S587" s="5">
        <f>SUM($D573:S573)</f>
        <v>-149503.11868646834</v>
      </c>
      <c r="T587" s="5">
        <f>SUM($D573:T573)</f>
        <v>-150886.14764560183</v>
      </c>
      <c r="U587" s="5">
        <f>SUM($D573:U573)</f>
        <v>-146461.1584429637</v>
      </c>
      <c r="V587" s="5">
        <f>SUM($D573:V573)</f>
        <v>-141950.71537757656</v>
      </c>
      <c r="W587" s="5">
        <f>SUM($D573:W573)</f>
        <v>-142615.99342010531</v>
      </c>
      <c r="X587" s="5">
        <f>SUM($D573:X573)</f>
        <v>-139836.59375804479</v>
      </c>
      <c r="Y587" s="5">
        <f>SUM($D573:Y573)</f>
        <v>-147162.3970795871</v>
      </c>
      <c r="Z587" s="5">
        <f>SUM($D573:Z573)</f>
        <v>-159902.52568852404</v>
      </c>
      <c r="AA587" s="5">
        <f>SUM($D573:AA573)</f>
        <v>-176544.34785161773</v>
      </c>
      <c r="AB587" s="5">
        <f>SUM($D573:AB573)</f>
        <v>-191951.61971331079</v>
      </c>
      <c r="AC587" s="5">
        <f>SUM($D573:AC573)</f>
        <v>-196637.28932580462</v>
      </c>
      <c r="AD587" s="5">
        <f>SUM($D573:AD573)</f>
        <v>-201071.52460324636</v>
      </c>
      <c r="AE587" s="5">
        <f>SUM($D573:AE573)</f>
        <v>-196362.43644042715</v>
      </c>
      <c r="AF587" s="5">
        <f>SUM($D573:AF573)</f>
        <v>-194260.92387248517</v>
      </c>
      <c r="AG587" s="5">
        <f>SUM($D573:AG573)</f>
        <v>-186584.23948918126</v>
      </c>
      <c r="AH587" s="5">
        <f>SUM($D573:AH573)</f>
        <v>-179014.00812281494</v>
      </c>
      <c r="AI587" s="5">
        <f>SUM($D573:AI573)</f>
        <v>-176748.31499010095</v>
      </c>
      <c r="AJ587" s="5">
        <f>SUM($D573:AJ573)</f>
        <v>-171106.96227929986</v>
      </c>
      <c r="AK587" s="5">
        <f>SUM($D573:AK573)</f>
        <v>-175596.13397944148</v>
      </c>
      <c r="AL587" s="5">
        <f>SUM($D573:AL573)</f>
        <v>-185500.02182193153</v>
      </c>
      <c r="AM587" s="5">
        <f>SUM($D573:AM573)</f>
        <v>-199296.93126545026</v>
      </c>
      <c r="AN587" s="5">
        <f>SUM($D573:AN573)</f>
        <v>-211852.78186525649</v>
      </c>
      <c r="AO587" s="5">
        <f>SUM($D573:AO573)</f>
        <v>-213690.24060232885</v>
      </c>
      <c r="AP587" s="5">
        <f>SUM($D573:AP573)</f>
        <v>-215294.36053895671</v>
      </c>
      <c r="AQ587" s="5">
        <f>SUM($D573:AQ573)</f>
        <v>-207790.94068328349</v>
      </c>
      <c r="AR587" s="5">
        <f>SUM($D573:AR573)</f>
        <v>-202948.20862544654</v>
      </c>
      <c r="AS587" s="5">
        <f>SUM($D573:AS573)</f>
        <v>-192596.76184744883</v>
      </c>
      <c r="AT587" s="5">
        <f>SUM($D573:AT573)</f>
        <v>-182424.65349507664</v>
      </c>
      <c r="AU587" s="5">
        <f>SUM($D573:AU573)</f>
        <v>-177628.44126124147</v>
      </c>
      <c r="AV587" s="5">
        <f>SUM($D573:AV573)</f>
        <v>-169519.75661896897</v>
      </c>
      <c r="AW587" s="5">
        <f>SUM($D573:AW573)</f>
        <v>-171593.08231018894</v>
      </c>
      <c r="AX587" s="5">
        <f>SUM($D573:AX573)</f>
        <v>-179121.07455834246</v>
      </c>
      <c r="AY587" s="5">
        <f>SUM($D573:AY573)</f>
        <v>-190573.65679942042</v>
      </c>
      <c r="AZ587" s="5">
        <f>SUM($D573:AZ573)</f>
        <v>-200812.9495316887</v>
      </c>
      <c r="BA587" s="5">
        <f>SUM($D573:BA573)</f>
        <v>-200362.12704559663</v>
      </c>
      <c r="BB587" s="5">
        <f>SUM($D573:BB573)</f>
        <v>-199709.55126163596</v>
      </c>
      <c r="BC587" s="5">
        <f>SUM($D573:BC573)</f>
        <v>-189985.18888025757</v>
      </c>
      <c r="BD587" s="5">
        <f>SUM($D573:BD573)</f>
        <v>-182960.65841521035</v>
      </c>
      <c r="BE587" s="5">
        <f>SUM($D573:BE573)</f>
        <v>-170468.29435008526</v>
      </c>
      <c r="BF587" s="5">
        <f>SUM($D573:BF573)</f>
        <v>-158196.19616064025</v>
      </c>
      <c r="BG587" s="5">
        <f>SUM($D573:BG573)</f>
        <v>-151339.86626603693</v>
      </c>
      <c r="BH587" s="5">
        <f>SUM($D573:BH573)</f>
        <v>-141209.63026309881</v>
      </c>
      <c r="BI587" s="5">
        <f>SUM($D573:BI573)</f>
        <v>-141299.16276400501</v>
      </c>
      <c r="BJ587" s="5">
        <f>SUM($D573:BJ573)</f>
        <v>-146881.1960181485</v>
      </c>
      <c r="BK587" s="5">
        <f>SUM($D573:BK573)</f>
        <v>-156426.53330267232</v>
      </c>
      <c r="BL587" s="5">
        <f>SUM($D573:BL573)</f>
        <v>-164798.47976618458</v>
      </c>
      <c r="BM587" s="5">
        <f>SUM($D573:BM573)</f>
        <v>-162520.9463508543</v>
      </c>
      <c r="BN587" s="5">
        <f>SUM($D573:BN573)</f>
        <v>-160081.80651657996</v>
      </c>
      <c r="BO587" s="5">
        <f>SUM($D573:BO573)</f>
        <v>-148608.75192050624</v>
      </c>
      <c r="BP587" s="5">
        <f>SUM($D573:BP573)</f>
        <v>-139869.19668297947</v>
      </c>
      <c r="BQ587" s="5">
        <f>SUM($D573:BQ573)</f>
        <v>-125689.74987439964</v>
      </c>
      <c r="BR587" s="5">
        <f>SUM($D573:BR573)</f>
        <v>-111752.26572049856</v>
      </c>
      <c r="BS587" s="5">
        <f>SUM($D573:BS573)</f>
        <v>-103247.00520001944</v>
      </c>
      <c r="BT587" s="5">
        <f>SUM($D573:BT573)</f>
        <v>-91481.886496371037</v>
      </c>
      <c r="BU587" s="5">
        <f>SUM($D573:BU573)</f>
        <v>-89952.741980693827</v>
      </c>
      <c r="BV587" s="5">
        <f>SUM($D573:BV573)</f>
        <v>-93940.046391870768</v>
      </c>
      <c r="BW587" s="5">
        <f>SUM($D573:BW573)</f>
        <v>-101927.52594945513</v>
      </c>
      <c r="BX587" s="5">
        <f>SUM($D573:BX573)</f>
        <v>-108794.25460525966</v>
      </c>
      <c r="BY587" s="5">
        <f>SUM($D573:BY573)</f>
        <v>-105078.5025465362</v>
      </c>
      <c r="BZ587" s="5">
        <f>SUM($D573:BZ573)</f>
        <v>-101275.6607222005</v>
      </c>
      <c r="CA587" s="5">
        <f>SUM($D573:CA573)</f>
        <v>-88509.042217653259</v>
      </c>
      <c r="CB587" s="5">
        <f>SUM($D573:CB573)</f>
        <v>-78527.245359032968</v>
      </c>
      <c r="CC587" s="5">
        <f>SUM($D573:CC573)</f>
        <v>-63125.491229142659</v>
      </c>
      <c r="CD587" s="5">
        <f>SUM($D573:CD573)</f>
        <v>-47948.670194829741</v>
      </c>
      <c r="CE587" s="5">
        <f>SUM($D573:CE573)</f>
        <v>-38155.1233308027</v>
      </c>
      <c r="CF587" s="5">
        <f>SUM($D573:CF573)</f>
        <v>-25036.992259956896</v>
      </c>
      <c r="CG587" s="5">
        <f>SUM($D573:CG573)</f>
        <v>-22097.364761247445</v>
      </c>
      <c r="CH587" s="5">
        <f>SUM($D573:CH573)</f>
        <v>-24648.984412673308</v>
      </c>
      <c r="CI587" s="5">
        <f>SUM($D573:CI573)</f>
        <v>-31227.762330074896</v>
      </c>
      <c r="CJ587" s="5">
        <f>SUM($D573:CJ573)</f>
        <v>-36769.103586653262</v>
      </c>
      <c r="CK587" s="5">
        <f>SUM($D573:CK573)</f>
        <v>-31871.189722289841</v>
      </c>
      <c r="CL587" s="5">
        <f>SUM($D573:CL573)</f>
        <v>-27084.442878488175</v>
      </c>
      <c r="CM587" s="5">
        <f>SUM($D573:CM573)</f>
        <v>-13513.587425309219</v>
      </c>
      <c r="CN587" s="5">
        <f>SUM($D573:CN573)</f>
        <v>-2913.2322103244078</v>
      </c>
      <c r="CO587" s="5">
        <f>SUM($D573:CO573)</f>
        <v>12961.953982685489</v>
      </c>
      <c r="CP587" s="5">
        <f>SUM($D573:CP573)</f>
        <v>28654.761661255732</v>
      </c>
      <c r="CQ587" s="5">
        <f>SUM($D573:CQ573)</f>
        <v>38819.350403658813</v>
      </c>
      <c r="CR587" s="5">
        <f>SUM($D573:CR573)</f>
        <v>53209.721253297248</v>
      </c>
      <c r="CS587" s="5">
        <f>SUM($D573:CS573)</f>
        <v>57951.141241527235</v>
      </c>
      <c r="CT587" s="5">
        <f>SUM($D573:CT573)</f>
        <v>55376.181319231095</v>
      </c>
      <c r="CU587" s="5">
        <f>SUM($D573:CU573)</f>
        <v>54994.962600832994</v>
      </c>
    </row>
    <row r="588" spans="1:99" s="5" customFormat="1" x14ac:dyDescent="0.25">
      <c r="B588" s="5" t="str">
        <f t="shared" si="59"/>
        <v>P. Alegre</v>
      </c>
      <c r="C588" s="5">
        <f t="shared" si="60"/>
        <v>4305</v>
      </c>
      <c r="D588" s="5">
        <f>SUM($D574:D574)</f>
        <v>-570.1418585281499</v>
      </c>
      <c r="E588" s="5">
        <f>SUM($D574:E574)</f>
        <v>-2529.7199306100811</v>
      </c>
      <c r="F588" s="5">
        <f>SUM($D574:F574)</f>
        <v>-3436.8931944348733</v>
      </c>
      <c r="G588" s="5">
        <f>SUM($D574:G574)</f>
        <v>-3051.9275604840805</v>
      </c>
      <c r="H588" s="5">
        <f>SUM($D574:H574)</f>
        <v>-5080.1600571494273</v>
      </c>
      <c r="I588" s="5">
        <f>SUM($D574:I574)</f>
        <v>-3599.3720796794805</v>
      </c>
      <c r="J588" s="5">
        <f>SUM($D574:J574)</f>
        <v>-4894.3250983228863</v>
      </c>
      <c r="K588" s="5">
        <f>SUM($D574:K574)</f>
        <v>-5467.9584818973162</v>
      </c>
      <c r="L588" s="5">
        <f>SUM($D574:L574)</f>
        <v>-4795.0854888700123</v>
      </c>
      <c r="M588" s="5">
        <f>SUM($D574:M574)</f>
        <v>-9406.2153383355035</v>
      </c>
      <c r="N588" s="5">
        <f>SUM($D574:N574)</f>
        <v>-12827.513690601168</v>
      </c>
      <c r="O588" s="5">
        <f>SUM($D574:O574)</f>
        <v>-20128.79903513383</v>
      </c>
      <c r="P588" s="5">
        <f>SUM($D574:P574)</f>
        <v>-22568.859149833464</v>
      </c>
      <c r="Q588" s="5">
        <f>SUM($D574:Q574)</f>
        <v>-24189.535030917577</v>
      </c>
      <c r="R588" s="5">
        <f>SUM($D574:R574)</f>
        <v>-24541.268799681377</v>
      </c>
      <c r="S588" s="5">
        <f>SUM($D574:S574)</f>
        <v>-23275.454256636462</v>
      </c>
      <c r="T588" s="5">
        <f>SUM($D574:T574)</f>
        <v>-24283.761024778338</v>
      </c>
      <c r="U588" s="5">
        <f>SUM($D574:U574)</f>
        <v>-21723.022496378522</v>
      </c>
      <c r="V588" s="5">
        <f>SUM($D574:V574)</f>
        <v>-22140.247262628502</v>
      </c>
      <c r="W588" s="5">
        <f>SUM($D574:W574)</f>
        <v>-21874.721849927788</v>
      </c>
      <c r="X588" s="5">
        <f>SUM($D574:X574)</f>
        <v>-20235.281079673965</v>
      </c>
      <c r="Y588" s="5">
        <f>SUM($D574:Y574)</f>
        <v>-23724.065853805223</v>
      </c>
      <c r="Z588" s="5">
        <f>SUM($D574:Z574)</f>
        <v>-25805.221439223002</v>
      </c>
      <c r="AA588" s="5">
        <f>SUM($D574:AA574)</f>
        <v>-31570.721622304452</v>
      </c>
      <c r="AB588" s="5">
        <f>SUM($D574:AB574)</f>
        <v>-32392.11052059941</v>
      </c>
      <c r="AC588" s="5">
        <f>SUM($D574:AC574)</f>
        <v>-32414.274343460449</v>
      </c>
      <c r="AD588" s="5">
        <f>SUM($D574:AD574)</f>
        <v>-31261.29855458664</v>
      </c>
      <c r="AE588" s="5">
        <f>SUM($D574:AE574)</f>
        <v>-28621.410994957754</v>
      </c>
      <c r="AF588" s="5">
        <f>SUM($D574:AF574)</f>
        <v>-28374.854067745509</v>
      </c>
      <c r="AG588" s="5">
        <f>SUM($D574:AG574)</f>
        <v>-24638.830060053944</v>
      </c>
      <c r="AH588" s="5">
        <f>SUM($D574:AH574)</f>
        <v>-23918.72588278856</v>
      </c>
      <c r="AI588" s="5">
        <f>SUM($D574:AI574)</f>
        <v>-22521.805967563829</v>
      </c>
      <c r="AJ588" s="5">
        <f>SUM($D574:AJ574)</f>
        <v>-19739.356023207387</v>
      </c>
      <c r="AK588" s="5">
        <f>SUM($D574:AK574)</f>
        <v>-22069.803850738339</v>
      </c>
      <c r="AL588" s="5">
        <f>SUM($D574:AL574)</f>
        <v>-22981.589440652235</v>
      </c>
      <c r="AM588" s="5">
        <f>SUM($D574:AM574)</f>
        <v>-27573.926217412241</v>
      </c>
      <c r="AN588" s="5">
        <f>SUM($D574:AN574)</f>
        <v>-27226.289023888763</v>
      </c>
      <c r="AO588" s="5">
        <f>SUM($D574:AO574)</f>
        <v>-26091.280928367407</v>
      </c>
      <c r="AP588" s="5">
        <f>SUM($D574:AP574)</f>
        <v>-23800.200183180503</v>
      </c>
      <c r="AQ588" s="5">
        <f>SUM($D574:AQ574)</f>
        <v>-20047.55658367509</v>
      </c>
      <c r="AR588" s="5">
        <f>SUM($D574:AR574)</f>
        <v>-18717.874631839601</v>
      </c>
      <c r="AS588" s="5">
        <f>SUM($D574:AS574)</f>
        <v>-13929.529040187437</v>
      </c>
      <c r="AT588" s="5">
        <f>SUM($D574:AT574)</f>
        <v>-12185.64442894893</v>
      </c>
      <c r="AU588" s="5">
        <f>SUM($D574:AU574)</f>
        <v>-9788.526969721519</v>
      </c>
      <c r="AV588" s="5">
        <f>SUM($D574:AV574)</f>
        <v>-6023.3874453075478</v>
      </c>
      <c r="AW588" s="5">
        <f>SUM($D574:AW574)</f>
        <v>-7383.2830287416873</v>
      </c>
      <c r="AX588" s="5">
        <f>SUM($D574:AX574)</f>
        <v>-7333.3487404427869</v>
      </c>
      <c r="AY588" s="5">
        <f>SUM($D574:AY574)</f>
        <v>-10972.035796366516</v>
      </c>
      <c r="AZ588" s="5">
        <f>SUM($D574:AZ574)</f>
        <v>-9680.1877315306047</v>
      </c>
      <c r="BA588" s="5">
        <f>SUM($D574:BA574)</f>
        <v>-7612.9272114326377</v>
      </c>
      <c r="BB588" s="5">
        <f>SUM($D574:BB574)</f>
        <v>-4404.134251021962</v>
      </c>
      <c r="BC588" s="5">
        <f>SUM($D574:BC574)</f>
        <v>249.84306140027911</v>
      </c>
      <c r="BD588" s="5">
        <f>SUM($D574:BD574)</f>
        <v>2463.7193537320927</v>
      </c>
      <c r="BE588" s="5">
        <f>SUM($D574:BE574)</f>
        <v>8119.3260041050307</v>
      </c>
      <c r="BF588" s="5">
        <f>SUM($D574:BF574)</f>
        <v>10714.325637024878</v>
      </c>
      <c r="BG588" s="5">
        <f>SUM($D574:BG574)</f>
        <v>13947.32990251272</v>
      </c>
      <c r="BH588" s="5">
        <f>SUM($D574:BH574)</f>
        <v>18533.830293319181</v>
      </c>
      <c r="BI588" s="5">
        <f>SUM($D574:BI574)</f>
        <v>17981.101862624171</v>
      </c>
      <c r="BJ588" s="5">
        <f>SUM($D574:BJ574)</f>
        <v>18824.014647717027</v>
      </c>
      <c r="BK588" s="5">
        <f>SUM($D574:BK574)</f>
        <v>15963.983812281018</v>
      </c>
      <c r="BL588" s="5">
        <f>SUM($D574:BL574)</f>
        <v>18020.147360321382</v>
      </c>
      <c r="BM588" s="5">
        <f>SUM($D574:BM574)</f>
        <v>20837.713217253528</v>
      </c>
      <c r="BN588" s="5">
        <f>SUM($D574:BN574)</f>
        <v>24783.619402017997</v>
      </c>
      <c r="BO588" s="5">
        <f>SUM($D574:BO574)</f>
        <v>30162.810131124301</v>
      </c>
      <c r="BP588" s="5">
        <f>SUM($D574:BP574)</f>
        <v>33091.574395467847</v>
      </c>
      <c r="BQ588" s="5">
        <f>SUM($D574:BQ574)</f>
        <v>39453.238889155728</v>
      </c>
      <c r="BR588" s="5">
        <f>SUM($D574:BR574)</f>
        <v>42746.408043104515</v>
      </c>
      <c r="BS588" s="5">
        <f>SUM($D574:BS574)</f>
        <v>46669.599450527108</v>
      </c>
      <c r="BT588" s="5">
        <f>SUM($D574:BT574)</f>
        <v>51936.832874909487</v>
      </c>
      <c r="BU588" s="5">
        <f>SUM($D574:BU574)</f>
        <v>52052.502890481665</v>
      </c>
      <c r="BV588" s="5">
        <f>SUM($D574:BV574)</f>
        <v>53547.617902694372</v>
      </c>
      <c r="BW588" s="5">
        <f>SUM($D574:BW574)</f>
        <v>51319.683118804089</v>
      </c>
      <c r="BX588" s="5">
        <f>SUM($D574:BX574)</f>
        <v>53985.176798525928</v>
      </c>
      <c r="BY588" s="5">
        <f>SUM($D574:BY574)</f>
        <v>57389.24103385464</v>
      </c>
      <c r="BZ588" s="5">
        <f>SUM($D574:BZ574)</f>
        <v>61902.278049279535</v>
      </c>
      <c r="CA588" s="5">
        <f>SUM($D574:CA574)</f>
        <v>67836.279118466337</v>
      </c>
      <c r="CB588" s="5">
        <f>SUM($D574:CB574)</f>
        <v>71317.004259605092</v>
      </c>
      <c r="CC588" s="5">
        <f>SUM($D574:CC574)</f>
        <v>78237.355017299386</v>
      </c>
      <c r="CD588" s="5">
        <f>SUM($D574:CD574)</f>
        <v>82102.642705956823</v>
      </c>
      <c r="CE588" s="5">
        <f>SUM($D574:CE574)</f>
        <v>86612.550341944676</v>
      </c>
      <c r="CF588" s="5">
        <f>SUM($D574:CF574)</f>
        <v>92475.315110390176</v>
      </c>
      <c r="CG588" s="5">
        <f>SUM($D574:CG574)</f>
        <v>93183.215636963811</v>
      </c>
      <c r="CH588" s="5">
        <f>SUM($D574:CH574)</f>
        <v>95250.079640929354</v>
      </c>
      <c r="CI588" s="5">
        <f>SUM($D574:CI574)</f>
        <v>93555.684933180979</v>
      </c>
      <c r="CJ588" s="5">
        <f>SUM($D574:CJ574)</f>
        <v>96703.5765490474</v>
      </c>
      <c r="CK588" s="5">
        <f>SUM($D574:CK574)</f>
        <v>100526.36161210963</v>
      </c>
      <c r="CL588" s="5">
        <f>SUM($D574:CL574)</f>
        <v>105398.16209912038</v>
      </c>
      <c r="CM588" s="5">
        <f>SUM($D574:CM574)</f>
        <v>111660.18875185368</v>
      </c>
      <c r="CN588" s="5">
        <f>SUM($D574:CN574)</f>
        <v>115441.17107692885</v>
      </c>
      <c r="CO588" s="5">
        <f>SUM($D574:CO574)</f>
        <v>122714.15084331014</v>
      </c>
      <c r="CP588" s="5">
        <f>SUM($D574:CP574)</f>
        <v>126986.71286720582</v>
      </c>
      <c r="CQ588" s="5">
        <f>SUM($D574:CQ574)</f>
        <v>131928.4392733963</v>
      </c>
      <c r="CR588" s="5">
        <f>SUM($D574:CR574)</f>
        <v>138774.79206361965</v>
      </c>
      <c r="CS588" s="5">
        <f>SUM($D574:CS574)</f>
        <v>139794.7633898319</v>
      </c>
      <c r="CT588" s="5">
        <f>SUM($D574:CT574)</f>
        <v>142030.81600693089</v>
      </c>
      <c r="CU588" s="5">
        <f>SUM($D574:CU574)</f>
        <v>143711.34065079989</v>
      </c>
    </row>
    <row r="589" spans="1:99" s="5" customFormat="1" x14ac:dyDescent="0.25">
      <c r="B589" s="5" t="str">
        <f t="shared" si="59"/>
        <v>B. Horizon.</v>
      </c>
      <c r="C589" s="5">
        <f t="shared" si="60"/>
        <v>3107</v>
      </c>
      <c r="D589" s="5">
        <f>SUM($D575:D575)</f>
        <v>-9950.3880792651471</v>
      </c>
      <c r="E589" s="5">
        <f>SUM($D575:E575)</f>
        <v>-16249.392959702716</v>
      </c>
      <c r="F589" s="5">
        <f>SUM($D575:F575)</f>
        <v>-20765.404901845483</v>
      </c>
      <c r="G589" s="5">
        <f>SUM($D575:G575)</f>
        <v>-23199.525482360645</v>
      </c>
      <c r="H589" s="5">
        <f>SUM($D575:H575)</f>
        <v>-28050.429006488986</v>
      </c>
      <c r="I589" s="5">
        <f>SUM($D575:I575)</f>
        <v>-26643.361918797462</v>
      </c>
      <c r="J589" s="5">
        <f>SUM($D575:J575)</f>
        <v>-28005.212978481344</v>
      </c>
      <c r="K589" s="5">
        <f>SUM($D575:K575)</f>
        <v>-30171.376970662321</v>
      </c>
      <c r="L589" s="5">
        <f>SUM($D575:L575)</f>
        <v>-29937.137225413047</v>
      </c>
      <c r="M589" s="5">
        <f>SUM($D575:M575)</f>
        <v>-39537.134115037305</v>
      </c>
      <c r="N589" s="5">
        <f>SUM($D575:N575)</f>
        <v>-51676.902725867112</v>
      </c>
      <c r="O589" s="5">
        <f>SUM($D575:O575)</f>
        <v>-70413.148069940624</v>
      </c>
      <c r="P589" s="5">
        <f>SUM($D575:P575)</f>
        <v>-79801.846323310281</v>
      </c>
      <c r="Q589" s="5">
        <f>SUM($D575:Q575)</f>
        <v>-83876.39172181781</v>
      </c>
      <c r="R589" s="5">
        <f>SUM($D575:R575)</f>
        <v>-85061.022982916111</v>
      </c>
      <c r="S589" s="5">
        <f>SUM($D575:S575)</f>
        <v>-83740.068438612783</v>
      </c>
      <c r="T589" s="5">
        <f>SUM($D575:T575)</f>
        <v>-85275.749953964405</v>
      </c>
      <c r="U589" s="5">
        <f>SUM($D575:U575)</f>
        <v>-81362.082529753578</v>
      </c>
      <c r="V589" s="5">
        <f>SUM($D575:V575)</f>
        <v>-80718.564466944983</v>
      </c>
      <c r="W589" s="5">
        <f>SUM($D575:W575)</f>
        <v>-81053.413879991684</v>
      </c>
      <c r="X589" s="5">
        <f>SUM($D575:X575)</f>
        <v>-78864.902949277515</v>
      </c>
      <c r="Y589" s="5">
        <f>SUM($D575:Y575)</f>
        <v>-86163.306468037408</v>
      </c>
      <c r="Z589" s="5">
        <f>SUM($D575:Z575)</f>
        <v>-95654.867703854281</v>
      </c>
      <c r="AA589" s="5">
        <f>SUM($D575:AA575)</f>
        <v>-111531.29701946366</v>
      </c>
      <c r="AB589" s="5">
        <f>SUM($D575:AB575)</f>
        <v>-118008.47431163007</v>
      </c>
      <c r="AC589" s="5">
        <f>SUM($D575:AC575)</f>
        <v>-119256.35423721228</v>
      </c>
      <c r="AD589" s="5">
        <f>SUM($D575:AD575)</f>
        <v>-117778.51428757286</v>
      </c>
      <c r="AE589" s="5">
        <f>SUM($D575:AE575)</f>
        <v>-113973.72704540353</v>
      </c>
      <c r="AF589" s="5">
        <f>SUM($D575:AF575)</f>
        <v>-113177.34104990547</v>
      </c>
      <c r="AG589" s="5">
        <f>SUM($D575:AG575)</f>
        <v>-107042.76581515264</v>
      </c>
      <c r="AH589" s="5">
        <f>SUM($D575:AH575)</f>
        <v>-104252.66857700632</v>
      </c>
      <c r="AI589" s="5">
        <f>SUM($D575:AI575)</f>
        <v>-102488.91234190254</v>
      </c>
      <c r="AJ589" s="5">
        <f>SUM($D575:AJ575)</f>
        <v>-98232.037933955813</v>
      </c>
      <c r="AK589" s="5">
        <f>SUM($D575:AK575)</f>
        <v>-103479.01767424282</v>
      </c>
      <c r="AL589" s="5">
        <f>SUM($D575:AL575)</f>
        <v>-110926.23300029803</v>
      </c>
      <c r="AM589" s="5">
        <f>SUM($D575:AM575)</f>
        <v>-124760.89958603376</v>
      </c>
      <c r="AN589" s="5">
        <f>SUM($D575:AN575)</f>
        <v>-129201.91659162921</v>
      </c>
      <c r="AO589" s="5">
        <f>SUM($D575:AO575)</f>
        <v>-128429.98697124436</v>
      </c>
      <c r="AP589" s="5">
        <f>SUM($D575:AP575)</f>
        <v>-124964.45693118124</v>
      </c>
      <c r="AQ589" s="5">
        <f>SUM($D575:AQ575)</f>
        <v>-119220.0426851384</v>
      </c>
      <c r="AR589" s="5">
        <f>SUM($D575:AR575)</f>
        <v>-116543.35138461897</v>
      </c>
      <c r="AS589" s="5">
        <f>SUM($D575:AS575)</f>
        <v>-108591.48219157153</v>
      </c>
      <c r="AT589" s="5">
        <f>SUM($D575:AT575)</f>
        <v>-104043.21861816218</v>
      </c>
      <c r="AU589" s="5">
        <f>SUM($D575:AU575)</f>
        <v>-100571.44578154432</v>
      </c>
      <c r="AV589" s="5">
        <f>SUM($D575:AV575)</f>
        <v>-94646.253632285952</v>
      </c>
      <c r="AW589" s="5">
        <f>SUM($D575:AW575)</f>
        <v>-98255.93245859498</v>
      </c>
      <c r="AX589" s="5">
        <f>SUM($D575:AX575)</f>
        <v>-104091.80696382947</v>
      </c>
      <c r="AY589" s="5">
        <f>SUM($D575:AY575)</f>
        <v>-116339.89808215282</v>
      </c>
      <c r="AZ589" s="5">
        <f>SUM($D575:AZ575)</f>
        <v>-119220.78930797218</v>
      </c>
      <c r="BA589" s="5">
        <f>SUM($D575:BA575)</f>
        <v>-116918.24044330028</v>
      </c>
      <c r="BB589" s="5">
        <f>SUM($D575:BB575)</f>
        <v>-111954.63935815316</v>
      </c>
      <c r="BC589" s="5">
        <f>SUM($D575:BC575)</f>
        <v>-104746.83829474763</v>
      </c>
      <c r="BD589" s="5">
        <f>SUM($D575:BD575)</f>
        <v>-100642.3641508885</v>
      </c>
      <c r="BE589" s="5">
        <f>SUM($D575:BE575)</f>
        <v>-91298.165069844807</v>
      </c>
      <c r="BF589" s="5">
        <f>SUM($D575:BF575)</f>
        <v>-85392.200141249195</v>
      </c>
      <c r="BG589" s="5">
        <f>SUM($D575:BG575)</f>
        <v>-80596.315554040004</v>
      </c>
      <c r="BH589" s="5">
        <f>SUM($D575:BH575)</f>
        <v>-73379.731026188383</v>
      </c>
      <c r="BI589" s="5">
        <f>SUM($D575:BI575)</f>
        <v>-75730.257875407886</v>
      </c>
      <c r="BJ589" s="5">
        <f>SUM($D575:BJ575)</f>
        <v>-80339.151912549802</v>
      </c>
      <c r="BK589" s="5">
        <f>SUM($D575:BK575)</f>
        <v>-91392.587778483867</v>
      </c>
      <c r="BL589" s="5">
        <f>SUM($D575:BL575)</f>
        <v>-93111.177663350507</v>
      </c>
      <c r="BM589" s="5">
        <f>SUM($D575:BM575)</f>
        <v>-89678.177322942822</v>
      </c>
      <c r="BN589" s="5">
        <f>SUM($D575:BN575)</f>
        <v>-83614.612226467478</v>
      </c>
      <c r="BO589" s="5">
        <f>SUM($D575:BO575)</f>
        <v>-75335.020374054351</v>
      </c>
      <c r="BP589" s="5">
        <f>SUM($D575:BP575)</f>
        <v>-70183.909565191832</v>
      </c>
      <c r="BQ589" s="5">
        <f>SUM($D575:BQ575)</f>
        <v>-59815.112285356692</v>
      </c>
      <c r="BR589" s="5">
        <f>SUM($D575:BR575)</f>
        <v>-52904.252687932356</v>
      </c>
      <c r="BS589" s="5">
        <f>SUM($D575:BS575)</f>
        <v>-47122.564305597916</v>
      </c>
      <c r="BT589" s="5">
        <f>SUM($D575:BT575)</f>
        <v>-38941.097340952896</v>
      </c>
      <c r="BU589" s="5">
        <f>SUM($D575:BU575)</f>
        <v>-40352.128748731615</v>
      </c>
      <c r="BV589" s="5">
        <f>SUM($D575:BV575)</f>
        <v>-44053.429741299973</v>
      </c>
      <c r="BW589" s="5">
        <f>SUM($D575:BW575)</f>
        <v>-54238.30225255742</v>
      </c>
      <c r="BX589" s="5">
        <f>SUM($D575:BX575)</f>
        <v>-55133.006178517491</v>
      </c>
      <c r="BY589" s="5">
        <f>SUM($D575:BY575)</f>
        <v>-50922.665303182963</v>
      </c>
      <c r="BZ589" s="5">
        <f>SUM($D575:BZ575)</f>
        <v>-44124.52107163101</v>
      </c>
      <c r="CA589" s="5">
        <f>SUM($D575:CA575)</f>
        <v>-35142.963716042053</v>
      </c>
      <c r="CB589" s="5">
        <f>SUM($D575:CB575)</f>
        <v>-29307.092073057138</v>
      </c>
      <c r="CC589" s="5">
        <f>SUM($D575:CC575)</f>
        <v>-18253.209372066776</v>
      </c>
      <c r="CD589" s="5">
        <f>SUM($D575:CD575)</f>
        <v>-10641.950354656889</v>
      </c>
      <c r="CE589" s="5">
        <f>SUM($D575:CE575)</f>
        <v>-4137.0260849571641</v>
      </c>
      <c r="CF589" s="5">
        <f>SUM($D575:CF575)</f>
        <v>4786.6829310408357</v>
      </c>
      <c r="CG589" s="5">
        <f>SUM($D575:CG575)</f>
        <v>4120.4354095957242</v>
      </c>
      <c r="CH589" s="5">
        <f>SUM($D575:CH575)</f>
        <v>1137.3793138095789</v>
      </c>
      <c r="CI589" s="5">
        <f>SUM($D575:CI575)</f>
        <v>-8390.9952973873151</v>
      </c>
      <c r="CJ589" s="5">
        <f>SUM($D575:CJ575)</f>
        <v>-8721.0888416122907</v>
      </c>
      <c r="CK589" s="5">
        <f>SUM($D575:CK575)</f>
        <v>-4067.8828847797122</v>
      </c>
      <c r="CL589" s="5">
        <f>SUM($D575:CL575)</f>
        <v>3050.309560869995</v>
      </c>
      <c r="CM589" s="5">
        <f>SUM($D575:CM575)</f>
        <v>12278.424962944977</v>
      </c>
      <c r="CN589" s="5">
        <f>SUM($D575:CN575)</f>
        <v>18291.579201772096</v>
      </c>
      <c r="CO589" s="5">
        <f>SUM($D575:CO575)</f>
        <v>29594.893108108779</v>
      </c>
      <c r="CP589" s="5">
        <f>SUM($D575:CP575)</f>
        <v>37552.190215447394</v>
      </c>
      <c r="CQ589" s="5">
        <f>SUM($D575:CQ575)</f>
        <v>44376.251382449103</v>
      </c>
      <c r="CR589" s="5">
        <f>SUM($D575:CR575)</f>
        <v>54558.31853492753</v>
      </c>
      <c r="CS589" s="5">
        <f>SUM($D575:CS575)</f>
        <v>54035.086907705903</v>
      </c>
      <c r="CT589" s="5">
        <f>SUM($D575:CT575)</f>
        <v>50555.544954422687</v>
      </c>
      <c r="CU589" s="5">
        <f>SUM($D575:CU575)</f>
        <v>47139.924450834849</v>
      </c>
    </row>
    <row r="590" spans="1:99" x14ac:dyDescent="0.25">
      <c r="A590" s="5"/>
      <c r="B590" s="5" t="str">
        <f t="shared" si="59"/>
        <v>SP</v>
      </c>
      <c r="C590" s="5">
        <f t="shared" si="60"/>
        <v>3515</v>
      </c>
      <c r="D590" s="5">
        <f>SUM($D576:D576)</f>
        <v>-29160.78355917352</v>
      </c>
      <c r="E590" s="5">
        <f>SUM($D576:E576)</f>
        <v>-45073.733234903979</v>
      </c>
      <c r="F590" s="5">
        <f>SUM($D576:F576)</f>
        <v>-56296.027871490514</v>
      </c>
      <c r="G590" s="5">
        <f>SUM($D576:G576)</f>
        <v>-58597.658835123875</v>
      </c>
      <c r="H590" s="5">
        <f>SUM($D576:H576)</f>
        <v>-69591.640232311824</v>
      </c>
      <c r="I590" s="5">
        <f>SUM($D576:I576)</f>
        <v>-61489.424739380454</v>
      </c>
      <c r="J590" s="5">
        <f>SUM($D576:J576)</f>
        <v>-62671.204892447189</v>
      </c>
      <c r="K590" s="5">
        <f>SUM($D576:K576)</f>
        <v>-66463.379684749641</v>
      </c>
      <c r="L590" s="5">
        <f>SUM($D576:L576)</f>
        <v>-60497.993973905861</v>
      </c>
      <c r="M590" s="5">
        <f>SUM($D576:M576)</f>
        <v>-83684.369752794766</v>
      </c>
      <c r="N590" s="5">
        <f>SUM($D576:N576)</f>
        <v>-111142.56108008922</v>
      </c>
      <c r="O590" s="5">
        <f>SUM($D576:O576)</f>
        <v>-155296.91683967592</v>
      </c>
      <c r="P590" s="5">
        <f>SUM($D576:P576)</f>
        <v>-176182.1713642987</v>
      </c>
      <c r="Q590" s="5">
        <f>SUM($D576:Q576)</f>
        <v>-184706.62337922544</v>
      </c>
      <c r="R590" s="5">
        <f>SUM($D576:R576)</f>
        <v>-189157.35940196572</v>
      </c>
      <c r="S590" s="5">
        <f>SUM($D576:S576)</f>
        <v>-182661.53165161953</v>
      </c>
      <c r="T590" s="5">
        <f>SUM($D576:T576)</f>
        <v>-185148.45747941383</v>
      </c>
      <c r="U590" s="5">
        <f>SUM($D576:U576)</f>
        <v>-170049.29602962729</v>
      </c>
      <c r="V590" s="5">
        <f>SUM($D576:V576)</f>
        <v>-165048.48861141401</v>
      </c>
      <c r="W590" s="5">
        <f>SUM($D576:W576)</f>
        <v>-163088.63245051037</v>
      </c>
      <c r="X590" s="5">
        <f>SUM($D576:X576)</f>
        <v>-151185.73382150478</v>
      </c>
      <c r="Y590" s="5">
        <f>SUM($D576:Y576)</f>
        <v>-167635.87534752869</v>
      </c>
      <c r="Z590" s="5">
        <f>SUM($D576:Z576)</f>
        <v>-187422.69117726345</v>
      </c>
      <c r="AA590" s="5">
        <f>SUM($D576:AA576)</f>
        <v>-223211.07238752759</v>
      </c>
      <c r="AB590" s="5">
        <f>SUM($D576:AB576)</f>
        <v>-235460.20270447599</v>
      </c>
      <c r="AC590" s="5">
        <f>SUM($D576:AC576)</f>
        <v>-235533.37875106456</v>
      </c>
      <c r="AD590" s="5">
        <f>SUM($D576:AD576)</f>
        <v>-232045.65111397146</v>
      </c>
      <c r="AE590" s="5">
        <f>SUM($D576:AE576)</f>
        <v>-218234.88015816404</v>
      </c>
      <c r="AF590" s="5">
        <f>SUM($D576:AF576)</f>
        <v>-213954.34369194138</v>
      </c>
      <c r="AG590" s="5">
        <f>SUM($D576:AG576)</f>
        <v>-192461.7140807817</v>
      </c>
      <c r="AH590" s="5">
        <f>SUM($D576:AH576)</f>
        <v>-181259.90114625244</v>
      </c>
      <c r="AI590" s="5">
        <f>SUM($D576:AI576)</f>
        <v>-173161.20717200683</v>
      </c>
      <c r="AJ590" s="5">
        <f>SUM($D576:AJ576)</f>
        <v>-155117.71556562005</v>
      </c>
      <c r="AK590" s="5">
        <f>SUM($D576:AK576)</f>
        <v>-165412.49156181017</v>
      </c>
      <c r="AL590" s="5">
        <f>SUM($D576:AL576)</f>
        <v>-179044.79332592912</v>
      </c>
      <c r="AM590" s="5">
        <f>SUM($D576:AM576)</f>
        <v>-208706.68331319065</v>
      </c>
      <c r="AN590" s="5">
        <f>SUM($D576:AN576)</f>
        <v>-214887.54230077908</v>
      </c>
      <c r="AO590" s="5">
        <f>SUM($D576:AO576)</f>
        <v>-208982.11915219476</v>
      </c>
      <c r="AP590" s="5">
        <f>SUM($D576:AP576)</f>
        <v>-199637.49712170285</v>
      </c>
      <c r="AQ590" s="5">
        <f>SUM($D576:AQ576)</f>
        <v>-180120.48801184635</v>
      </c>
      <c r="AR590" s="5">
        <f>SUM($D576:AR576)</f>
        <v>-170304.0460578764</v>
      </c>
      <c r="AS590" s="5">
        <f>SUM($D576:AS576)</f>
        <v>-143450.76357591987</v>
      </c>
      <c r="AT590" s="5">
        <f>SUM($D576:AT576)</f>
        <v>-127052.29566864477</v>
      </c>
      <c r="AU590" s="5">
        <f>SUM($D576:AU576)</f>
        <v>-113897.46447159364</v>
      </c>
      <c r="AV590" s="5">
        <f>SUM($D576:AV576)</f>
        <v>-90910.43950105799</v>
      </c>
      <c r="AW590" s="5">
        <f>SUM($D576:AW576)</f>
        <v>-96350.31539659563</v>
      </c>
      <c r="AX590" s="5">
        <f>SUM($D576:AX576)</f>
        <v>-105202.16212000904</v>
      </c>
      <c r="AY590" s="5">
        <f>SUM($D576:AY576)</f>
        <v>-130155.2841848103</v>
      </c>
      <c r="AZ590" s="5">
        <f>SUM($D576:AZ576)</f>
        <v>-131705.41964270078</v>
      </c>
      <c r="BA590" s="5">
        <f>SUM($D576:BA576)</f>
        <v>-121258.16830696099</v>
      </c>
      <c r="BB590" s="5">
        <f>SUM($D576:BB576)</f>
        <v>-107471.14866184464</v>
      </c>
      <c r="BC590" s="5">
        <f>SUM($D576:BC576)</f>
        <v>-83618.050079087494</v>
      </c>
      <c r="BD590" s="5">
        <f>SUM($D576:BD576)</f>
        <v>-69573.87306453762</v>
      </c>
      <c r="BE590" s="5">
        <f>SUM($D576:BE576)</f>
        <v>-38599.181713156053</v>
      </c>
      <c r="BF590" s="5">
        <f>SUM($D576:BF576)</f>
        <v>-18181.401571512426</v>
      </c>
      <c r="BG590" s="5">
        <f>SUM($D576:BG576)</f>
        <v>-1104.9762681598077</v>
      </c>
      <c r="BH590" s="5">
        <f>SUM($D576:BH576)</f>
        <v>25708.944024132972</v>
      </c>
      <c r="BI590" s="5">
        <f>SUM($D576:BI576)</f>
        <v>24002.326105072716</v>
      </c>
      <c r="BJ590" s="5">
        <f>SUM($D576:BJ576)</f>
        <v>18789.534215734137</v>
      </c>
      <c r="BK590" s="5">
        <f>SUM($D576:BK576)</f>
        <v>-2619.8987316401617</v>
      </c>
      <c r="BL590" s="5">
        <f>SUM($D576:BL576)</f>
        <v>-722.10878034570487</v>
      </c>
      <c r="BM590" s="5">
        <f>SUM($D576:BM576)</f>
        <v>13078.945547160693</v>
      </c>
      <c r="BN590" s="5">
        <f>SUM($D576:BN576)</f>
        <v>30130.116091497912</v>
      </c>
      <c r="BO590" s="5">
        <f>SUM($D576:BO576)</f>
        <v>57165.000362962135</v>
      </c>
      <c r="BP590" s="5">
        <f>SUM($D576:BP576)</f>
        <v>74317.716300787637</v>
      </c>
      <c r="BQ590" s="5">
        <f>SUM($D576:BQ576)</f>
        <v>108336.72930435953</v>
      </c>
      <c r="BR590" s="5">
        <f>SUM($D576:BR576)</f>
        <v>131740.98190499068</v>
      </c>
      <c r="BS590" s="5">
        <f>SUM($D576:BS576)</f>
        <v>151747.05701675062</v>
      </c>
      <c r="BT590" s="5">
        <f>SUM($D576:BT576)</f>
        <v>181427.46931220347</v>
      </c>
      <c r="BU590" s="5">
        <f>SUM($D576:BU576)</f>
        <v>182510.01819206378</v>
      </c>
      <c r="BV590" s="5">
        <f>SUM($D576:BV576)</f>
        <v>179988.95332735716</v>
      </c>
      <c r="BW590" s="5">
        <f>SUM($D576:BW576)</f>
        <v>161152.32755497654</v>
      </c>
      <c r="BX590" s="5">
        <f>SUM($D576:BX576)</f>
        <v>165487.86234459167</v>
      </c>
      <c r="BY590" s="5">
        <f>SUM($D576:BY576)</f>
        <v>181588.09372206102</v>
      </c>
      <c r="BZ590" s="5">
        <f>SUM($D576:BZ576)</f>
        <v>200814.64861316909</v>
      </c>
      <c r="CA590" s="5">
        <f>SUM($D576:CA576)</f>
        <v>229935.6424932626</v>
      </c>
      <c r="CB590" s="5">
        <f>SUM($D576:CB576)</f>
        <v>249134.66667609446</v>
      </c>
      <c r="CC590" s="5">
        <f>SUM($D576:CC576)</f>
        <v>285213.25859481725</v>
      </c>
      <c r="CD590" s="5">
        <f>SUM($D576:CD576)</f>
        <v>310731.39489826269</v>
      </c>
      <c r="CE590" s="5">
        <f>SUM($D576:CE576)</f>
        <v>332919.53463106509</v>
      </c>
      <c r="CF590" s="5">
        <f>SUM($D576:CF576)</f>
        <v>364827.3385064113</v>
      </c>
      <c r="CG590" s="5">
        <f>SUM($D576:CG576)</f>
        <v>368123.96376531367</v>
      </c>
      <c r="CH590" s="5">
        <f>SUM($D576:CH576)</f>
        <v>367714.11064501165</v>
      </c>
      <c r="CI590" s="5">
        <f>SUM($D576:CI576)</f>
        <v>350787.05161401606</v>
      </c>
      <c r="CJ590" s="5">
        <f>SUM($D576:CJ576)</f>
        <v>356755.56582085841</v>
      </c>
      <c r="CK590" s="5">
        <f>SUM($D576:CK576)</f>
        <v>374139.4133184466</v>
      </c>
      <c r="CL590" s="5">
        <f>SUM($D576:CL576)</f>
        <v>394301.71467920661</v>
      </c>
      <c r="CM590" s="5">
        <f>SUM($D576:CM576)</f>
        <v>424162.94800229749</v>
      </c>
      <c r="CN590" s="5">
        <f>SUM($D576:CN576)</f>
        <v>443916.50539049692</v>
      </c>
      <c r="CO590" s="5">
        <f>SUM($D576:CO576)</f>
        <v>480761.00549208606</v>
      </c>
      <c r="CP590" s="5">
        <f>SUM($D576:CP576)</f>
        <v>507335.60302019503</v>
      </c>
      <c r="CQ590" s="5">
        <f>SUM($D576:CQ576)</f>
        <v>530518.84704169224</v>
      </c>
      <c r="CR590" s="5">
        <f>SUM($D576:CR576)</f>
        <v>566383.54023291462</v>
      </c>
      <c r="CS590" s="5">
        <f>SUM($D576:CS576)</f>
        <v>570622.44762257906</v>
      </c>
      <c r="CT590" s="5">
        <f>SUM($D576:CT576)</f>
        <v>568820.12014236324</v>
      </c>
      <c r="CU590" s="5">
        <f>SUM($D576:CU576)</f>
        <v>569707.95853180205</v>
      </c>
    </row>
    <row r="593" spans="4:99" x14ac:dyDescent="0.25"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</row>
    <row r="594" spans="4:99" x14ac:dyDescent="0.25"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B590"/>
  <sheetViews>
    <sheetView topLeftCell="A557" workbookViewId="0">
      <selection activeCell="C579" sqref="C579"/>
    </sheetView>
  </sheetViews>
  <sheetFormatPr defaultRowHeight="15" x14ac:dyDescent="0.25"/>
  <cols>
    <col min="2" max="2" width="19.5703125" bestFit="1" customWidth="1"/>
    <col min="4" max="99" width="12.42578125" bestFit="1" customWidth="1"/>
    <col min="101" max="101" width="13.28515625" bestFit="1" customWidth="1"/>
    <col min="102" max="102" width="13.28515625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6">
        <f>DATE(LEFT(D5,4),SUBSTITUTE(RIGHT(D5,2),"M",""),1)</f>
        <v>42736</v>
      </c>
      <c r="E4" s="6">
        <f t="shared" ref="E4:BP4" si="0">DATE(LEFT(E5,4),SUBSTITUTE(RIGHT(E5,2),"M",""),1)</f>
        <v>42767</v>
      </c>
      <c r="F4" s="6">
        <f t="shared" si="0"/>
        <v>42795</v>
      </c>
      <c r="G4" s="6">
        <f t="shared" si="0"/>
        <v>42826</v>
      </c>
      <c r="H4" s="6">
        <f t="shared" si="0"/>
        <v>42856</v>
      </c>
      <c r="I4" s="6">
        <f t="shared" si="0"/>
        <v>42887</v>
      </c>
      <c r="J4" s="6">
        <f t="shared" si="0"/>
        <v>42917</v>
      </c>
      <c r="K4" s="6">
        <f t="shared" si="0"/>
        <v>42948</v>
      </c>
      <c r="L4" s="6">
        <f t="shared" si="0"/>
        <v>42979</v>
      </c>
      <c r="M4" s="6">
        <f t="shared" si="0"/>
        <v>43009</v>
      </c>
      <c r="N4" s="6">
        <f t="shared" si="0"/>
        <v>43040</v>
      </c>
      <c r="O4" s="6">
        <f t="shared" si="0"/>
        <v>43070</v>
      </c>
      <c r="P4" s="6">
        <f t="shared" si="0"/>
        <v>43101</v>
      </c>
      <c r="Q4" s="6">
        <f t="shared" si="0"/>
        <v>43132</v>
      </c>
      <c r="R4" s="6">
        <f t="shared" si="0"/>
        <v>43160</v>
      </c>
      <c r="S4" s="6">
        <f t="shared" si="0"/>
        <v>43191</v>
      </c>
      <c r="T4" s="6">
        <f t="shared" si="0"/>
        <v>43221</v>
      </c>
      <c r="U4" s="6">
        <f t="shared" si="0"/>
        <v>43252</v>
      </c>
      <c r="V4" s="6">
        <f t="shared" si="0"/>
        <v>43282</v>
      </c>
      <c r="W4" s="6">
        <f t="shared" si="0"/>
        <v>43313</v>
      </c>
      <c r="X4" s="6">
        <f t="shared" si="0"/>
        <v>43344</v>
      </c>
      <c r="Y4" s="6">
        <f t="shared" si="0"/>
        <v>43374</v>
      </c>
      <c r="Z4" s="6">
        <f t="shared" si="0"/>
        <v>43405</v>
      </c>
      <c r="AA4" s="6">
        <f t="shared" si="0"/>
        <v>43435</v>
      </c>
      <c r="AB4" s="6">
        <f t="shared" si="0"/>
        <v>43466</v>
      </c>
      <c r="AC4" s="6">
        <f t="shared" si="0"/>
        <v>43497</v>
      </c>
      <c r="AD4" s="6">
        <f t="shared" si="0"/>
        <v>43525</v>
      </c>
      <c r="AE4" s="6">
        <f t="shared" si="0"/>
        <v>43556</v>
      </c>
      <c r="AF4" s="6">
        <f t="shared" si="0"/>
        <v>43586</v>
      </c>
      <c r="AG4" s="6">
        <f t="shared" si="0"/>
        <v>43617</v>
      </c>
      <c r="AH4" s="6">
        <f t="shared" si="0"/>
        <v>43647</v>
      </c>
      <c r="AI4" s="6">
        <f t="shared" si="0"/>
        <v>43678</v>
      </c>
      <c r="AJ4" s="6">
        <f t="shared" si="0"/>
        <v>43709</v>
      </c>
      <c r="AK4" s="6">
        <f t="shared" si="0"/>
        <v>43739</v>
      </c>
      <c r="AL4" s="6">
        <f t="shared" si="0"/>
        <v>43770</v>
      </c>
      <c r="AM4" s="6">
        <f t="shared" si="0"/>
        <v>43800</v>
      </c>
      <c r="AN4" s="6">
        <f t="shared" si="0"/>
        <v>43831</v>
      </c>
      <c r="AO4" s="6">
        <f t="shared" si="0"/>
        <v>43862</v>
      </c>
      <c r="AP4" s="6">
        <f t="shared" si="0"/>
        <v>43891</v>
      </c>
      <c r="AQ4" s="6">
        <f t="shared" si="0"/>
        <v>43922</v>
      </c>
      <c r="AR4" s="6">
        <f t="shared" si="0"/>
        <v>43952</v>
      </c>
      <c r="AS4" s="6">
        <f t="shared" si="0"/>
        <v>43983</v>
      </c>
      <c r="AT4" s="6">
        <f t="shared" si="0"/>
        <v>44013</v>
      </c>
      <c r="AU4" s="6">
        <f t="shared" si="0"/>
        <v>44044</v>
      </c>
      <c r="AV4" s="6">
        <f t="shared" si="0"/>
        <v>44075</v>
      </c>
      <c r="AW4" s="6">
        <f t="shared" si="0"/>
        <v>44105</v>
      </c>
      <c r="AX4" s="6">
        <f t="shared" si="0"/>
        <v>44136</v>
      </c>
      <c r="AY4" s="6">
        <f t="shared" si="0"/>
        <v>44166</v>
      </c>
      <c r="AZ4" s="6">
        <f t="shared" si="0"/>
        <v>44197</v>
      </c>
      <c r="BA4" s="6">
        <f t="shared" si="0"/>
        <v>44228</v>
      </c>
      <c r="BB4" s="6">
        <f t="shared" si="0"/>
        <v>44256</v>
      </c>
      <c r="BC4" s="6">
        <f t="shared" si="0"/>
        <v>44287</v>
      </c>
      <c r="BD4" s="6">
        <f t="shared" si="0"/>
        <v>44317</v>
      </c>
      <c r="BE4" s="6">
        <f t="shared" si="0"/>
        <v>44348</v>
      </c>
      <c r="BF4" s="6">
        <f t="shared" si="0"/>
        <v>44378</v>
      </c>
      <c r="BG4" s="6">
        <f t="shared" si="0"/>
        <v>44409</v>
      </c>
      <c r="BH4" s="6">
        <f t="shared" si="0"/>
        <v>44440</v>
      </c>
      <c r="BI4" s="6">
        <f t="shared" si="0"/>
        <v>44470</v>
      </c>
      <c r="BJ4" s="6">
        <f t="shared" si="0"/>
        <v>44501</v>
      </c>
      <c r="BK4" s="6">
        <f t="shared" si="0"/>
        <v>44531</v>
      </c>
      <c r="BL4" s="6">
        <f t="shared" si="0"/>
        <v>44562</v>
      </c>
      <c r="BM4" s="6">
        <f t="shared" si="0"/>
        <v>44593</v>
      </c>
      <c r="BN4" s="6">
        <f t="shared" si="0"/>
        <v>44621</v>
      </c>
      <c r="BO4" s="6">
        <f t="shared" si="0"/>
        <v>44652</v>
      </c>
      <c r="BP4" s="6">
        <f t="shared" si="0"/>
        <v>44682</v>
      </c>
      <c r="BQ4" s="6">
        <f t="shared" ref="BQ4:CU4" si="1">DATE(LEFT(BQ5,4),SUBSTITUTE(RIGHT(BQ5,2),"M",""),1)</f>
        <v>44713</v>
      </c>
      <c r="BR4" s="6">
        <f t="shared" si="1"/>
        <v>44743</v>
      </c>
      <c r="BS4" s="6">
        <f t="shared" si="1"/>
        <v>44774</v>
      </c>
      <c r="BT4" s="6">
        <f t="shared" si="1"/>
        <v>44805</v>
      </c>
      <c r="BU4" s="6">
        <f t="shared" si="1"/>
        <v>44835</v>
      </c>
      <c r="BV4" s="6">
        <f t="shared" si="1"/>
        <v>44866</v>
      </c>
      <c r="BW4" s="6">
        <f t="shared" si="1"/>
        <v>44896</v>
      </c>
      <c r="BX4" s="6">
        <f t="shared" si="1"/>
        <v>44927</v>
      </c>
      <c r="BY4" s="6">
        <f t="shared" si="1"/>
        <v>44958</v>
      </c>
      <c r="BZ4" s="6">
        <f t="shared" si="1"/>
        <v>44986</v>
      </c>
      <c r="CA4" s="6">
        <f t="shared" si="1"/>
        <v>45017</v>
      </c>
      <c r="CB4" s="6">
        <f t="shared" si="1"/>
        <v>45047</v>
      </c>
      <c r="CC4" s="6">
        <f t="shared" si="1"/>
        <v>45078</v>
      </c>
      <c r="CD4" s="6">
        <f t="shared" si="1"/>
        <v>45108</v>
      </c>
      <c r="CE4" s="6">
        <f t="shared" si="1"/>
        <v>45139</v>
      </c>
      <c r="CF4" s="6">
        <f t="shared" si="1"/>
        <v>45170</v>
      </c>
      <c r="CG4" s="6">
        <f t="shared" si="1"/>
        <v>45200</v>
      </c>
      <c r="CH4" s="6">
        <f t="shared" si="1"/>
        <v>45231</v>
      </c>
      <c r="CI4" s="6">
        <f t="shared" si="1"/>
        <v>45261</v>
      </c>
      <c r="CJ4" s="6">
        <f t="shared" si="1"/>
        <v>45292</v>
      </c>
      <c r="CK4" s="6">
        <f t="shared" si="1"/>
        <v>45323</v>
      </c>
      <c r="CL4" s="6">
        <f t="shared" si="1"/>
        <v>45352</v>
      </c>
      <c r="CM4" s="6">
        <f t="shared" si="1"/>
        <v>45383</v>
      </c>
      <c r="CN4" s="6">
        <f t="shared" si="1"/>
        <v>45413</v>
      </c>
      <c r="CO4" s="6">
        <f t="shared" si="1"/>
        <v>45444</v>
      </c>
      <c r="CP4" s="6">
        <f t="shared" si="1"/>
        <v>45474</v>
      </c>
      <c r="CQ4" s="6">
        <f t="shared" si="1"/>
        <v>45505</v>
      </c>
      <c r="CR4" s="6">
        <f t="shared" si="1"/>
        <v>45536</v>
      </c>
      <c r="CS4" s="6">
        <f t="shared" si="1"/>
        <v>45566</v>
      </c>
      <c r="CT4" s="6">
        <f t="shared" si="1"/>
        <v>45597</v>
      </c>
      <c r="CU4" s="6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400</v>
      </c>
      <c r="CW5" t="s">
        <v>399</v>
      </c>
    </row>
    <row r="6" spans="1:101" x14ac:dyDescent="0.25">
      <c r="A6" t="s">
        <v>100</v>
      </c>
      <c r="B6" t="s">
        <v>101</v>
      </c>
      <c r="C6" t="s">
        <v>102</v>
      </c>
      <c r="D6">
        <v>2524.1851282167095</v>
      </c>
      <c r="E6">
        <v>2825.1413595742611</v>
      </c>
      <c r="F6">
        <v>3461.1572644390053</v>
      </c>
      <c r="G6">
        <v>3515.3689113127157</v>
      </c>
      <c r="H6">
        <v>3622.9447604092188</v>
      </c>
      <c r="I6">
        <v>3797.788927982584</v>
      </c>
      <c r="J6">
        <v>3672.5493241403806</v>
      </c>
      <c r="K6">
        <v>3632.0697048044822</v>
      </c>
      <c r="L6">
        <v>3363.4652505883378</v>
      </c>
      <c r="M6">
        <v>2931.8980451869329</v>
      </c>
      <c r="N6">
        <v>2507.3124614780158</v>
      </c>
      <c r="O6">
        <v>1792.0365468997493</v>
      </c>
      <c r="P6">
        <v>2192.2520810494707</v>
      </c>
      <c r="Q6">
        <v>2524.1182765902695</v>
      </c>
      <c r="R6">
        <v>3223.1074375098015</v>
      </c>
      <c r="S6">
        <v>3332.1710897346838</v>
      </c>
      <c r="T6">
        <v>3467.2477999766479</v>
      </c>
      <c r="U6">
        <v>3621.4939517747034</v>
      </c>
      <c r="V6">
        <v>3455.2846072066859</v>
      </c>
      <c r="W6">
        <v>3363.5401131994836</v>
      </c>
      <c r="X6">
        <v>3050.1935078428451</v>
      </c>
      <c r="Y6">
        <v>2597.1566843875435</v>
      </c>
      <c r="Z6">
        <v>2175.613003709188</v>
      </c>
      <c r="AA6">
        <v>1481.2339131375245</v>
      </c>
      <c r="AB6">
        <v>1910.0255759166891</v>
      </c>
      <c r="AC6">
        <v>2267.590371774666</v>
      </c>
      <c r="AD6">
        <v>2982.6295525490691</v>
      </c>
      <c r="AE6">
        <v>3096.5031630620033</v>
      </c>
      <c r="AF6">
        <v>3227.4339557071121</v>
      </c>
      <c r="AG6">
        <v>3372.6032439461569</v>
      </c>
      <c r="AH6">
        <v>3196.2795027059337</v>
      </c>
      <c r="AI6">
        <v>3096.0457154927772</v>
      </c>
      <c r="AJ6">
        <v>2777.1110344494837</v>
      </c>
      <c r="AK6">
        <v>2321.6651429662202</v>
      </c>
      <c r="AL6">
        <v>1900.6125218647758</v>
      </c>
      <c r="AM6">
        <v>1209.0855372009273</v>
      </c>
      <c r="AN6">
        <v>1642.4076235654679</v>
      </c>
      <c r="AO6">
        <v>2005.3715427099626</v>
      </c>
      <c r="AP6">
        <v>2725.7975836173105</v>
      </c>
      <c r="AQ6">
        <v>2844.242636228922</v>
      </c>
      <c r="AR6">
        <v>2978.3927698478774</v>
      </c>
      <c r="AS6">
        <v>3125.2941890048251</v>
      </c>
      <c r="AT6">
        <v>2949.4921018409214</v>
      </c>
      <c r="AU6">
        <v>2849.1331694008859</v>
      </c>
      <c r="AV6">
        <v>2530.0719805368881</v>
      </c>
      <c r="AW6">
        <v>2075.0243967596198</v>
      </c>
      <c r="AX6">
        <v>1655.175106370353</v>
      </c>
      <c r="AY6">
        <v>965.66769599474014</v>
      </c>
      <c r="AZ6">
        <v>1401.6333267162263</v>
      </c>
      <c r="BA6">
        <v>1767.5788854523712</v>
      </c>
      <c r="BB6">
        <v>2491.0509259321234</v>
      </c>
      <c r="BC6">
        <v>2612.4130410591511</v>
      </c>
      <c r="BD6">
        <v>2749.2590749118217</v>
      </c>
      <c r="BE6">
        <v>2898.6264355462208</v>
      </c>
      <c r="BF6">
        <v>2725.098265241259</v>
      </c>
      <c r="BG6">
        <v>2626.8691302164589</v>
      </c>
      <c r="BH6">
        <v>2309.8272006493194</v>
      </c>
      <c r="BI6">
        <v>1856.7002500411181</v>
      </c>
      <c r="BJ6">
        <v>1438.6709045363114</v>
      </c>
      <c r="BK6">
        <v>750.88389802062306</v>
      </c>
      <c r="BL6">
        <v>1188.4944672055381</v>
      </c>
      <c r="BM6">
        <v>1556.0716164820014</v>
      </c>
      <c r="BN6">
        <v>2281.2659237358466</v>
      </c>
      <c r="BO6">
        <v>2404.5744278671327</v>
      </c>
      <c r="BP6">
        <v>2543.7231848382385</v>
      </c>
      <c r="BQ6">
        <v>2695.8351403232218</v>
      </c>
      <c r="BR6">
        <v>2525.4819959928727</v>
      </c>
      <c r="BS6">
        <v>2430.7108410725423</v>
      </c>
      <c r="BT6">
        <v>2117.1176992716673</v>
      </c>
      <c r="BU6">
        <v>1667.0317182187425</v>
      </c>
      <c r="BV6">
        <v>1251.2208975567059</v>
      </c>
      <c r="BW6">
        <v>564.52793804857993</v>
      </c>
      <c r="BX6">
        <v>1002.05072296813</v>
      </c>
      <c r="BY6">
        <v>1368.6372703323987</v>
      </c>
      <c r="BZ6">
        <v>2092.563507737807</v>
      </c>
      <c r="CA6">
        <v>2215.1994888194608</v>
      </c>
      <c r="CB6">
        <v>2355.1889771031824</v>
      </c>
      <c r="CC6">
        <v>2510.3544490089648</v>
      </c>
      <c r="CD6">
        <v>2345.5050757924791</v>
      </c>
      <c r="CE6">
        <v>2258.3106165729337</v>
      </c>
      <c r="CF6">
        <v>1953.3649283927025</v>
      </c>
      <c r="CG6">
        <v>1511.478540236787</v>
      </c>
      <c r="CH6">
        <v>1101.5410086496424</v>
      </c>
      <c r="CI6">
        <v>416.72004859659</v>
      </c>
      <c r="CJ6">
        <v>850.94397139211446</v>
      </c>
      <c r="CK6">
        <v>1208.1827337712818</v>
      </c>
      <c r="CL6">
        <v>1918.8544452226854</v>
      </c>
      <c r="CM6">
        <v>2027.8863901055511</v>
      </c>
      <c r="CN6">
        <v>2155.6663736091823</v>
      </c>
      <c r="CO6">
        <v>2311.254386570969</v>
      </c>
      <c r="CP6">
        <v>2152.9708866635438</v>
      </c>
      <c r="CQ6">
        <v>2087.709892096178</v>
      </c>
      <c r="CR6">
        <v>1843.3110192632171</v>
      </c>
      <c r="CS6">
        <v>1342.395143925155</v>
      </c>
      <c r="CT6">
        <v>1006.7343363511336</v>
      </c>
      <c r="CU6">
        <v>587.6830639908494</v>
      </c>
      <c r="CV6">
        <v>1</v>
      </c>
      <c r="CW6">
        <f>'conditional forecasts_6'!CW6</f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f>'conditional forecasts_6'!CW7</f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3096.6012454607589</v>
      </c>
      <c r="E8">
        <v>3063.6978305241387</v>
      </c>
      <c r="F8">
        <v>3312.1370139323071</v>
      </c>
      <c r="G8">
        <v>3340.5201616183931</v>
      </c>
      <c r="H8">
        <v>3591.1784586571648</v>
      </c>
      <c r="I8">
        <v>3489.4544327729609</v>
      </c>
      <c r="J8">
        <v>3600.5181434817837</v>
      </c>
      <c r="K8">
        <v>3591.3097123581333</v>
      </c>
      <c r="L8">
        <v>3424.2320367563498</v>
      </c>
      <c r="M8">
        <v>3497.8381888122226</v>
      </c>
      <c r="N8">
        <v>3359.2069751924146</v>
      </c>
      <c r="O8">
        <v>3193.9078212410468</v>
      </c>
      <c r="P8">
        <v>2967.7198052508434</v>
      </c>
      <c r="Q8">
        <v>2858.5306659479379</v>
      </c>
      <c r="R8">
        <v>3093.9463262983336</v>
      </c>
      <c r="S8">
        <v>3087.5906863153818</v>
      </c>
      <c r="T8">
        <v>3329.8398196771741</v>
      </c>
      <c r="U8">
        <v>3204.8186667827767</v>
      </c>
      <c r="V8">
        <v>3283.0385370997324</v>
      </c>
      <c r="W8">
        <v>3231.8105686160652</v>
      </c>
      <c r="X8">
        <v>3024.7892841158641</v>
      </c>
      <c r="Y8">
        <v>3069.7671003138585</v>
      </c>
      <c r="Z8">
        <v>2919.1841204951834</v>
      </c>
      <c r="AA8">
        <v>2757.7737791263758</v>
      </c>
      <c r="AB8">
        <v>2545.8837357996213</v>
      </c>
      <c r="AC8">
        <v>2454.3750799649615</v>
      </c>
      <c r="AD8">
        <v>2704.9307481693118</v>
      </c>
      <c r="AE8">
        <v>2707.8643028894667</v>
      </c>
      <c r="AF8">
        <v>2953.1767434321628</v>
      </c>
      <c r="AG8">
        <v>2826.6017246716174</v>
      </c>
      <c r="AH8">
        <v>2900.9914835439558</v>
      </c>
      <c r="AI8">
        <v>2845.7477114475359</v>
      </c>
      <c r="AJ8">
        <v>2635.8821678637946</v>
      </c>
      <c r="AK8">
        <v>2679.8070539981331</v>
      </c>
      <c r="AL8">
        <v>2530.0830872434781</v>
      </c>
      <c r="AM8">
        <v>2371.286756421388</v>
      </c>
      <c r="AN8">
        <v>2163.4472369770315</v>
      </c>
      <c r="AO8">
        <v>2076.9824735172638</v>
      </c>
      <c r="AP8">
        <v>2333.033126622071</v>
      </c>
      <c r="AQ8">
        <v>2341.3399688406785</v>
      </c>
      <c r="AR8">
        <v>2591.4163948144269</v>
      </c>
      <c r="AS8">
        <v>2468.7111073999604</v>
      </c>
      <c r="AT8">
        <v>2546.0575482964587</v>
      </c>
      <c r="AU8">
        <v>2493.0831585482174</v>
      </c>
      <c r="AV8">
        <v>2285.1723921127955</v>
      </c>
      <c r="AW8">
        <v>2331.125678042129</v>
      </c>
      <c r="AX8">
        <v>2183.7936333261036</v>
      </c>
      <c r="AY8">
        <v>2027.8839765067332</v>
      </c>
      <c r="AZ8">
        <v>1823.4003907934984</v>
      </c>
      <c r="BA8">
        <v>1740.6270525467951</v>
      </c>
      <c r="BB8">
        <v>2000.5292296115572</v>
      </c>
      <c r="BC8">
        <v>2012.6887631955017</v>
      </c>
      <c r="BD8">
        <v>2266.5103620283785</v>
      </c>
      <c r="BE8">
        <v>2147.3913933504982</v>
      </c>
      <c r="BF8">
        <v>2228.1591959933103</v>
      </c>
      <c r="BG8">
        <v>2178.4602489858758</v>
      </c>
      <c r="BH8">
        <v>1973.7048769022479</v>
      </c>
      <c r="BI8">
        <v>2022.7152409100322</v>
      </c>
      <c r="BJ8">
        <v>1878.3571234091592</v>
      </c>
      <c r="BK8">
        <v>1725.3511455462062</v>
      </c>
      <c r="BL8">
        <v>1523.7194129750642</v>
      </c>
      <c r="BM8">
        <v>1443.7776884715481</v>
      </c>
      <c r="BN8">
        <v>1706.5400215210832</v>
      </c>
      <c r="BO8">
        <v>1721.6516375433757</v>
      </c>
      <c r="BP8">
        <v>1978.5840650654334</v>
      </c>
      <c r="BQ8">
        <v>1862.7853184619278</v>
      </c>
      <c r="BR8">
        <v>1947.0924434848041</v>
      </c>
      <c r="BS8">
        <v>1901.097614491523</v>
      </c>
      <c r="BT8">
        <v>1700.0811038924326</v>
      </c>
      <c r="BU8">
        <v>1752.6688387372426</v>
      </c>
      <c r="BV8">
        <v>1611.5011918600337</v>
      </c>
      <c r="BW8">
        <v>1461.1064292496678</v>
      </c>
      <c r="BX8">
        <v>1261.4213018697433</v>
      </c>
      <c r="BY8">
        <v>1182.8453150189021</v>
      </c>
      <c r="BZ8">
        <v>1446.669367925711</v>
      </c>
      <c r="CA8">
        <v>1462.9757694476007</v>
      </c>
      <c r="CB8">
        <v>1721.7412205587621</v>
      </c>
      <c r="CC8">
        <v>1608.8527236970124</v>
      </c>
      <c r="CD8">
        <v>1697.374423162767</v>
      </c>
      <c r="CE8">
        <v>1656.8073487229613</v>
      </c>
      <c r="CF8">
        <v>1461.984540156406</v>
      </c>
      <c r="CG8">
        <v>1520.7724271986526</v>
      </c>
      <c r="CH8">
        <v>1384.9169329868384</v>
      </c>
      <c r="CI8">
        <v>1237.997560165144</v>
      </c>
      <c r="CJ8">
        <v>1039.0992996508712</v>
      </c>
      <c r="CK8">
        <v>958.52048157653314</v>
      </c>
      <c r="CL8">
        <v>1217.5545928797892</v>
      </c>
      <c r="CM8">
        <v>1227.5814243828227</v>
      </c>
      <c r="CN8">
        <v>1481.6552256101456</v>
      </c>
      <c r="CO8">
        <v>1364.6245604330893</v>
      </c>
      <c r="CP8">
        <v>1459.6489087644372</v>
      </c>
      <c r="CQ8">
        <v>1435.4249065170484</v>
      </c>
      <c r="CR8">
        <v>1239.8352132885652</v>
      </c>
      <c r="CS8">
        <v>1362.7474509974982</v>
      </c>
      <c r="CT8">
        <v>1231.8669365424198</v>
      </c>
      <c r="CU8">
        <v>972.60754843791847</v>
      </c>
      <c r="CV8">
        <v>-1</v>
      </c>
      <c r="CW8">
        <f>'conditional forecasts_6'!CW8</f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f>'conditional forecasts_6'!CW9</f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4258.3424954526599</v>
      </c>
      <c r="E10">
        <v>4814.1483624166185</v>
      </c>
      <c r="F10">
        <v>5639.4208354670009</v>
      </c>
      <c r="G10">
        <v>5563.798753118348</v>
      </c>
      <c r="H10">
        <v>5518.3667832391147</v>
      </c>
      <c r="I10">
        <v>5518.0366790561002</v>
      </c>
      <c r="J10">
        <v>5143.8367890852278</v>
      </c>
      <c r="K10">
        <v>5056.8464910900029</v>
      </c>
      <c r="L10">
        <v>4735.9982354740469</v>
      </c>
      <c r="M10">
        <v>4398.2170977054056</v>
      </c>
      <c r="N10">
        <v>4323.2840252514461</v>
      </c>
      <c r="O10">
        <v>3820.2172242638162</v>
      </c>
      <c r="P10">
        <v>4536.7638173797222</v>
      </c>
      <c r="Q10">
        <v>4836.3680284946813</v>
      </c>
      <c r="R10">
        <v>5565.3224637320463</v>
      </c>
      <c r="S10">
        <v>5463.7513523105654</v>
      </c>
      <c r="T10">
        <v>5370.9440206347535</v>
      </c>
      <c r="U10">
        <v>5300.8109253903112</v>
      </c>
      <c r="V10">
        <v>4863.6091654254942</v>
      </c>
      <c r="W10">
        <v>4722.8936477949692</v>
      </c>
      <c r="X10">
        <v>4372.6947704250024</v>
      </c>
      <c r="Y10">
        <v>4040.0117708398557</v>
      </c>
      <c r="Z10">
        <v>3996.3341513451087</v>
      </c>
      <c r="AA10">
        <v>3535.6469874379327</v>
      </c>
      <c r="AB10">
        <v>4290.3612558920022</v>
      </c>
      <c r="AC10">
        <v>4612.8567900441112</v>
      </c>
      <c r="AD10">
        <v>5346.4628695247702</v>
      </c>
      <c r="AE10">
        <v>5235.541196412446</v>
      </c>
      <c r="AF10">
        <v>5126.9100737697863</v>
      </c>
      <c r="AG10">
        <v>5041.6048930919478</v>
      </c>
      <c r="AH10">
        <v>4594.3618964423222</v>
      </c>
      <c r="AI10">
        <v>4450.0591463065339</v>
      </c>
      <c r="AJ10">
        <v>4101.7804972907588</v>
      </c>
      <c r="AK10">
        <v>3774.6302628404319</v>
      </c>
      <c r="AL10">
        <v>3738.2544104226354</v>
      </c>
      <c r="AM10">
        <v>3285.2987708802993</v>
      </c>
      <c r="AN10">
        <v>4047.3205887037934</v>
      </c>
      <c r="AO10">
        <v>4376.1166928232215</v>
      </c>
      <c r="AP10">
        <v>5114.5756400591399</v>
      </c>
      <c r="AQ10">
        <v>5006.8001092833983</v>
      </c>
      <c r="AR10">
        <v>4899.64728734852</v>
      </c>
      <c r="AS10">
        <v>4814.5508826704627</v>
      </c>
      <c r="AT10">
        <v>4366.9301809921699</v>
      </c>
      <c r="AU10">
        <v>4222.431382097393</v>
      </c>
      <c r="AV10">
        <v>3874.7552536665357</v>
      </c>
      <c r="AW10">
        <v>3549.3024667912655</v>
      </c>
      <c r="AX10">
        <v>3515.6550369364268</v>
      </c>
      <c r="AY10">
        <v>3066.1227954523451</v>
      </c>
      <c r="AZ10">
        <v>3831.8164542254822</v>
      </c>
      <c r="BA10">
        <v>4164.1364494512472</v>
      </c>
      <c r="BB10">
        <v>4905.7275290936968</v>
      </c>
      <c r="BC10">
        <v>4800.6244083820502</v>
      </c>
      <c r="BD10">
        <v>4695.7506107873478</v>
      </c>
      <c r="BE10">
        <v>4612.668512108643</v>
      </c>
      <c r="BF10">
        <v>4166.9213310803971</v>
      </c>
      <c r="BG10">
        <v>4024.2348531666339</v>
      </c>
      <c r="BH10">
        <v>3678.338309595053</v>
      </c>
      <c r="BI10">
        <v>3354.6276449275529</v>
      </c>
      <c r="BJ10">
        <v>3322.6754487545386</v>
      </c>
      <c r="BK10">
        <v>2874.8033350458049</v>
      </c>
      <c r="BL10">
        <v>3642.1700238171993</v>
      </c>
      <c r="BM10">
        <v>3976.2610490391335</v>
      </c>
      <c r="BN10">
        <v>4719.8299419456325</v>
      </c>
      <c r="BO10">
        <v>4617.0174361966765</v>
      </c>
      <c r="BP10">
        <v>4514.8131348886964</v>
      </c>
      <c r="BQ10">
        <v>4434.7626746042406</v>
      </c>
      <c r="BR10">
        <v>3992.2714563822242</v>
      </c>
      <c r="BS10">
        <v>3852.7896793187256</v>
      </c>
      <c r="BT10">
        <v>3509.6586495563342</v>
      </c>
      <c r="BU10">
        <v>3187.8569847562399</v>
      </c>
      <c r="BV10">
        <v>3156.6477725887289</v>
      </c>
      <c r="BW10">
        <v>2708.3088938511728</v>
      </c>
      <c r="BX10">
        <v>3474.339703695282</v>
      </c>
      <c r="BY10">
        <v>3806.9654537619008</v>
      </c>
      <c r="BZ10">
        <v>4549.945415396809</v>
      </c>
      <c r="CA10">
        <v>4448.4138928033144</v>
      </c>
      <c r="CB10">
        <v>4349.9899266056646</v>
      </c>
      <c r="CC10">
        <v>4276.1865498073375</v>
      </c>
      <c r="CD10">
        <v>3841.6128392570945</v>
      </c>
      <c r="CE10">
        <v>3710.3202391768696</v>
      </c>
      <c r="CF10">
        <v>3374.0161884220115</v>
      </c>
      <c r="CG10">
        <v>3056.1922091553902</v>
      </c>
      <c r="CH10">
        <v>3025.0257634447698</v>
      </c>
      <c r="CI10">
        <v>2572.4354632432019</v>
      </c>
      <c r="CJ10">
        <v>3330.1601111252053</v>
      </c>
      <c r="CK10">
        <v>3650.9012123542243</v>
      </c>
      <c r="CL10">
        <v>4381.5454714159996</v>
      </c>
      <c r="CM10">
        <v>4270.334526862971</v>
      </c>
      <c r="CN10">
        <v>4166.5343424931107</v>
      </c>
      <c r="CO10">
        <v>4102.6480667356291</v>
      </c>
      <c r="CP10">
        <v>3690.566205767524</v>
      </c>
      <c r="CQ10">
        <v>3603.2813404658741</v>
      </c>
      <c r="CR10">
        <v>3339.9342020652061</v>
      </c>
      <c r="CS10">
        <v>2956.9475231490069</v>
      </c>
      <c r="CT10">
        <v>2995.3883190310166</v>
      </c>
      <c r="CU10">
        <v>2706.2311890154215</v>
      </c>
      <c r="CV10">
        <v>1</v>
      </c>
      <c r="CW10">
        <f>'conditional forecasts_6'!CW10</f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f>'conditional forecasts_6'!CW11</f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4963.0991302493221</v>
      </c>
      <c r="E12">
        <v>4931.8560812659516</v>
      </c>
      <c r="F12">
        <v>5459.9551048247613</v>
      </c>
      <c r="G12">
        <v>5121.6489177080084</v>
      </c>
      <c r="H12">
        <v>5334.3732649955537</v>
      </c>
      <c r="I12">
        <v>4851.9845531600595</v>
      </c>
      <c r="J12">
        <v>4867.9636414184279</v>
      </c>
      <c r="K12">
        <v>5008.9333473996448</v>
      </c>
      <c r="L12">
        <v>4551.6852532456041</v>
      </c>
      <c r="M12">
        <v>5071.6805692145972</v>
      </c>
      <c r="N12">
        <v>5241.4366851024552</v>
      </c>
      <c r="O12">
        <v>5187.8773818703603</v>
      </c>
      <c r="P12">
        <v>4962.1404613882933</v>
      </c>
      <c r="Q12">
        <v>4743.5796651993296</v>
      </c>
      <c r="R12">
        <v>5280.3689646211442</v>
      </c>
      <c r="S12">
        <v>4883.9461849191894</v>
      </c>
      <c r="T12">
        <v>5053.2589901252086</v>
      </c>
      <c r="U12">
        <v>4541.0390602361313</v>
      </c>
      <c r="V12">
        <v>4521.4710879218746</v>
      </c>
      <c r="W12">
        <v>4639.5487573732808</v>
      </c>
      <c r="X12">
        <v>4176.5485329134463</v>
      </c>
      <c r="Y12">
        <v>4707.2515557638708</v>
      </c>
      <c r="Z12">
        <v>4898.5311994968988</v>
      </c>
      <c r="AA12">
        <v>4867.2555767451831</v>
      </c>
      <c r="AB12">
        <v>4656.5398589175838</v>
      </c>
      <c r="AC12">
        <v>4442.9264939165687</v>
      </c>
      <c r="AD12">
        <v>4976.5026272523146</v>
      </c>
      <c r="AE12">
        <v>4572.995527622681</v>
      </c>
      <c r="AF12">
        <v>4735.7065452127226</v>
      </c>
      <c r="AG12">
        <v>4220.0935578794761</v>
      </c>
      <c r="AH12">
        <v>4200.9789481750831</v>
      </c>
      <c r="AI12">
        <v>4322.5341474389879</v>
      </c>
      <c r="AJ12">
        <v>3864.6604746149205</v>
      </c>
      <c r="AK12">
        <v>4400.9460974569793</v>
      </c>
      <c r="AL12">
        <v>4597.60753137961</v>
      </c>
      <c r="AM12">
        <v>4571.3093111717499</v>
      </c>
      <c r="AN12">
        <v>4365.1383942552111</v>
      </c>
      <c r="AO12">
        <v>4155.58322463493</v>
      </c>
      <c r="AP12">
        <v>4692.6180689945777</v>
      </c>
      <c r="AQ12">
        <v>4291.8878770929168</v>
      </c>
      <c r="AR12">
        <v>4456.7511584900458</v>
      </c>
      <c r="AS12">
        <v>3942.8979232590882</v>
      </c>
      <c r="AT12">
        <v>3925.493866119371</v>
      </c>
      <c r="AU12">
        <v>4049.0418799822392</v>
      </c>
      <c r="AV12">
        <v>3593.646847543333</v>
      </c>
      <c r="AW12">
        <v>4132.9175955274486</v>
      </c>
      <c r="AX12">
        <v>4332.9315899147787</v>
      </c>
      <c r="AY12">
        <v>4310.1332232340701</v>
      </c>
      <c r="AZ12">
        <v>4107.3987668812852</v>
      </c>
      <c r="BA12">
        <v>3901.079159952902</v>
      </c>
      <c r="BB12">
        <v>4441.1034206504764</v>
      </c>
      <c r="BC12">
        <v>4043.1433926410414</v>
      </c>
      <c r="BD12">
        <v>4210.6174461728224</v>
      </c>
      <c r="BE12">
        <v>3699.2722497275067</v>
      </c>
      <c r="BF12">
        <v>3684.3079227082776</v>
      </c>
      <c r="BG12">
        <v>3810.2402268621072</v>
      </c>
      <c r="BH12">
        <v>3357.1790078041849</v>
      </c>
      <c r="BI12">
        <v>3898.746233016228</v>
      </c>
      <c r="BJ12">
        <v>4101.0503850098776</v>
      </c>
      <c r="BK12">
        <v>4080.5841308345734</v>
      </c>
      <c r="BL12">
        <v>3880.2794540999475</v>
      </c>
      <c r="BM12">
        <v>3676.5355315721595</v>
      </c>
      <c r="BN12">
        <v>4219.3065756178294</v>
      </c>
      <c r="BO12">
        <v>3824.2532945008611</v>
      </c>
      <c r="BP12">
        <v>3994.7369278161786</v>
      </c>
      <c r="BQ12">
        <v>3486.3963685512376</v>
      </c>
      <c r="BR12">
        <v>3474.2773483852357</v>
      </c>
      <c r="BS12">
        <v>3602.7138106646394</v>
      </c>
      <c r="BT12">
        <v>3151.6471450142153</v>
      </c>
      <c r="BU12">
        <v>3694.6068044560398</v>
      </c>
      <c r="BV12">
        <v>3897.7555504704569</v>
      </c>
      <c r="BW12">
        <v>3877.8377779420598</v>
      </c>
      <c r="BX12">
        <v>3678.2303707935071</v>
      </c>
      <c r="BY12">
        <v>3475.8844834429074</v>
      </c>
      <c r="BZ12">
        <v>4021.2442433066576</v>
      </c>
      <c r="CA12">
        <v>3630.1882600860754</v>
      </c>
      <c r="CB12">
        <v>3805.8580750128012</v>
      </c>
      <c r="CC12">
        <v>3303.208931287043</v>
      </c>
      <c r="CD12">
        <v>3296.2864588653651</v>
      </c>
      <c r="CE12">
        <v>3428.4110421305463</v>
      </c>
      <c r="CF12">
        <v>2978.8281629905514</v>
      </c>
      <c r="CG12">
        <v>3520.8896357175881</v>
      </c>
      <c r="CH12">
        <v>3721.2888938331403</v>
      </c>
      <c r="CI12">
        <v>3697.6342855337989</v>
      </c>
      <c r="CJ12">
        <v>3493.8808841732784</v>
      </c>
      <c r="CK12">
        <v>3288.7843427351959</v>
      </c>
      <c r="CL12">
        <v>3833.3914543161609</v>
      </c>
      <c r="CM12">
        <v>3443.7256490991658</v>
      </c>
      <c r="CN12">
        <v>3628.6163347851489</v>
      </c>
      <c r="CO12">
        <v>3135.1536898417062</v>
      </c>
      <c r="CP12">
        <v>3152.8513497493045</v>
      </c>
      <c r="CQ12">
        <v>3330.8757819743714</v>
      </c>
      <c r="CR12">
        <v>2833.8821878514991</v>
      </c>
      <c r="CS12">
        <v>3498.0723000967937</v>
      </c>
      <c r="CT12">
        <v>3702.4602461797931</v>
      </c>
      <c r="CU12">
        <v>3151.5013056102307</v>
      </c>
      <c r="CV12">
        <v>-1</v>
      </c>
      <c r="CW12">
        <f>'conditional forecasts_6'!CW12</f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f>'conditional forecasts_6'!CW13</f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117.23355569906988</v>
      </c>
      <c r="E14">
        <v>125.429473265288</v>
      </c>
      <c r="F14">
        <v>166.59192541897326</v>
      </c>
      <c r="G14">
        <v>194.74557341786442</v>
      </c>
      <c r="H14">
        <v>220.19167544241731</v>
      </c>
      <c r="I14">
        <v>236.47094357076804</v>
      </c>
      <c r="J14">
        <v>219.56356891430642</v>
      </c>
      <c r="K14">
        <v>206.78142053719949</v>
      </c>
      <c r="L14">
        <v>182.14916898302491</v>
      </c>
      <c r="M14">
        <v>151.4304780668613</v>
      </c>
      <c r="N14">
        <v>132.42232784264951</v>
      </c>
      <c r="O14">
        <v>103.00676383380276</v>
      </c>
      <c r="P14">
        <v>121.4180285558262</v>
      </c>
      <c r="Q14">
        <v>125.25576645542606</v>
      </c>
      <c r="R14">
        <v>159.37321588410146</v>
      </c>
      <c r="S14">
        <v>186.85137282804013</v>
      </c>
      <c r="T14">
        <v>212.87750713115773</v>
      </c>
      <c r="U14">
        <v>228.61232781864581</v>
      </c>
      <c r="V14">
        <v>208.76029915691527</v>
      </c>
      <c r="W14">
        <v>190.53103128863347</v>
      </c>
      <c r="X14">
        <v>159.89159355389913</v>
      </c>
      <c r="Y14">
        <v>124.52703611724834</v>
      </c>
      <c r="Z14">
        <v>103.54133673513809</v>
      </c>
      <c r="AA14">
        <v>75.201869846890617</v>
      </c>
      <c r="AB14">
        <v>96.961256187967251</v>
      </c>
      <c r="AC14">
        <v>105.03907654419419</v>
      </c>
      <c r="AD14">
        <v>142.94973148450737</v>
      </c>
      <c r="AE14">
        <v>172.88238012767908</v>
      </c>
      <c r="AF14">
        <v>199.76222348693278</v>
      </c>
      <c r="AG14">
        <v>215.03342978211936</v>
      </c>
      <c r="AH14">
        <v>193.96650649336283</v>
      </c>
      <c r="AI14">
        <v>174.35029675211618</v>
      </c>
      <c r="AJ14">
        <v>142.57268708731681</v>
      </c>
      <c r="AK14">
        <v>106.52739866937142</v>
      </c>
      <c r="AL14">
        <v>85.350523067277678</v>
      </c>
      <c r="AM14">
        <v>57.235770379904181</v>
      </c>
      <c r="AN14">
        <v>79.516505464962194</v>
      </c>
      <c r="AO14">
        <v>88.282235361695896</v>
      </c>
      <c r="AP14">
        <v>126.92213316681597</v>
      </c>
      <c r="AQ14">
        <v>157.51400216330831</v>
      </c>
      <c r="AR14">
        <v>184.89699471650519</v>
      </c>
      <c r="AS14">
        <v>200.46839496140555</v>
      </c>
      <c r="AT14">
        <v>179.50019554481582</v>
      </c>
      <c r="AU14">
        <v>159.82861908216279</v>
      </c>
      <c r="AV14">
        <v>127.91908230486196</v>
      </c>
      <c r="AW14">
        <v>91.748926596537274</v>
      </c>
      <c r="AX14">
        <v>70.520386202667311</v>
      </c>
      <c r="AY14">
        <v>42.460872034158996</v>
      </c>
      <c r="AZ14">
        <v>64.902450041811491</v>
      </c>
      <c r="BA14">
        <v>73.906760196274803</v>
      </c>
      <c r="BB14">
        <v>112.82286620918578</v>
      </c>
      <c r="BC14">
        <v>143.69039755529889</v>
      </c>
      <c r="BD14">
        <v>171.32180355682885</v>
      </c>
      <c r="BE14">
        <v>187.1023383375572</v>
      </c>
      <c r="BF14">
        <v>166.30444668738011</v>
      </c>
      <c r="BG14">
        <v>146.77215679850855</v>
      </c>
      <c r="BH14">
        <v>114.98062408765186</v>
      </c>
      <c r="BI14">
        <v>78.915032370894764</v>
      </c>
      <c r="BJ14">
        <v>57.782090032150727</v>
      </c>
      <c r="BK14">
        <v>29.810997529415772</v>
      </c>
      <c r="BL14">
        <v>52.334979196131293</v>
      </c>
      <c r="BM14">
        <v>61.418629175738594</v>
      </c>
      <c r="BN14">
        <v>100.41760301667757</v>
      </c>
      <c r="BO14">
        <v>131.38222910736016</v>
      </c>
      <c r="BP14">
        <v>159.1383390496751</v>
      </c>
      <c r="BQ14">
        <v>175.0838120426605</v>
      </c>
      <c r="BR14">
        <v>154.49795869292072</v>
      </c>
      <c r="BS14">
        <v>135.22053392240889</v>
      </c>
      <c r="BT14">
        <v>103.70739905668093</v>
      </c>
      <c r="BU14">
        <v>67.909233911693747</v>
      </c>
      <c r="BV14">
        <v>46.988256457131506</v>
      </c>
      <c r="BW14">
        <v>19.130063490519206</v>
      </c>
      <c r="BX14">
        <v>41.639807794153455</v>
      </c>
      <c r="BY14">
        <v>50.583994375802526</v>
      </c>
      <c r="BZ14">
        <v>89.359072793707725</v>
      </c>
      <c r="CA14">
        <v>120.09337421291474</v>
      </c>
      <c r="CB14">
        <v>147.71337407938103</v>
      </c>
      <c r="CC14">
        <v>163.71463581391902</v>
      </c>
      <c r="CD14">
        <v>143.44150218331237</v>
      </c>
      <c r="CE14">
        <v>124.74149974251422</v>
      </c>
      <c r="CF14">
        <v>94.008342628494461</v>
      </c>
      <c r="CG14">
        <v>59.062010812780713</v>
      </c>
      <c r="CH14">
        <v>38.884460365347323</v>
      </c>
      <c r="CI14">
        <v>11.468783449551168</v>
      </c>
      <c r="CJ14">
        <v>33.949918157206405</v>
      </c>
      <c r="CK14">
        <v>42.275876515429722</v>
      </c>
      <c r="CL14">
        <v>79.890736469974115</v>
      </c>
      <c r="CM14">
        <v>109.08917817496138</v>
      </c>
      <c r="CN14">
        <v>135.07867791326495</v>
      </c>
      <c r="CO14">
        <v>149.98852670511485</v>
      </c>
      <c r="CP14">
        <v>129.5523282806661</v>
      </c>
      <c r="CQ14">
        <v>112.29637801193242</v>
      </c>
      <c r="CR14">
        <v>85.404973683123316</v>
      </c>
      <c r="CS14">
        <v>49.968144784668183</v>
      </c>
      <c r="CT14">
        <v>34.599838716303481</v>
      </c>
      <c r="CU14">
        <v>16.77686931215564</v>
      </c>
      <c r="CV14">
        <v>1</v>
      </c>
      <c r="CW14">
        <f>'conditional forecasts_6'!CW14</f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f>'conditional forecasts_6'!CW15</f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192.34536553686206</v>
      </c>
      <c r="E16">
        <v>157.36830028238947</v>
      </c>
      <c r="F16">
        <v>151.37490651841784</v>
      </c>
      <c r="G16">
        <v>135.92011577385003</v>
      </c>
      <c r="H16">
        <v>148.87911532222839</v>
      </c>
      <c r="I16">
        <v>144.22455111672841</v>
      </c>
      <c r="J16">
        <v>159.48715477141096</v>
      </c>
      <c r="K16">
        <v>170.74774003240691</v>
      </c>
      <c r="L16">
        <v>164.90685630467976</v>
      </c>
      <c r="M16">
        <v>191.45279418390334</v>
      </c>
      <c r="N16">
        <v>198.56443559376672</v>
      </c>
      <c r="O16">
        <v>199.70156635521508</v>
      </c>
      <c r="P16">
        <v>182.08888165105031</v>
      </c>
      <c r="Q16">
        <v>157.39251758442842</v>
      </c>
      <c r="R16">
        <v>146.11049148520445</v>
      </c>
      <c r="S16">
        <v>122.34732995684243</v>
      </c>
      <c r="T16">
        <v>132.94283490015661</v>
      </c>
      <c r="U16">
        <v>127.65236095902627</v>
      </c>
      <c r="V16">
        <v>143.36015379886132</v>
      </c>
      <c r="W16">
        <v>155.37627971826763</v>
      </c>
      <c r="X16">
        <v>149.42256528335076</v>
      </c>
      <c r="Y16">
        <v>174.76709939152252</v>
      </c>
      <c r="Z16">
        <v>180.04287142292367</v>
      </c>
      <c r="AA16">
        <v>179.42006534104337</v>
      </c>
      <c r="AB16">
        <v>160.63983876837347</v>
      </c>
      <c r="AC16">
        <v>135.55016527943053</v>
      </c>
      <c r="AD16">
        <v>124.53887080613399</v>
      </c>
      <c r="AE16">
        <v>101.42400012595969</v>
      </c>
      <c r="AF16">
        <v>112.7466192135103</v>
      </c>
      <c r="AG16">
        <v>108.06354026505623</v>
      </c>
      <c r="AH16">
        <v>124.18963718450615</v>
      </c>
      <c r="AI16">
        <v>136.46048618061869</v>
      </c>
      <c r="AJ16">
        <v>130.6588570402017</v>
      </c>
      <c r="AK16">
        <v>156.10405396799078</v>
      </c>
      <c r="AL16">
        <v>161.45566937390339</v>
      </c>
      <c r="AM16">
        <v>160.89449841052848</v>
      </c>
      <c r="AN16">
        <v>142.17204074137763</v>
      </c>
      <c r="AO16">
        <v>117.15486254161165</v>
      </c>
      <c r="AP16">
        <v>106.25421647234614</v>
      </c>
      <c r="AQ16">
        <v>83.305765208186756</v>
      </c>
      <c r="AR16">
        <v>94.852776168017243</v>
      </c>
      <c r="AS16">
        <v>90.436376507939357</v>
      </c>
      <c r="AT16">
        <v>106.84371576954297</v>
      </c>
      <c r="AU16">
        <v>119.38133004786485</v>
      </c>
      <c r="AV16">
        <v>113.81176833339752</v>
      </c>
      <c r="AW16">
        <v>139.44817643829313</v>
      </c>
      <c r="AX16">
        <v>144.95713176849489</v>
      </c>
      <c r="AY16">
        <v>144.53414744170698</v>
      </c>
      <c r="AZ16">
        <v>125.9464183193828</v>
      </c>
      <c r="BA16">
        <v>101.07195189857451</v>
      </c>
      <c r="BB16">
        <v>90.326945767064117</v>
      </c>
      <c r="BC16">
        <v>67.546139286483864</v>
      </c>
      <c r="BD16">
        <v>79.26835565013468</v>
      </c>
      <c r="BE16">
        <v>75.029434633222394</v>
      </c>
      <c r="BF16">
        <v>91.612396329065959</v>
      </c>
      <c r="BG16">
        <v>104.32173816319727</v>
      </c>
      <c r="BH16">
        <v>98.920037750928728</v>
      </c>
      <c r="BI16">
        <v>124.7219024426185</v>
      </c>
      <c r="BJ16">
        <v>130.39590205921098</v>
      </c>
      <c r="BK16">
        <v>130.13914214581882</v>
      </c>
      <c r="BL16">
        <v>111.71920622977963</v>
      </c>
      <c r="BM16">
        <v>87.012753616144167</v>
      </c>
      <c r="BN16">
        <v>76.432803909024997</v>
      </c>
      <c r="BO16">
        <v>53.80959392864419</v>
      </c>
      <c r="BP16">
        <v>65.677277677743504</v>
      </c>
      <c r="BQ16">
        <v>61.568532969233061</v>
      </c>
      <c r="BR16">
        <v>78.26653782790234</v>
      </c>
      <c r="BS16">
        <v>91.080616154413548</v>
      </c>
      <c r="BT16">
        <v>85.783028405405005</v>
      </c>
      <c r="BU16">
        <v>111.70140272016073</v>
      </c>
      <c r="BV16">
        <v>117.51735896186671</v>
      </c>
      <c r="BW16">
        <v>117.43665883382921</v>
      </c>
      <c r="BX16">
        <v>99.226954543966968</v>
      </c>
      <c r="BY16">
        <v>74.753855483517484</v>
      </c>
      <c r="BZ16">
        <v>64.408554850174511</v>
      </c>
      <c r="CA16">
        <v>41.992733295670448</v>
      </c>
      <c r="CB16">
        <v>54.012746550831665</v>
      </c>
      <c r="CC16">
        <v>49.983073226082723</v>
      </c>
      <c r="CD16">
        <v>66.685004370407938</v>
      </c>
      <c r="CE16">
        <v>79.445084327683276</v>
      </c>
      <c r="CF16">
        <v>74.06938613753438</v>
      </c>
      <c r="CG16">
        <v>99.931904380374831</v>
      </c>
      <c r="CH16">
        <v>105.77376015826005</v>
      </c>
      <c r="CI16">
        <v>105.84599438213007</v>
      </c>
      <c r="CJ16">
        <v>87.940246027487461</v>
      </c>
      <c r="CK16">
        <v>63.96696623478222</v>
      </c>
      <c r="CL16">
        <v>54.214513606561027</v>
      </c>
      <c r="CM16">
        <v>32.393941163789805</v>
      </c>
      <c r="CN16">
        <v>45.043211660154235</v>
      </c>
      <c r="CO16">
        <v>41.00873685975975</v>
      </c>
      <c r="CP16">
        <v>57.83499955719099</v>
      </c>
      <c r="CQ16">
        <v>69.935173468884386</v>
      </c>
      <c r="CR16">
        <v>61.093197621417005</v>
      </c>
      <c r="CS16">
        <v>92.859227427223317</v>
      </c>
      <c r="CT16">
        <v>96.337277941099217</v>
      </c>
      <c r="CU16">
        <v>79.056288397345085</v>
      </c>
      <c r="CV16">
        <v>-1</v>
      </c>
      <c r="CW16">
        <f>'conditional forecasts_6'!CW16</f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f>'conditional forecasts_6'!CW17</f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1363.2592874871639</v>
      </c>
      <c r="E18">
        <v>1507.1464634053482</v>
      </c>
      <c r="F18">
        <v>1760.0590988515064</v>
      </c>
      <c r="G18">
        <v>1777.9428487542853</v>
      </c>
      <c r="H18">
        <v>1775.8407613359709</v>
      </c>
      <c r="I18">
        <v>1796.206378280762</v>
      </c>
      <c r="J18">
        <v>1710.8390542819777</v>
      </c>
      <c r="K18">
        <v>1688.6327998174745</v>
      </c>
      <c r="L18">
        <v>1581.7083458181476</v>
      </c>
      <c r="M18">
        <v>1462.2253567789999</v>
      </c>
      <c r="N18">
        <v>1418.7179394717944</v>
      </c>
      <c r="O18">
        <v>1191.4020259874451</v>
      </c>
      <c r="P18">
        <v>1354.5817777221894</v>
      </c>
      <c r="Q18">
        <v>1463.8552453713794</v>
      </c>
      <c r="R18">
        <v>1718.8846994243065</v>
      </c>
      <c r="S18">
        <v>1724.7065243761681</v>
      </c>
      <c r="T18">
        <v>1713.4431874373383</v>
      </c>
      <c r="U18">
        <v>1714.8450390419027</v>
      </c>
      <c r="V18">
        <v>1614.1831808263848</v>
      </c>
      <c r="W18">
        <v>1577.1723455190292</v>
      </c>
      <c r="X18">
        <v>1458.7286606707285</v>
      </c>
      <c r="Y18">
        <v>1335.918922725926</v>
      </c>
      <c r="Z18">
        <v>1296.0375546519256</v>
      </c>
      <c r="AA18">
        <v>1077.3441571400076</v>
      </c>
      <c r="AB18">
        <v>1251.2604075618733</v>
      </c>
      <c r="AC18">
        <v>1369.9378395146334</v>
      </c>
      <c r="AD18">
        <v>1630.8008012197224</v>
      </c>
      <c r="AE18">
        <v>1638.3367180395917</v>
      </c>
      <c r="AF18">
        <v>1625.4754383689035</v>
      </c>
      <c r="AG18">
        <v>1623.524628743759</v>
      </c>
      <c r="AH18">
        <v>1519.3726400344981</v>
      </c>
      <c r="AI18">
        <v>1479.8855224274944</v>
      </c>
      <c r="AJ18">
        <v>1360.4891358767804</v>
      </c>
      <c r="AK18">
        <v>1238.2163360879169</v>
      </c>
      <c r="AL18">
        <v>1199.9971695729917</v>
      </c>
      <c r="AM18">
        <v>983.61762609652772</v>
      </c>
      <c r="AN18">
        <v>1160.0632087663912</v>
      </c>
      <c r="AO18">
        <v>1281.1436265552916</v>
      </c>
      <c r="AP18">
        <v>1544.0460376278288</v>
      </c>
      <c r="AQ18">
        <v>1553.1240861339811</v>
      </c>
      <c r="AR18">
        <v>1541.2763044674152</v>
      </c>
      <c r="AS18">
        <v>1539.8784372365408</v>
      </c>
      <c r="AT18">
        <v>1435.969897992072</v>
      </c>
      <c r="AU18">
        <v>1396.61409983413</v>
      </c>
      <c r="AV18">
        <v>1277.4302115556004</v>
      </c>
      <c r="AW18">
        <v>1155.5923267929913</v>
      </c>
      <c r="AX18">
        <v>1118.0902460968016</v>
      </c>
      <c r="AY18">
        <v>902.68620348381546</v>
      </c>
      <c r="AZ18">
        <v>1080.2812940668148</v>
      </c>
      <c r="BA18">
        <v>1202.5763117393126</v>
      </c>
      <c r="BB18">
        <v>1466.6600287645686</v>
      </c>
      <c r="BC18">
        <v>1476.8211276413103</v>
      </c>
      <c r="BD18">
        <v>1465.9331172209713</v>
      </c>
      <c r="BE18">
        <v>1465.3793491657079</v>
      </c>
      <c r="BF18">
        <v>1362.225031082226</v>
      </c>
      <c r="BG18">
        <v>1323.563203621851</v>
      </c>
      <c r="BH18">
        <v>1205.0372149046416</v>
      </c>
      <c r="BI18">
        <v>1083.8372698133019</v>
      </c>
      <c r="BJ18">
        <v>1046.9638920631228</v>
      </c>
      <c r="BK18">
        <v>832.18969290541838</v>
      </c>
      <c r="BL18">
        <v>1010.4301705568651</v>
      </c>
      <c r="BM18">
        <v>1133.4061151784401</v>
      </c>
      <c r="BN18">
        <v>1398.2297627902608</v>
      </c>
      <c r="BO18">
        <v>1409.2111350815205</v>
      </c>
      <c r="BP18">
        <v>1399.2349143702954</v>
      </c>
      <c r="BQ18">
        <v>1399.6765652701088</v>
      </c>
      <c r="BR18">
        <v>1297.5668611553745</v>
      </c>
      <c r="BS18">
        <v>1259.9348905226225</v>
      </c>
      <c r="BT18">
        <v>1142.3357949487631</v>
      </c>
      <c r="BU18">
        <v>1021.8639237479199</v>
      </c>
      <c r="BV18">
        <v>985.44428378132193</v>
      </c>
      <c r="BW18">
        <v>770.82821939480993</v>
      </c>
      <c r="BX18">
        <v>948.99339223156551</v>
      </c>
      <c r="BY18">
        <v>1071.8174120975157</v>
      </c>
      <c r="BZ18">
        <v>1336.644805593924</v>
      </c>
      <c r="CA18">
        <v>1348.0381800365258</v>
      </c>
      <c r="CB18">
        <v>1339.0732764535067</v>
      </c>
      <c r="CC18">
        <v>1341.1715421276924</v>
      </c>
      <c r="CD18">
        <v>1241.2175295922882</v>
      </c>
      <c r="CE18">
        <v>1205.9155759951395</v>
      </c>
      <c r="CF18">
        <v>1090.3839856021827</v>
      </c>
      <c r="CG18">
        <v>971.26760798282999</v>
      </c>
      <c r="CH18">
        <v>935.15658657831011</v>
      </c>
      <c r="CI18">
        <v>719.69562959072721</v>
      </c>
      <c r="CJ18">
        <v>895.98651132709858</v>
      </c>
      <c r="CK18">
        <v>1016.1040912932451</v>
      </c>
      <c r="CL18">
        <v>1278.1615052346056</v>
      </c>
      <c r="CM18">
        <v>1287.6144070573928</v>
      </c>
      <c r="CN18">
        <v>1277.6401659095568</v>
      </c>
      <c r="CO18">
        <v>1281.6048519499889</v>
      </c>
      <c r="CP18">
        <v>1187.4520094465297</v>
      </c>
      <c r="CQ18">
        <v>1160.141559035399</v>
      </c>
      <c r="CR18">
        <v>1062.143055878395</v>
      </c>
      <c r="CS18">
        <v>932.72531495933538</v>
      </c>
      <c r="CT18">
        <v>906.6560193466853</v>
      </c>
      <c r="CU18">
        <v>738.5912414223111</v>
      </c>
      <c r="CV18">
        <v>1</v>
      </c>
      <c r="CW18">
        <f>'conditional forecasts_6'!CW18</f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f>'conditional forecasts_6'!CW19</f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1763.8669210260275</v>
      </c>
      <c r="E20">
        <v>1663.7471647392663</v>
      </c>
      <c r="F20">
        <v>1763.4336200200528</v>
      </c>
      <c r="G20">
        <v>1605.8637084607772</v>
      </c>
      <c r="H20">
        <v>1744.5095524281958</v>
      </c>
      <c r="I20">
        <v>1560.8022779457503</v>
      </c>
      <c r="J20">
        <v>1584.9124429900344</v>
      </c>
      <c r="K20">
        <v>1630.4510592801764</v>
      </c>
      <c r="L20">
        <v>1492.8403361978806</v>
      </c>
      <c r="M20">
        <v>1735.3282824692201</v>
      </c>
      <c r="N20">
        <v>1792.8141894746784</v>
      </c>
      <c r="O20">
        <v>1885.1429881865481</v>
      </c>
      <c r="P20">
        <v>1784.6929899569855</v>
      </c>
      <c r="Q20">
        <v>1610.8214368622575</v>
      </c>
      <c r="R20">
        <v>1691.6493007008453</v>
      </c>
      <c r="S20">
        <v>1511.1503831632026</v>
      </c>
      <c r="T20">
        <v>1633.0082753687145</v>
      </c>
      <c r="U20">
        <v>1440.1258036850652</v>
      </c>
      <c r="V20">
        <v>1452.0640887610796</v>
      </c>
      <c r="W20">
        <v>1490.4766321803522</v>
      </c>
      <c r="X20">
        <v>1350.8838973996017</v>
      </c>
      <c r="Y20">
        <v>1595.5819737570055</v>
      </c>
      <c r="Z20">
        <v>1658.9075838874755</v>
      </c>
      <c r="AA20">
        <v>1757.8537327732381</v>
      </c>
      <c r="AB20">
        <v>1662.3875638115924</v>
      </c>
      <c r="AC20">
        <v>1490.9864591735061</v>
      </c>
      <c r="AD20">
        <v>1572.0615523840265</v>
      </c>
      <c r="AE20">
        <v>1390.5512769178156</v>
      </c>
      <c r="AF20">
        <v>1511.2321415152278</v>
      </c>
      <c r="AG20">
        <v>1317.7458068847154</v>
      </c>
      <c r="AH20">
        <v>1329.8966235113755</v>
      </c>
      <c r="AI20">
        <v>1369.2380083767</v>
      </c>
      <c r="AJ20">
        <v>1231.0437651626607</v>
      </c>
      <c r="AK20">
        <v>1477.3742492342299</v>
      </c>
      <c r="AL20">
        <v>1542.4245544677515</v>
      </c>
      <c r="AM20">
        <v>1643.1215273187315</v>
      </c>
      <c r="AN20">
        <v>1549.3823211588037</v>
      </c>
      <c r="AO20">
        <v>1379.6165613964488</v>
      </c>
      <c r="AP20">
        <v>1462.1562993198218</v>
      </c>
      <c r="AQ20">
        <v>1281.8829633200521</v>
      </c>
      <c r="AR20">
        <v>1403.5713514453428</v>
      </c>
      <c r="AS20">
        <v>1210.9247109729031</v>
      </c>
      <c r="AT20">
        <v>1223.8505078249968</v>
      </c>
      <c r="AU20">
        <v>1264.0086842699745</v>
      </c>
      <c r="AV20">
        <v>1126.7472495601455</v>
      </c>
      <c r="AW20">
        <v>1374.1498944427667</v>
      </c>
      <c r="AX20">
        <v>1440.387659860542</v>
      </c>
      <c r="AY20">
        <v>1542.3355017596605</v>
      </c>
      <c r="AZ20">
        <v>1449.8548754240301</v>
      </c>
      <c r="BA20">
        <v>1281.3138986483627</v>
      </c>
      <c r="BB20">
        <v>1365.0241084549932</v>
      </c>
      <c r="BC20">
        <v>1185.8640035184471</v>
      </c>
      <c r="BD20">
        <v>1308.6144059096071</v>
      </c>
      <c r="BE20">
        <v>1116.9853469448001</v>
      </c>
      <c r="BF20">
        <v>1130.8877924271023</v>
      </c>
      <c r="BG20">
        <v>1171.9827538470133</v>
      </c>
      <c r="BH20">
        <v>1035.620898674928</v>
      </c>
      <c r="BI20">
        <v>1283.8945172187778</v>
      </c>
      <c r="BJ20">
        <v>1350.9914067602322</v>
      </c>
      <c r="BK20">
        <v>1453.81033111119</v>
      </c>
      <c r="BL20">
        <v>1362.2394269436961</v>
      </c>
      <c r="BM20">
        <v>1194.6703110560452</v>
      </c>
      <c r="BN20">
        <v>1279.4283217753218</v>
      </c>
      <c r="BO20">
        <v>1101.3902000865276</v>
      </c>
      <c r="BP20">
        <v>1225.3150048432808</v>
      </c>
      <c r="BQ20">
        <v>1034.8688600520179</v>
      </c>
      <c r="BR20">
        <v>1049.898512821921</v>
      </c>
      <c r="BS20">
        <v>1091.9887049165657</v>
      </c>
      <c r="BT20">
        <v>956.41862277984001</v>
      </c>
      <c r="BU20">
        <v>1205.2389927832387</v>
      </c>
      <c r="BV20">
        <v>1272.6541031286074</v>
      </c>
      <c r="BW20">
        <v>1375.657565478007</v>
      </c>
      <c r="BX20">
        <v>1284.3099375003922</v>
      </c>
      <c r="BY20">
        <v>1117.2206935585746</v>
      </c>
      <c r="BZ20">
        <v>1202.914322549613</v>
      </c>
      <c r="CA20">
        <v>1026.3675671355099</v>
      </c>
      <c r="CB20">
        <v>1152.2749836933717</v>
      </c>
      <c r="CC20">
        <v>964.05819295598144</v>
      </c>
      <c r="CD20">
        <v>981.1861590701759</v>
      </c>
      <c r="CE20">
        <v>1024.8399127926368</v>
      </c>
      <c r="CF20">
        <v>889.99868076205632</v>
      </c>
      <c r="CG20">
        <v>1138.5936121776458</v>
      </c>
      <c r="CH20">
        <v>1204.9713816637284</v>
      </c>
      <c r="CI20">
        <v>1306.4431683226892</v>
      </c>
      <c r="CJ20">
        <v>1213.2708701403653</v>
      </c>
      <c r="CK20">
        <v>1044.784533433668</v>
      </c>
      <c r="CL20">
        <v>1129.9372848070452</v>
      </c>
      <c r="CM20">
        <v>953.66401510739786</v>
      </c>
      <c r="CN20">
        <v>1083.3222114468799</v>
      </c>
      <c r="CO20">
        <v>899.13850142854074</v>
      </c>
      <c r="CP20">
        <v>924.17620965426568</v>
      </c>
      <c r="CQ20">
        <v>988.85990547111749</v>
      </c>
      <c r="CR20">
        <v>834.68491831083065</v>
      </c>
      <c r="CS20">
        <v>1123.7668571256825</v>
      </c>
      <c r="CT20">
        <v>1201.821426455655</v>
      </c>
      <c r="CU20">
        <v>1099.7879577519914</v>
      </c>
      <c r="CV20">
        <v>-1</v>
      </c>
      <c r="CW20">
        <f>'conditional forecasts_6'!CW20</f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f>'conditional forecasts_6'!CW21</f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23.498568243392477</v>
      </c>
      <c r="E22">
        <v>26.862068672776616</v>
      </c>
      <c r="F22">
        <v>27.567616073860101</v>
      </c>
      <c r="G22">
        <v>21.202216042399122</v>
      </c>
      <c r="H22">
        <v>20.37651418688526</v>
      </c>
      <c r="I22">
        <v>25.802134523484781</v>
      </c>
      <c r="J22">
        <v>15.123013977030835</v>
      </c>
      <c r="K22">
        <v>17.710581204352223</v>
      </c>
      <c r="L22">
        <v>19.635767723921475</v>
      </c>
      <c r="M22">
        <v>12.168634285092473</v>
      </c>
      <c r="N22">
        <v>18.538942601732529</v>
      </c>
      <c r="O22">
        <v>16.920056298605914</v>
      </c>
      <c r="P22">
        <v>38.662861615568517</v>
      </c>
      <c r="Q22">
        <v>28.500393919865388</v>
      </c>
      <c r="R22">
        <v>28.048130470958306</v>
      </c>
      <c r="S22">
        <v>22.167734405288371</v>
      </c>
      <c r="T22">
        <v>19.824183536516415</v>
      </c>
      <c r="U22">
        <v>25.264709391571103</v>
      </c>
      <c r="V22">
        <v>14.798439586444445</v>
      </c>
      <c r="W22">
        <v>17.155313756807129</v>
      </c>
      <c r="X22">
        <v>18.995740999817983</v>
      </c>
      <c r="Y22">
        <v>11.449266442227257</v>
      </c>
      <c r="Z22">
        <v>17.762693427885576</v>
      </c>
      <c r="AA22">
        <v>16.184075811596689</v>
      </c>
      <c r="AB22">
        <v>38.023078492019636</v>
      </c>
      <c r="AC22">
        <v>27.957399861848927</v>
      </c>
      <c r="AD22">
        <v>27.57166408026681</v>
      </c>
      <c r="AE22">
        <v>21.717329330364112</v>
      </c>
      <c r="AF22">
        <v>19.363095941145851</v>
      </c>
      <c r="AG22">
        <v>24.772862372947301</v>
      </c>
      <c r="AH22">
        <v>14.274213755753593</v>
      </c>
      <c r="AI22">
        <v>16.608327801377484</v>
      </c>
      <c r="AJ22">
        <v>18.43983430659728</v>
      </c>
      <c r="AK22">
        <v>10.896459080184986</v>
      </c>
      <c r="AL22">
        <v>17.219956445524485</v>
      </c>
      <c r="AM22">
        <v>15.654132347333579</v>
      </c>
      <c r="AN22">
        <v>37.50649424835801</v>
      </c>
      <c r="AO22">
        <v>27.453925990728564</v>
      </c>
      <c r="AP22">
        <v>27.080650563442575</v>
      </c>
      <c r="AQ22">
        <v>21.237460543012443</v>
      </c>
      <c r="AR22">
        <v>18.892065688356272</v>
      </c>
      <c r="AS22">
        <v>24.30757966569502</v>
      </c>
      <c r="AT22">
        <v>13.81154190126616</v>
      </c>
      <c r="AU22">
        <v>16.145975542529673</v>
      </c>
      <c r="AV22">
        <v>17.976986157512574</v>
      </c>
      <c r="AW22">
        <v>10.433862564240382</v>
      </c>
      <c r="AX22">
        <v>16.759456114309177</v>
      </c>
      <c r="AY22">
        <v>15.197910407175751</v>
      </c>
      <c r="AZ22">
        <v>37.05636246041194</v>
      </c>
      <c r="BA22">
        <v>27.010915282598543</v>
      </c>
      <c r="BB22">
        <v>26.644965497664135</v>
      </c>
      <c r="BC22">
        <v>20.808703091729154</v>
      </c>
      <c r="BD22">
        <v>18.469555866964257</v>
      </c>
      <c r="BE22">
        <v>23.890620162040264</v>
      </c>
      <c r="BF22">
        <v>13.399549112699745</v>
      </c>
      <c r="BG22">
        <v>15.738480102273723</v>
      </c>
      <c r="BH22">
        <v>17.573558016328956</v>
      </c>
      <c r="BI22">
        <v>10.034028973250155</v>
      </c>
      <c r="BJ22">
        <v>16.362667265901379</v>
      </c>
      <c r="BK22">
        <v>14.80358579906259</v>
      </c>
      <c r="BL22">
        <v>36.664030330208348</v>
      </c>
      <c r="BM22">
        <v>26.620432547545619</v>
      </c>
      <c r="BN22">
        <v>26.256767212127471</v>
      </c>
      <c r="BO22">
        <v>20.42398184348766</v>
      </c>
      <c r="BP22">
        <v>18.090237728788772</v>
      </c>
      <c r="BQ22">
        <v>23.519022540334582</v>
      </c>
      <c r="BR22">
        <v>13.037702671442162</v>
      </c>
      <c r="BS22">
        <v>15.387256582274034</v>
      </c>
      <c r="BT22">
        <v>17.231907397043717</v>
      </c>
      <c r="BU22">
        <v>9.6987109354791343</v>
      </c>
      <c r="BV22">
        <v>16.02877839138478</v>
      </c>
      <c r="BW22">
        <v>14.465885039471216</v>
      </c>
      <c r="BX22">
        <v>36.318658606687116</v>
      </c>
      <c r="BY22">
        <v>26.266352768433705</v>
      </c>
      <c r="BZ22">
        <v>25.896316217390755</v>
      </c>
      <c r="CA22">
        <v>20.062361269177174</v>
      </c>
      <c r="CB22">
        <v>17.734216486849785</v>
      </c>
      <c r="CC22">
        <v>23.175348706639134</v>
      </c>
      <c r="CD22">
        <v>12.712164500630864</v>
      </c>
      <c r="CE22">
        <v>15.08462856665067</v>
      </c>
      <c r="CF22">
        <v>16.956123335902614</v>
      </c>
      <c r="CG22">
        <v>9.4512213816387671</v>
      </c>
      <c r="CH22">
        <v>15.802700540140187</v>
      </c>
      <c r="CI22">
        <v>14.247721511564858</v>
      </c>
      <c r="CJ22">
        <v>36.085548761935058</v>
      </c>
      <c r="CK22">
        <v>25.965831137336352</v>
      </c>
      <c r="CL22">
        <v>25.515204746595103</v>
      </c>
      <c r="CM22">
        <v>19.605230621299498</v>
      </c>
      <c r="CN22">
        <v>17.200784154471606</v>
      </c>
      <c r="CO22">
        <v>22.828097319885632</v>
      </c>
      <c r="CP22">
        <v>12.265469021642746</v>
      </c>
      <c r="CQ22">
        <v>14.89067276928202</v>
      </c>
      <c r="CR22">
        <v>18.27126208126726</v>
      </c>
      <c r="CS22">
        <v>6.3958764269608928</v>
      </c>
      <c r="CT22">
        <v>15.864313463881439</v>
      </c>
      <c r="CU22">
        <v>20.931296534015814</v>
      </c>
      <c r="CV22">
        <v>1</v>
      </c>
      <c r="CW22">
        <f>'conditional forecasts_6'!CW22</f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f>'conditional forecasts_6'!CW23</f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32.275753257546754</v>
      </c>
      <c r="E24">
        <v>29.637095853837955</v>
      </c>
      <c r="F24">
        <v>21.877141421994828</v>
      </c>
      <c r="G24">
        <v>24.267789576382636</v>
      </c>
      <c r="H24">
        <v>24.502715434341869</v>
      </c>
      <c r="I24">
        <v>16.413167377566062</v>
      </c>
      <c r="J24">
        <v>20.059958559856774</v>
      </c>
      <c r="K24">
        <v>18.989537427532667</v>
      </c>
      <c r="L24">
        <v>17.760043541253037</v>
      </c>
      <c r="M24">
        <v>27.650773032849774</v>
      </c>
      <c r="N24">
        <v>29.795961073348128</v>
      </c>
      <c r="O24">
        <v>44.733366552269288</v>
      </c>
      <c r="P24">
        <v>29.558427256058657</v>
      </c>
      <c r="Q24">
        <v>30.083090727932394</v>
      </c>
      <c r="R24">
        <v>22.688694052741536</v>
      </c>
      <c r="S24">
        <v>23.567691725594635</v>
      </c>
      <c r="T24">
        <v>23.973425536391716</v>
      </c>
      <c r="U24">
        <v>16.083804346625339</v>
      </c>
      <c r="V24">
        <v>19.573536600550987</v>
      </c>
      <c r="W24">
        <v>18.696765948384467</v>
      </c>
      <c r="X24">
        <v>17.667717971082517</v>
      </c>
      <c r="Y24">
        <v>27.650870976400217</v>
      </c>
      <c r="Z24">
        <v>29.823195795332676</v>
      </c>
      <c r="AA24">
        <v>44.703296884359006</v>
      </c>
      <c r="AB24">
        <v>29.418634262252816</v>
      </c>
      <c r="AC24">
        <v>29.843621269993665</v>
      </c>
      <c r="AD24">
        <v>22.396901869376734</v>
      </c>
      <c r="AE24">
        <v>23.275247049534524</v>
      </c>
      <c r="AF24">
        <v>23.716112970960637</v>
      </c>
      <c r="AG24">
        <v>15.872753770910871</v>
      </c>
      <c r="AH24">
        <v>19.399217306214496</v>
      </c>
      <c r="AI24">
        <v>18.541635561217433</v>
      </c>
      <c r="AJ24">
        <v>17.516508860863674</v>
      </c>
      <c r="AK24">
        <v>27.495355636575045</v>
      </c>
      <c r="AL24">
        <v>29.662145091355754</v>
      </c>
      <c r="AM24">
        <v>44.538928431064946</v>
      </c>
      <c r="AN24">
        <v>29.252863879073249</v>
      </c>
      <c r="AO24">
        <v>29.676581872238209</v>
      </c>
      <c r="AP24">
        <v>22.22757688242211</v>
      </c>
      <c r="AQ24">
        <v>23.103007225838837</v>
      </c>
      <c r="AR24">
        <v>23.541894104803863</v>
      </c>
      <c r="AS24">
        <v>15.699075996084902</v>
      </c>
      <c r="AT24">
        <v>19.229155771614618</v>
      </c>
      <c r="AU24">
        <v>18.377491614638366</v>
      </c>
      <c r="AV24">
        <v>17.358929390548898</v>
      </c>
      <c r="AW24">
        <v>27.343274822046691</v>
      </c>
      <c r="AX24">
        <v>29.513457460677202</v>
      </c>
      <c r="AY24">
        <v>44.391464932372614</v>
      </c>
      <c r="AZ24">
        <v>29.105188202262458</v>
      </c>
      <c r="BA24">
        <v>29.528314376632846</v>
      </c>
      <c r="BB24">
        <v>22.07922608482129</v>
      </c>
      <c r="BC24">
        <v>22.95550015448843</v>
      </c>
      <c r="BD24">
        <v>23.396070936108085</v>
      </c>
      <c r="BE24">
        <v>15.555355652492779</v>
      </c>
      <c r="BF24">
        <v>19.087453371271618</v>
      </c>
      <c r="BG24">
        <v>18.237350871059142</v>
      </c>
      <c r="BH24">
        <v>17.219768520084706</v>
      </c>
      <c r="BI24">
        <v>27.204640296021555</v>
      </c>
      <c r="BJ24">
        <v>29.3752142158833</v>
      </c>
      <c r="BK24">
        <v>44.253892858661843</v>
      </c>
      <c r="BL24">
        <v>28.968980315860438</v>
      </c>
      <c r="BM24">
        <v>29.394477020417188</v>
      </c>
      <c r="BN24">
        <v>21.948876618096229</v>
      </c>
      <c r="BO24">
        <v>22.829561893714391</v>
      </c>
      <c r="BP24">
        <v>23.274894481687152</v>
      </c>
      <c r="BQ24">
        <v>15.438352254763686</v>
      </c>
      <c r="BR24">
        <v>18.972888007935058</v>
      </c>
      <c r="BS24">
        <v>18.122464791400404</v>
      </c>
      <c r="BT24">
        <v>17.101341397987504</v>
      </c>
      <c r="BU24">
        <v>27.079957823451196</v>
      </c>
      <c r="BV24">
        <v>29.243209833524368</v>
      </c>
      <c r="BW24">
        <v>44.116059168840913</v>
      </c>
      <c r="BX24">
        <v>28.829600676120055</v>
      </c>
      <c r="BY24">
        <v>29.259876549586107</v>
      </c>
      <c r="BZ24">
        <v>21.825723828135313</v>
      </c>
      <c r="CA24">
        <v>22.722698785889722</v>
      </c>
      <c r="CB24">
        <v>23.185544040574435</v>
      </c>
      <c r="CC24">
        <v>15.363551539334185</v>
      </c>
      <c r="CD24">
        <v>18.906007603011606</v>
      </c>
      <c r="CE24">
        <v>18.054607215839752</v>
      </c>
      <c r="CF24">
        <v>17.022902751509381</v>
      </c>
      <c r="CG24">
        <v>26.981248728768172</v>
      </c>
      <c r="CH24">
        <v>29.118423836390782</v>
      </c>
      <c r="CI24">
        <v>43.962913389851529</v>
      </c>
      <c r="CJ24">
        <v>28.638695567842458</v>
      </c>
      <c r="CK24">
        <v>29.046256844487022</v>
      </c>
      <c r="CL24">
        <v>21.607458823712911</v>
      </c>
      <c r="CM24">
        <v>22.52895738942718</v>
      </c>
      <c r="CN24">
        <v>23.149860021047946</v>
      </c>
      <c r="CO24">
        <v>15.346006972999326</v>
      </c>
      <c r="CP24">
        <v>19.076456266618599</v>
      </c>
      <c r="CQ24">
        <v>18.811256508067803</v>
      </c>
      <c r="CR24">
        <v>15.908772374903903</v>
      </c>
      <c r="CS24">
        <v>28.543944953542763</v>
      </c>
      <c r="CT24">
        <v>30.572682165690907</v>
      </c>
      <c r="CU24">
        <v>35.733463184595948</v>
      </c>
      <c r="CV24">
        <v>-1</v>
      </c>
      <c r="CW24">
        <f>'conditional forecasts_6'!CW24</f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f>'conditional forecasts_6'!CW25</f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23.387856753746178</v>
      </c>
      <c r="E26">
        <v>22.996226340522824</v>
      </c>
      <c r="F26">
        <v>26.801023412955779</v>
      </c>
      <c r="G26">
        <v>26.204702683827911</v>
      </c>
      <c r="H26">
        <v>25.922107020578835</v>
      </c>
      <c r="I26">
        <v>27.74935257930494</v>
      </c>
      <c r="J26">
        <v>24.363309848982407</v>
      </c>
      <c r="K26">
        <v>24.980507442996615</v>
      </c>
      <c r="L26">
        <v>24.41205121014826</v>
      </c>
      <c r="M26">
        <v>20.517845673450413</v>
      </c>
      <c r="N26">
        <v>21.037855565948867</v>
      </c>
      <c r="O26">
        <v>17.446291564044781</v>
      </c>
      <c r="P26">
        <v>23.135583232868601</v>
      </c>
      <c r="Q26">
        <v>21.819834450458515</v>
      </c>
      <c r="R26">
        <v>25.291831084938774</v>
      </c>
      <c r="S26">
        <v>25.06310974434744</v>
      </c>
      <c r="T26">
        <v>24.526745599750349</v>
      </c>
      <c r="U26">
        <v>26.139919589150434</v>
      </c>
      <c r="V26">
        <v>22.505907815989332</v>
      </c>
      <c r="W26">
        <v>22.7582540723885</v>
      </c>
      <c r="X26">
        <v>21.939427478729527</v>
      </c>
      <c r="Y26">
        <v>17.985208695914356</v>
      </c>
      <c r="Z26">
        <v>18.630441753088068</v>
      </c>
      <c r="AA26">
        <v>15.289139091857933</v>
      </c>
      <c r="AB26">
        <v>21.24817009784206</v>
      </c>
      <c r="AC26">
        <v>20.128635434383952</v>
      </c>
      <c r="AD26">
        <v>23.681807474470872</v>
      </c>
      <c r="AE26">
        <v>23.431162071329126</v>
      </c>
      <c r="AF26">
        <v>22.813880559827041</v>
      </c>
      <c r="AG26">
        <v>24.337341333741342</v>
      </c>
      <c r="AH26">
        <v>20.640235120059859</v>
      </c>
      <c r="AI26">
        <v>20.868924837385816</v>
      </c>
      <c r="AJ26">
        <v>20.061054349585866</v>
      </c>
      <c r="AK26">
        <v>16.139552221105436</v>
      </c>
      <c r="AL26">
        <v>16.826796514553063</v>
      </c>
      <c r="AM26">
        <v>13.529010822802871</v>
      </c>
      <c r="AN26">
        <v>19.529692898520697</v>
      </c>
      <c r="AO26">
        <v>18.448496449540048</v>
      </c>
      <c r="AP26">
        <v>22.035140479735631</v>
      </c>
      <c r="AQ26">
        <v>21.81104190743924</v>
      </c>
      <c r="AR26">
        <v>21.211798408692903</v>
      </c>
      <c r="AS26">
        <v>22.744971200173563</v>
      </c>
      <c r="AT26">
        <v>19.051711326238046</v>
      </c>
      <c r="AU26">
        <v>19.282455318190017</v>
      </c>
      <c r="AV26">
        <v>18.479085156376073</v>
      </c>
      <c r="AW26">
        <v>14.567464168494118</v>
      </c>
      <c r="AX26">
        <v>15.270785479178175</v>
      </c>
      <c r="AY26">
        <v>11.994065788752927</v>
      </c>
      <c r="AZ26">
        <v>18.01838752977249</v>
      </c>
      <c r="BA26">
        <v>16.960841265555775</v>
      </c>
      <c r="BB26">
        <v>20.569278203807428</v>
      </c>
      <c r="BC26">
        <v>20.364307886777382</v>
      </c>
      <c r="BD26">
        <v>19.781668318703151</v>
      </c>
      <c r="BE26">
        <v>21.329607276849138</v>
      </c>
      <c r="BF26">
        <v>17.650062685878346</v>
      </c>
      <c r="BG26">
        <v>17.894051541734868</v>
      </c>
      <c r="BH26">
        <v>17.103731439648296</v>
      </c>
      <c r="BI26">
        <v>13.205011171410407</v>
      </c>
      <c r="BJ26">
        <v>13.921056282064599</v>
      </c>
      <c r="BK26">
        <v>10.656930256345715</v>
      </c>
      <c r="BL26">
        <v>16.693916311257379</v>
      </c>
      <c r="BM26">
        <v>15.649456365769138</v>
      </c>
      <c r="BN26">
        <v>19.27183280008494</v>
      </c>
      <c r="BO26">
        <v>19.082055527895967</v>
      </c>
      <c r="BP26">
        <v>18.516104993937532</v>
      </c>
      <c r="BQ26">
        <v>20.082183120592148</v>
      </c>
      <c r="BR26">
        <v>16.42177157677769</v>
      </c>
      <c r="BS26">
        <v>16.684935667919564</v>
      </c>
      <c r="BT26">
        <v>15.912397830629864</v>
      </c>
      <c r="BU26">
        <v>12.028340339395033</v>
      </c>
      <c r="BV26">
        <v>12.754345390608048</v>
      </c>
      <c r="BW26">
        <v>9.494676065238318</v>
      </c>
      <c r="BX26">
        <v>15.531266422277474</v>
      </c>
      <c r="BY26">
        <v>14.484084486306465</v>
      </c>
      <c r="BZ26">
        <v>18.105682516171157</v>
      </c>
      <c r="CA26">
        <v>17.922161901320599</v>
      </c>
      <c r="CB26">
        <v>17.3737315965001</v>
      </c>
      <c r="CC26">
        <v>18.970024283045586</v>
      </c>
      <c r="CD26">
        <v>15.34993518096868</v>
      </c>
      <c r="CE26">
        <v>15.656984969614085</v>
      </c>
      <c r="CF26">
        <v>14.923110919188748</v>
      </c>
      <c r="CG26">
        <v>11.064145333749856</v>
      </c>
      <c r="CH26">
        <v>11.795265695190682</v>
      </c>
      <c r="CI26">
        <v>8.5218044427337603</v>
      </c>
      <c r="CJ26">
        <v>14.531006634172435</v>
      </c>
      <c r="CK26">
        <v>13.43928235649612</v>
      </c>
      <c r="CL26">
        <v>17.020373189476548</v>
      </c>
      <c r="CM26">
        <v>16.803531943396418</v>
      </c>
      <c r="CN26">
        <v>16.203428914846256</v>
      </c>
      <c r="CO26">
        <v>17.861856870225779</v>
      </c>
      <c r="CP26">
        <v>14.213575613869578</v>
      </c>
      <c r="CQ26">
        <v>14.719860057468544</v>
      </c>
      <c r="CR26">
        <v>14.750601628716671</v>
      </c>
      <c r="CS26">
        <v>9.5534990394859776</v>
      </c>
      <c r="CT26">
        <v>11.512909827044282</v>
      </c>
      <c r="CU26">
        <v>10.513754192204532</v>
      </c>
      <c r="CV26">
        <v>1</v>
      </c>
      <c r="CW26">
        <f>'conditional forecasts_6'!CW26</f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f>'conditional forecasts_6'!CW27</f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30.493672217810463</v>
      </c>
      <c r="E28">
        <v>26.688983731322754</v>
      </c>
      <c r="F28">
        <v>27.770003844802073</v>
      </c>
      <c r="G28">
        <v>25.745241632617653</v>
      </c>
      <c r="H28">
        <v>27.102886210433567</v>
      </c>
      <c r="I28">
        <v>27.39334451687531</v>
      </c>
      <c r="J28">
        <v>27.734608947595476</v>
      </c>
      <c r="K28">
        <v>29.366413241948862</v>
      </c>
      <c r="L28">
        <v>31.02609644812016</v>
      </c>
      <c r="M28">
        <v>31.02498963670034</v>
      </c>
      <c r="N28">
        <v>30.240295686532821</v>
      </c>
      <c r="O28">
        <v>26.900826011130288</v>
      </c>
      <c r="P28">
        <v>28.207075716594822</v>
      </c>
      <c r="Q28">
        <v>24.597103607964566</v>
      </c>
      <c r="R28">
        <v>26.741075924199688</v>
      </c>
      <c r="S28">
        <v>24.594485004159786</v>
      </c>
      <c r="T28">
        <v>25.923789783261707</v>
      </c>
      <c r="U28">
        <v>26.522851262553985</v>
      </c>
      <c r="V28">
        <v>26.929336505775851</v>
      </c>
      <c r="W28">
        <v>28.512696507358285</v>
      </c>
      <c r="X28">
        <v>30.125440492933471</v>
      </c>
      <c r="Y28">
        <v>30.044440300133033</v>
      </c>
      <c r="Z28">
        <v>29.175059246326473</v>
      </c>
      <c r="AA28">
        <v>25.777065278479203</v>
      </c>
      <c r="AB28">
        <v>27.05455853838259</v>
      </c>
      <c r="AC28">
        <v>23.442516677031684</v>
      </c>
      <c r="AD28">
        <v>25.605905001208519</v>
      </c>
      <c r="AE28">
        <v>23.491881161993021</v>
      </c>
      <c r="AF28">
        <v>24.859594878367663</v>
      </c>
      <c r="AG28">
        <v>25.497820865051928</v>
      </c>
      <c r="AH28">
        <v>25.939815266762469</v>
      </c>
      <c r="AI28">
        <v>27.551133477792764</v>
      </c>
      <c r="AJ28">
        <v>29.181587932903401</v>
      </c>
      <c r="AK28">
        <v>29.1074622388414</v>
      </c>
      <c r="AL28">
        <v>28.236322512698589</v>
      </c>
      <c r="AM28">
        <v>24.832206593948658</v>
      </c>
      <c r="AN28">
        <v>26.103971768111165</v>
      </c>
      <c r="AO28">
        <v>22.490478244303635</v>
      </c>
      <c r="AP28">
        <v>24.658782301890479</v>
      </c>
      <c r="AQ28">
        <v>22.556000354717664</v>
      </c>
      <c r="AR28">
        <v>23.939511820830482</v>
      </c>
      <c r="AS28">
        <v>24.595495138451472</v>
      </c>
      <c r="AT28">
        <v>25.054731361519366</v>
      </c>
      <c r="AU28">
        <v>26.681077270462911</v>
      </c>
      <c r="AV28">
        <v>28.323655407257547</v>
      </c>
      <c r="AW28">
        <v>28.258937579587339</v>
      </c>
      <c r="AX28">
        <v>27.395230051381748</v>
      </c>
      <c r="AY28">
        <v>23.997503174161231</v>
      </c>
      <c r="AZ28">
        <v>25.275454705549073</v>
      </c>
      <c r="BA28">
        <v>21.668533907589463</v>
      </c>
      <c r="BB28">
        <v>23.844095256190212</v>
      </c>
      <c r="BC28">
        <v>21.749304397387625</v>
      </c>
      <c r="BD28">
        <v>23.141421409004746</v>
      </c>
      <c r="BE28">
        <v>23.806424634570089</v>
      </c>
      <c r="BF28">
        <v>24.274891433951819</v>
      </c>
      <c r="BG28">
        <v>25.910527592195677</v>
      </c>
      <c r="BH28">
        <v>27.562385657888267</v>
      </c>
      <c r="BI28">
        <v>27.506943523090623</v>
      </c>
      <c r="BJ28">
        <v>26.652550349322301</v>
      </c>
      <c r="BK28">
        <v>23.264189327317553</v>
      </c>
      <c r="BL28">
        <v>24.551464652356405</v>
      </c>
      <c r="BM28">
        <v>20.95357016925162</v>
      </c>
      <c r="BN28">
        <v>23.137446121367617</v>
      </c>
      <c r="BO28">
        <v>21.049778025309188</v>
      </c>
      <c r="BP28">
        <v>22.447466717940166</v>
      </c>
      <c r="BQ28">
        <v>23.116490728327985</v>
      </c>
      <c r="BR28">
        <v>23.587986032671562</v>
      </c>
      <c r="BS28">
        <v>25.22681464321429</v>
      </c>
      <c r="BT28">
        <v>26.883564867786216</v>
      </c>
      <c r="BU28">
        <v>26.836154601404274</v>
      </c>
      <c r="BV28">
        <v>25.993677863487751</v>
      </c>
      <c r="BW28">
        <v>22.620676055023733</v>
      </c>
      <c r="BX28">
        <v>23.924994323817089</v>
      </c>
      <c r="BY28">
        <v>20.343128475792735</v>
      </c>
      <c r="BZ28">
        <v>22.539179782247693</v>
      </c>
      <c r="CA28">
        <v>20.457821104327962</v>
      </c>
      <c r="CB28">
        <v>21.855460547533806</v>
      </c>
      <c r="CC28">
        <v>22.519056200738881</v>
      </c>
      <c r="CD28">
        <v>22.981585721336987</v>
      </c>
      <c r="CE28">
        <v>24.610261985770013</v>
      </c>
      <c r="CF28">
        <v>26.258286776742462</v>
      </c>
      <c r="CG28">
        <v>26.206590359518039</v>
      </c>
      <c r="CH28">
        <v>25.368149419997017</v>
      </c>
      <c r="CI28">
        <v>22.014999459696984</v>
      </c>
      <c r="CJ28">
        <v>23.358358596337052</v>
      </c>
      <c r="CK28">
        <v>19.827398491440874</v>
      </c>
      <c r="CL28">
        <v>22.089975258036691</v>
      </c>
      <c r="CM28">
        <v>20.080386120677932</v>
      </c>
      <c r="CN28">
        <v>21.482561609935534</v>
      </c>
      <c r="CO28">
        <v>22.122693383328127</v>
      </c>
      <c r="CP28">
        <v>22.426061203714021</v>
      </c>
      <c r="CQ28">
        <v>24.006128225708238</v>
      </c>
      <c r="CR28">
        <v>26.014516453481914</v>
      </c>
      <c r="CS28">
        <v>24.452803435437986</v>
      </c>
      <c r="CT28">
        <v>23.62864015553734</v>
      </c>
      <c r="CU28">
        <v>22.020158406450182</v>
      </c>
      <c r="CV28">
        <v>-1</v>
      </c>
      <c r="CW28">
        <f>'conditional forecasts_6'!CW28</f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f>'conditional forecasts_6'!CW29</f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8814.2813803660974</v>
      </c>
      <c r="E30">
        <v>9374.7042861438167</v>
      </c>
      <c r="F30">
        <v>11539.763950556842</v>
      </c>
      <c r="G30">
        <v>11397.060628161002</v>
      </c>
      <c r="H30">
        <v>11362.832024554473</v>
      </c>
      <c r="I30">
        <v>11920.123381673024</v>
      </c>
      <c r="J30">
        <v>11281.971917673078</v>
      </c>
      <c r="K30">
        <v>11660.397796362597</v>
      </c>
      <c r="L30">
        <v>11235.048853182296</v>
      </c>
      <c r="M30">
        <v>10289.635407867388</v>
      </c>
      <c r="N30">
        <v>9745.6557570280238</v>
      </c>
      <c r="O30">
        <v>7089.4973615049266</v>
      </c>
      <c r="P30">
        <v>8362.9885410131283</v>
      </c>
      <c r="Q30">
        <v>8865.1235018126463</v>
      </c>
      <c r="R30">
        <v>11264.547588300407</v>
      </c>
      <c r="S30">
        <v>11294.229996624199</v>
      </c>
      <c r="T30">
        <v>11208.661733870316</v>
      </c>
      <c r="U30">
        <v>11597.100176288164</v>
      </c>
      <c r="V30">
        <v>10800.763804181466</v>
      </c>
      <c r="W30">
        <v>11082.01120070005</v>
      </c>
      <c r="X30">
        <v>10660.0523619292</v>
      </c>
      <c r="Y30">
        <v>9822.6293954456705</v>
      </c>
      <c r="Z30">
        <v>9435.8804380815291</v>
      </c>
      <c r="AA30">
        <v>6922.663173204226</v>
      </c>
      <c r="AB30">
        <v>8283.0775810723499</v>
      </c>
      <c r="AC30">
        <v>8801.8797237390081</v>
      </c>
      <c r="AD30">
        <v>11161.367477339427</v>
      </c>
      <c r="AE30">
        <v>11124.557003246515</v>
      </c>
      <c r="AF30">
        <v>10975.388716167745</v>
      </c>
      <c r="AG30">
        <v>11321.282503905122</v>
      </c>
      <c r="AH30">
        <v>10508.149613030779</v>
      </c>
      <c r="AI30">
        <v>10793.281264985033</v>
      </c>
      <c r="AJ30">
        <v>10387.147337467268</v>
      </c>
      <c r="AK30">
        <v>9569.8697846870346</v>
      </c>
      <c r="AL30">
        <v>9202.9177613127922</v>
      </c>
      <c r="AM30">
        <v>6707.0020130359771</v>
      </c>
      <c r="AN30">
        <v>8081.2724184688832</v>
      </c>
      <c r="AO30">
        <v>8609.6990010229729</v>
      </c>
      <c r="AP30">
        <v>10973.821552373733</v>
      </c>
      <c r="AQ30">
        <v>10936.458218363758</v>
      </c>
      <c r="AR30">
        <v>10782.446410827497</v>
      </c>
      <c r="AS30">
        <v>11121.229250175009</v>
      </c>
      <c r="AT30">
        <v>10301.303989713846</v>
      </c>
      <c r="AU30">
        <v>10582.239482555105</v>
      </c>
      <c r="AV30">
        <v>10175.739376675097</v>
      </c>
      <c r="AW30">
        <v>9361.8413538549776</v>
      </c>
      <c r="AX30">
        <v>9000.8581001980456</v>
      </c>
      <c r="AY30">
        <v>6511.8561639956688</v>
      </c>
      <c r="AZ30">
        <v>7892.486353589542</v>
      </c>
      <c r="BA30">
        <v>8425.7967575498242</v>
      </c>
      <c r="BB30">
        <v>10793.102910879279</v>
      </c>
      <c r="BC30">
        <v>10757.544815583828</v>
      </c>
      <c r="BD30">
        <v>10604.536741002928</v>
      </c>
      <c r="BE30">
        <v>10944.069617413668</v>
      </c>
      <c r="BF30">
        <v>10124.982074352101</v>
      </c>
      <c r="BG30">
        <v>10406.936757937148</v>
      </c>
      <c r="BH30">
        <v>10001.550246944053</v>
      </c>
      <c r="BI30">
        <v>9188.7104954762945</v>
      </c>
      <c r="BJ30">
        <v>8828.6324600080534</v>
      </c>
      <c r="BK30">
        <v>6340.4121261092105</v>
      </c>
      <c r="BL30">
        <v>7721.8793557727568</v>
      </c>
      <c r="BM30">
        <v>8256.3835570002011</v>
      </c>
      <c r="BN30">
        <v>10625.596124942604</v>
      </c>
      <c r="BO30">
        <v>10592.969087602642</v>
      </c>
      <c r="BP30">
        <v>10444.065896452481</v>
      </c>
      <c r="BQ30">
        <v>10788.740083909188</v>
      </c>
      <c r="BR30">
        <v>9975.3082863482196</v>
      </c>
      <c r="BS30">
        <v>10262.503748968702</v>
      </c>
      <c r="BT30">
        <v>9860.7180083953135</v>
      </c>
      <c r="BU30">
        <v>9048.6071523691735</v>
      </c>
      <c r="BV30">
        <v>8685.5955058115233</v>
      </c>
      <c r="BW30">
        <v>6190.9189388296518</v>
      </c>
      <c r="BX30">
        <v>7563.8062424460113</v>
      </c>
      <c r="BY30">
        <v>8090.2259250564121</v>
      </c>
      <c r="BZ30">
        <v>10455.152522705934</v>
      </c>
      <c r="CA30">
        <v>10425.028447393122</v>
      </c>
      <c r="CB30">
        <v>10286.912038265409</v>
      </c>
      <c r="CC30">
        <v>10649.742938802807</v>
      </c>
      <c r="CD30">
        <v>9858.3637025950375</v>
      </c>
      <c r="CE30">
        <v>10166.300154876444</v>
      </c>
      <c r="CF30">
        <v>9778.5510665452857</v>
      </c>
      <c r="CG30">
        <v>8969.6486564450624</v>
      </c>
      <c r="CH30">
        <v>8596.8496690632783</v>
      </c>
      <c r="CI30">
        <v>6080.1897445872855</v>
      </c>
      <c r="CJ30">
        <v>7421.2447949916386</v>
      </c>
      <c r="CK30">
        <v>7907.514139636226</v>
      </c>
      <c r="CL30">
        <v>10235.418238767163</v>
      </c>
      <c r="CM30">
        <v>10180.312241563332</v>
      </c>
      <c r="CN30">
        <v>10028.245892693853</v>
      </c>
      <c r="CO30">
        <v>10430.20861155344</v>
      </c>
      <c r="CP30">
        <v>9703.1080921337598</v>
      </c>
      <c r="CQ30">
        <v>10153.419693462514</v>
      </c>
      <c r="CR30">
        <v>10043.25826812221</v>
      </c>
      <c r="CS30">
        <v>8908.2471031995774</v>
      </c>
      <c r="CT30">
        <v>8689.6511260336083</v>
      </c>
      <c r="CU30">
        <v>6915.2415568183351</v>
      </c>
      <c r="CV30">
        <v>1</v>
      </c>
      <c r="CW30">
        <f>'conditional forecasts_6'!CW30</f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f>'conditional forecasts_6'!CW31</f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12136.97741451108</v>
      </c>
      <c r="E32">
        <v>11974.526702344661</v>
      </c>
      <c r="F32">
        <v>12951.334225780605</v>
      </c>
      <c r="G32">
        <v>12345.643758216671</v>
      </c>
      <c r="H32">
        <v>12991.284074520667</v>
      </c>
      <c r="I32">
        <v>11480.293389419779</v>
      </c>
      <c r="J32">
        <v>11559.938406470366</v>
      </c>
      <c r="K32">
        <v>11930.899439365001</v>
      </c>
      <c r="L32">
        <v>10849.936026650139</v>
      </c>
      <c r="M32">
        <v>12587.600032876806</v>
      </c>
      <c r="N32">
        <v>13455.03581812437</v>
      </c>
      <c r="O32">
        <v>13968.434369973827</v>
      </c>
      <c r="P32">
        <v>12681.980311121501</v>
      </c>
      <c r="Q32">
        <v>11702.809999974867</v>
      </c>
      <c r="R32">
        <v>12639.779598323697</v>
      </c>
      <c r="S32">
        <v>11812.144337936017</v>
      </c>
      <c r="T32">
        <v>12357.37555769083</v>
      </c>
      <c r="U32">
        <v>10759.5434207446</v>
      </c>
      <c r="V32">
        <v>10710.181623040755</v>
      </c>
      <c r="W32">
        <v>10990.598198645333</v>
      </c>
      <c r="X32">
        <v>9888.2341022316104</v>
      </c>
      <c r="Y32">
        <v>11680.955143888066</v>
      </c>
      <c r="Z32">
        <v>12655.3828030984</v>
      </c>
      <c r="AA32">
        <v>13282.543103886985</v>
      </c>
      <c r="AB32">
        <v>12077.550246603534</v>
      </c>
      <c r="AC32">
        <v>11130.35256568126</v>
      </c>
      <c r="AD32">
        <v>12055.292033101816</v>
      </c>
      <c r="AE32">
        <v>11190.445573204242</v>
      </c>
      <c r="AF32">
        <v>11694.812867360597</v>
      </c>
      <c r="AG32">
        <v>10067.903706005347</v>
      </c>
      <c r="AH32">
        <v>10007.104404169704</v>
      </c>
      <c r="AI32">
        <v>10291.83764897461</v>
      </c>
      <c r="AJ32">
        <v>9203.8270994829218</v>
      </c>
      <c r="AK32">
        <v>11015.088112712467</v>
      </c>
      <c r="AL32">
        <v>12008.38926633355</v>
      </c>
      <c r="AM32">
        <v>12652.991337998839</v>
      </c>
      <c r="AN32">
        <v>11463.320522765001</v>
      </c>
      <c r="AO32">
        <v>10528.811925565182</v>
      </c>
      <c r="AP32">
        <v>11463.209335549705</v>
      </c>
      <c r="AQ32">
        <v>10604.20832106305</v>
      </c>
      <c r="AR32">
        <v>11111.096358006365</v>
      </c>
      <c r="AS32">
        <v>9484.5149296886648</v>
      </c>
      <c r="AT32">
        <v>9423.559764077263</v>
      </c>
      <c r="AU32">
        <v>9709.3729967936979</v>
      </c>
      <c r="AV32">
        <v>8624.8310608792963</v>
      </c>
      <c r="AW32">
        <v>10442.217801266115</v>
      </c>
      <c r="AX32">
        <v>11443.738985073036</v>
      </c>
      <c r="AY32">
        <v>12097.606371894748</v>
      </c>
      <c r="AZ32">
        <v>10917.154578252434</v>
      </c>
      <c r="BA32">
        <v>9991.033799206125</v>
      </c>
      <c r="BB32">
        <v>10932.656566291524</v>
      </c>
      <c r="BC32">
        <v>10079.78711540282</v>
      </c>
      <c r="BD32">
        <v>10592.007936886843</v>
      </c>
      <c r="BE32">
        <v>8970.2926481764353</v>
      </c>
      <c r="BF32">
        <v>8913.9795110050291</v>
      </c>
      <c r="BG32">
        <v>9204.3277930312106</v>
      </c>
      <c r="BH32">
        <v>8124.243388585679</v>
      </c>
      <c r="BI32">
        <v>9946.0216356233577</v>
      </c>
      <c r="BJ32">
        <v>10951.922478890225</v>
      </c>
      <c r="BK32">
        <v>11610.281842904826</v>
      </c>
      <c r="BL32">
        <v>10434.618225860322</v>
      </c>
      <c r="BM32">
        <v>9513.7867412448977</v>
      </c>
      <c r="BN32">
        <v>10461.371282928403</v>
      </c>
      <c r="BO32">
        <v>9615.2122302401058</v>
      </c>
      <c r="BP32">
        <v>10134.809257058965</v>
      </c>
      <c r="BQ32">
        <v>8520.8365837191632</v>
      </c>
      <c r="BR32">
        <v>8472.0858876973398</v>
      </c>
      <c r="BS32">
        <v>8769.0553174012621</v>
      </c>
      <c r="BT32">
        <v>7693.8113179931215</v>
      </c>
      <c r="BU32">
        <v>9517.9877289397336</v>
      </c>
      <c r="BV32">
        <v>10523.693805611696</v>
      </c>
      <c r="BW32">
        <v>11179.92006935443</v>
      </c>
      <c r="BX32">
        <v>10001.747490432454</v>
      </c>
      <c r="BY32">
        <v>9080.2741877834978</v>
      </c>
      <c r="BZ32">
        <v>10031.400721215608</v>
      </c>
      <c r="CA32">
        <v>9194.4972393730568</v>
      </c>
      <c r="CB32">
        <v>9729.0100209753255</v>
      </c>
      <c r="CC32">
        <v>8133.6384715990898</v>
      </c>
      <c r="CD32">
        <v>8103.623854766457</v>
      </c>
      <c r="CE32">
        <v>8415.3727935044699</v>
      </c>
      <c r="CF32">
        <v>7347.5592878187217</v>
      </c>
      <c r="CG32">
        <v>9169.9984908430251</v>
      </c>
      <c r="CH32">
        <v>10165.527246303738</v>
      </c>
      <c r="CI32">
        <v>10805.111340880834</v>
      </c>
      <c r="CJ32">
        <v>9604.9719666474375</v>
      </c>
      <c r="CK32">
        <v>8662.7085840749023</v>
      </c>
      <c r="CL32">
        <v>9597.7238203610159</v>
      </c>
      <c r="CM32">
        <v>8750.6926730487394</v>
      </c>
      <c r="CN32">
        <v>9303.0479836131872</v>
      </c>
      <c r="CO32">
        <v>7731.3732123728387</v>
      </c>
      <c r="CP32">
        <v>7797.2594505286261</v>
      </c>
      <c r="CQ32">
        <v>8286.279508272808</v>
      </c>
      <c r="CR32">
        <v>7065.1438292445273</v>
      </c>
      <c r="CS32">
        <v>9354.7839145064954</v>
      </c>
      <c r="CT32">
        <v>10392.950693128507</v>
      </c>
      <c r="CU32">
        <v>9240.7026469844113</v>
      </c>
      <c r="CV32">
        <v>-1</v>
      </c>
      <c r="CW32">
        <f>'conditional forecasts_6'!CW32</f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f>'conditional forecasts_6'!CW33</f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79.068330000381607</v>
      </c>
      <c r="E34">
        <v>84.505060612749034</v>
      </c>
      <c r="F34">
        <v>98.387472948402802</v>
      </c>
      <c r="G34">
        <v>88.178725916303009</v>
      </c>
      <c r="H34">
        <v>86.029978655687003</v>
      </c>
      <c r="I34">
        <v>84.987352219201469</v>
      </c>
      <c r="J34">
        <v>77.533541480397602</v>
      </c>
      <c r="K34">
        <v>77.673037945955841</v>
      </c>
      <c r="L34">
        <v>70.901514046765215</v>
      </c>
      <c r="M34">
        <v>66.93336704291309</v>
      </c>
      <c r="N34">
        <v>67.521551206572184</v>
      </c>
      <c r="O34">
        <v>55.597985973605276</v>
      </c>
      <c r="P34">
        <v>75.66130117270859</v>
      </c>
      <c r="Q34">
        <v>79.672246714175444</v>
      </c>
      <c r="R34">
        <v>95.009223915619572</v>
      </c>
      <c r="S34">
        <v>85.707468007399939</v>
      </c>
      <c r="T34">
        <v>82.649858952344658</v>
      </c>
      <c r="U34">
        <v>80.26669453986554</v>
      </c>
      <c r="V34">
        <v>71.856062737917824</v>
      </c>
      <c r="W34">
        <v>71.248967075489674</v>
      </c>
      <c r="X34">
        <v>64.117266822574607</v>
      </c>
      <c r="Y34">
        <v>60.229617438873234</v>
      </c>
      <c r="Z34">
        <v>61.127079900236218</v>
      </c>
      <c r="AA34">
        <v>49.552509367720418</v>
      </c>
      <c r="AB34">
        <v>69.869082822470261</v>
      </c>
      <c r="AC34">
        <v>73.960073162044239</v>
      </c>
      <c r="AD34">
        <v>89.21615580908994</v>
      </c>
      <c r="AE34">
        <v>79.74654006418514</v>
      </c>
      <c r="AF34">
        <v>76.515504737156746</v>
      </c>
      <c r="AG34">
        <v>74.010093143259652</v>
      </c>
      <c r="AH34">
        <v>65.550781721428706</v>
      </c>
      <c r="AI34">
        <v>64.962367217493508</v>
      </c>
      <c r="AJ34">
        <v>57.897096729314114</v>
      </c>
      <c r="AK34">
        <v>54.103294003849797</v>
      </c>
      <c r="AL34">
        <v>55.106452827594651</v>
      </c>
      <c r="AM34">
        <v>43.639224445842572</v>
      </c>
      <c r="AN34">
        <v>64.05777518539108</v>
      </c>
      <c r="AO34">
        <v>68.239367265037743</v>
      </c>
      <c r="AP34">
        <v>83.569711619641282</v>
      </c>
      <c r="AQ34">
        <v>74.155811950238032</v>
      </c>
      <c r="AR34">
        <v>70.963961400991906</v>
      </c>
      <c r="AS34">
        <v>68.487352037385804</v>
      </c>
      <c r="AT34">
        <v>60.054892241621829</v>
      </c>
      <c r="AU34">
        <v>59.499291738333355</v>
      </c>
      <c r="AV34">
        <v>52.477755775613822</v>
      </c>
      <c r="AW34">
        <v>48.739524593389369</v>
      </c>
      <c r="AX34">
        <v>49.807453241803181</v>
      </c>
      <c r="AY34">
        <v>38.409597412035005</v>
      </c>
      <c r="AZ34">
        <v>58.897458284697912</v>
      </c>
      <c r="BA34">
        <v>63.144975379480513</v>
      </c>
      <c r="BB34">
        <v>78.536427937095596</v>
      </c>
      <c r="BC34">
        <v>69.179015684203875</v>
      </c>
      <c r="BD34">
        <v>66.040127711992582</v>
      </c>
      <c r="BE34">
        <v>63.614179888726177</v>
      </c>
      <c r="BF34">
        <v>55.230922127039761</v>
      </c>
      <c r="BG34">
        <v>54.723384209236258</v>
      </c>
      <c r="BH34">
        <v>47.748736333511474</v>
      </c>
      <c r="BI34">
        <v>44.05614361331083</v>
      </c>
      <c r="BJ34">
        <v>45.168649802447007</v>
      </c>
      <c r="BK34">
        <v>33.814949323324697</v>
      </c>
      <c r="BL34">
        <v>54.347657261385677</v>
      </c>
      <c r="BM34">
        <v>58.642162592660924</v>
      </c>
      <c r="BN34">
        <v>74.08423315260319</v>
      </c>
      <c r="BO34">
        <v>64.782157710273111</v>
      </c>
      <c r="BP34">
        <v>61.703476894980895</v>
      </c>
      <c r="BQ34">
        <v>59.341288903346481</v>
      </c>
      <c r="BR34">
        <v>51.022227626318056</v>
      </c>
      <c r="BS34">
        <v>50.57455503662635</v>
      </c>
      <c r="BT34">
        <v>43.649892363199953</v>
      </c>
      <c r="BU34">
        <v>39.992718421610604</v>
      </c>
      <c r="BV34">
        <v>41.124347594858477</v>
      </c>
      <c r="BW34">
        <v>29.776491049670419</v>
      </c>
      <c r="BX34">
        <v>50.310083174565534</v>
      </c>
      <c r="BY34">
        <v>54.612855351470259</v>
      </c>
      <c r="BZ34">
        <v>70.083792055715818</v>
      </c>
      <c r="CA34">
        <v>60.840862652099766</v>
      </c>
      <c r="CB34">
        <v>57.853607547817113</v>
      </c>
      <c r="CC34">
        <v>55.607456014029175</v>
      </c>
      <c r="CD34">
        <v>47.413138950702731</v>
      </c>
      <c r="CE34">
        <v>47.079137008971863</v>
      </c>
      <c r="CF34">
        <v>40.238442037673963</v>
      </c>
      <c r="CG34">
        <v>36.620874698280574</v>
      </c>
      <c r="CH34">
        <v>37.737578481016676</v>
      </c>
      <c r="CI34">
        <v>26.318266110351018</v>
      </c>
      <c r="CJ34">
        <v>46.732933368789375</v>
      </c>
      <c r="CK34">
        <v>50.8785750230209</v>
      </c>
      <c r="CL34">
        <v>66.20923104874494</v>
      </c>
      <c r="CM34">
        <v>56.914184811847001</v>
      </c>
      <c r="CN34">
        <v>53.958317488367754</v>
      </c>
      <c r="CO34">
        <v>52.011706390696602</v>
      </c>
      <c r="CP34">
        <v>44.406170933989955</v>
      </c>
      <c r="CQ34">
        <v>44.705665916574297</v>
      </c>
      <c r="CR34">
        <v>39.016520903104137</v>
      </c>
      <c r="CS34">
        <v>33.709633949633499</v>
      </c>
      <c r="CT34">
        <v>35.356773151483821</v>
      </c>
      <c r="CU34">
        <v>27.044281072622383</v>
      </c>
      <c r="CV34">
        <v>1</v>
      </c>
      <c r="CW34">
        <f>'conditional forecasts_6'!CW34</f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f>'conditional forecasts_6'!CW35</f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88.452191340479672</v>
      </c>
      <c r="E36">
        <v>78.122825929976088</v>
      </c>
      <c r="F36">
        <v>77.386570818120973</v>
      </c>
      <c r="G36">
        <v>76.666270646445241</v>
      </c>
      <c r="H36">
        <v>75.955702705982816</v>
      </c>
      <c r="I36">
        <v>69.421303710219746</v>
      </c>
      <c r="J36">
        <v>68.219188288950193</v>
      </c>
      <c r="K36">
        <v>68.00267320000961</v>
      </c>
      <c r="L36">
        <v>66.421214941397167</v>
      </c>
      <c r="M36">
        <v>73.512676923492009</v>
      </c>
      <c r="N36">
        <v>78.082698641950486</v>
      </c>
      <c r="O36">
        <v>82.567593639989582</v>
      </c>
      <c r="P36">
        <v>76.562080283420983</v>
      </c>
      <c r="Q36">
        <v>74.28600213962271</v>
      </c>
      <c r="R36">
        <v>75.064283101936667</v>
      </c>
      <c r="S36">
        <v>73.312431996728336</v>
      </c>
      <c r="T36">
        <v>71.446653151058328</v>
      </c>
      <c r="U36">
        <v>64.166069057751145</v>
      </c>
      <c r="V36">
        <v>62.103564431596112</v>
      </c>
      <c r="W36">
        <v>61.309229011793569</v>
      </c>
      <c r="X36">
        <v>59.467676192572888</v>
      </c>
      <c r="Y36">
        <v>66.527333087723093</v>
      </c>
      <c r="Z36">
        <v>71.254386884161121</v>
      </c>
      <c r="AA36">
        <v>75.966027588735287</v>
      </c>
      <c r="AB36">
        <v>70.143566245257134</v>
      </c>
      <c r="AC36">
        <v>67.952073428231472</v>
      </c>
      <c r="AD36">
        <v>68.71429781723991</v>
      </c>
      <c r="AE36">
        <v>66.880311870724682</v>
      </c>
      <c r="AF36">
        <v>64.914353023265534</v>
      </c>
      <c r="AG36">
        <v>57.555732396202117</v>
      </c>
      <c r="AH36">
        <v>55.459067657756137</v>
      </c>
      <c r="AI36">
        <v>54.678889580882853</v>
      </c>
      <c r="AJ36">
        <v>52.892399872096632</v>
      </c>
      <c r="AK36">
        <v>60.035302231333191</v>
      </c>
      <c r="AL36">
        <v>64.861106059570091</v>
      </c>
      <c r="AM36">
        <v>69.676482672475117</v>
      </c>
      <c r="AN36">
        <v>63.954362128993893</v>
      </c>
      <c r="AO36">
        <v>61.853424970980164</v>
      </c>
      <c r="AP36">
        <v>62.692328629951348</v>
      </c>
      <c r="AQ36">
        <v>60.91997149805092</v>
      </c>
      <c r="AR36">
        <v>59.002689823659182</v>
      </c>
      <c r="AS36">
        <v>51.684652975495865</v>
      </c>
      <c r="AT36">
        <v>49.626672896726198</v>
      </c>
      <c r="AU36">
        <v>48.888996976353042</v>
      </c>
      <c r="AV36">
        <v>47.152534431349963</v>
      </c>
      <c r="AW36">
        <v>54.353960111136388</v>
      </c>
      <c r="AX36">
        <v>59.245256892708497</v>
      </c>
      <c r="AY36">
        <v>64.130033888263853</v>
      </c>
      <c r="AZ36">
        <v>58.477833232961828</v>
      </c>
      <c r="BA36">
        <v>56.444618968004974</v>
      </c>
      <c r="BB36">
        <v>57.347517201974185</v>
      </c>
      <c r="BC36">
        <v>55.635086052008788</v>
      </c>
      <c r="BD36">
        <v>53.774173353202755</v>
      </c>
      <c r="BE36">
        <v>46.509858899362449</v>
      </c>
      <c r="BF36">
        <v>44.50388814693035</v>
      </c>
      <c r="BG36">
        <v>43.81726032490733</v>
      </c>
      <c r="BH36">
        <v>42.131416428200481</v>
      </c>
      <c r="BI36">
        <v>49.383406387619019</v>
      </c>
      <c r="BJ36">
        <v>54.325520991644254</v>
      </c>
      <c r="BK36">
        <v>59.261673646862405</v>
      </c>
      <c r="BL36">
        <v>53.661724823788717</v>
      </c>
      <c r="BM36">
        <v>51.681942749361617</v>
      </c>
      <c r="BN36">
        <v>52.639671509195814</v>
      </c>
      <c r="BO36">
        <v>50.983481358970394</v>
      </c>
      <c r="BP36">
        <v>49.179861597075039</v>
      </c>
      <c r="BQ36">
        <v>41.97298860924684</v>
      </c>
      <c r="BR36">
        <v>40.023066158433338</v>
      </c>
      <c r="BS36">
        <v>39.389031238206847</v>
      </c>
      <c r="BT36">
        <v>37.750184655943514</v>
      </c>
      <c r="BU36">
        <v>45.042133184312384</v>
      </c>
      <c r="BV36">
        <v>50.01734081691513</v>
      </c>
      <c r="BW36">
        <v>54.982192582808125</v>
      </c>
      <c r="BX36">
        <v>49.411316811378825</v>
      </c>
      <c r="BY36">
        <v>47.467046566797308</v>
      </c>
      <c r="BZ36">
        <v>48.472162709607922</v>
      </c>
      <c r="CA36">
        <v>46.877820813589793</v>
      </c>
      <c r="CB36">
        <v>45.148691287727146</v>
      </c>
      <c r="CC36">
        <v>38.022649925418484</v>
      </c>
      <c r="CD36">
        <v>36.150650139208359</v>
      </c>
      <c r="CE36">
        <v>35.582454550547297</v>
      </c>
      <c r="CF36">
        <v>33.990927954639226</v>
      </c>
      <c r="CG36">
        <v>41.308802456340864</v>
      </c>
      <c r="CH36">
        <v>46.290610363059756</v>
      </c>
      <c r="CI36">
        <v>51.244833967517351</v>
      </c>
      <c r="CJ36">
        <v>45.645179862052501</v>
      </c>
      <c r="CK36">
        <v>43.672779257947873</v>
      </c>
      <c r="CL36">
        <v>44.652555715328383</v>
      </c>
      <c r="CM36">
        <v>43.055803962401981</v>
      </c>
      <c r="CN36">
        <v>41.431555865458947</v>
      </c>
      <c r="CO36">
        <v>34.412219218332154</v>
      </c>
      <c r="CP36">
        <v>32.91404491163</v>
      </c>
      <c r="CQ36">
        <v>32.991215942800949</v>
      </c>
      <c r="CR36">
        <v>31.024884173208161</v>
      </c>
      <c r="CS36">
        <v>39.437737952815773</v>
      </c>
      <c r="CT36">
        <v>43.232269065535249</v>
      </c>
      <c r="CU36">
        <v>42.389442145468998</v>
      </c>
      <c r="CV36">
        <v>-1</v>
      </c>
      <c r="CW36">
        <f>'conditional forecasts_6'!CW36</f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f>'conditional forecasts_6'!CW37</f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1478.6558236890921</v>
      </c>
      <c r="E38">
        <v>1519.9107810015739</v>
      </c>
      <c r="F38">
        <v>1651.594139545047</v>
      </c>
      <c r="G38">
        <v>1639.6080130977382</v>
      </c>
      <c r="H38">
        <v>1631.2619458994443</v>
      </c>
      <c r="I38">
        <v>1693.4605412017622</v>
      </c>
      <c r="J38">
        <v>1632.0646346100837</v>
      </c>
      <c r="K38">
        <v>1647.4334767283287</v>
      </c>
      <c r="L38">
        <v>1635.9378466448375</v>
      </c>
      <c r="M38">
        <v>1544.4231818683493</v>
      </c>
      <c r="N38">
        <v>1538.0962567178431</v>
      </c>
      <c r="O38">
        <v>1402.1211801527752</v>
      </c>
      <c r="P38">
        <v>1560.8812628009871</v>
      </c>
      <c r="Q38">
        <v>1584.8067459424039</v>
      </c>
      <c r="R38">
        <v>1707.9222156928417</v>
      </c>
      <c r="S38">
        <v>1703.229272216128</v>
      </c>
      <c r="T38">
        <v>1685.5407518513123</v>
      </c>
      <c r="U38">
        <v>1736.4798309079097</v>
      </c>
      <c r="V38">
        <v>1666.885984013486</v>
      </c>
      <c r="W38">
        <v>1677.1663073056211</v>
      </c>
      <c r="X38">
        <v>1665.1823064448743</v>
      </c>
      <c r="Y38">
        <v>1578.2243243979319</v>
      </c>
      <c r="Z38">
        <v>1578.7150649052037</v>
      </c>
      <c r="AA38">
        <v>1449.2670837471546</v>
      </c>
      <c r="AB38">
        <v>1612.3947858490021</v>
      </c>
      <c r="AC38">
        <v>1637.683965399317</v>
      </c>
      <c r="AD38">
        <v>1759.5422604050859</v>
      </c>
      <c r="AE38">
        <v>1752.1997394216974</v>
      </c>
      <c r="AF38">
        <v>1731.7445050476147</v>
      </c>
      <c r="AG38">
        <v>1780.6634027088437</v>
      </c>
      <c r="AH38">
        <v>1710.1150084231647</v>
      </c>
      <c r="AI38">
        <v>1720.3894340241375</v>
      </c>
      <c r="AJ38">
        <v>1709.0333310812248</v>
      </c>
      <c r="AK38">
        <v>1623.0229664030408</v>
      </c>
      <c r="AL38">
        <v>1624.550725984489</v>
      </c>
      <c r="AM38">
        <v>1496.0882290328277</v>
      </c>
      <c r="AN38">
        <v>1660.0635502148045</v>
      </c>
      <c r="AO38">
        <v>1685.9962519890605</v>
      </c>
      <c r="AP38">
        <v>1808.2441216167724</v>
      </c>
      <c r="AQ38">
        <v>1801.0246091514941</v>
      </c>
      <c r="AR38">
        <v>1780.4691927978713</v>
      </c>
      <c r="AS38">
        <v>1829.1616534145567</v>
      </c>
      <c r="AT38">
        <v>1758.3840845228403</v>
      </c>
      <c r="AU38">
        <v>1768.5370829063331</v>
      </c>
      <c r="AV38">
        <v>1757.2313471128109</v>
      </c>
      <c r="AW38">
        <v>1671.4473647448756</v>
      </c>
      <c r="AX38">
        <v>1673.3311958687168</v>
      </c>
      <c r="AY38">
        <v>1545.2823383931814</v>
      </c>
      <c r="AZ38">
        <v>1709.6590661681785</v>
      </c>
      <c r="BA38">
        <v>1735.9339617059529</v>
      </c>
      <c r="BB38">
        <v>1858.4480790421439</v>
      </c>
      <c r="BC38">
        <v>1851.4276480161595</v>
      </c>
      <c r="BD38">
        <v>1831.0267282770578</v>
      </c>
      <c r="BE38">
        <v>1879.8530317060959</v>
      </c>
      <c r="BF38">
        <v>1809.2053610952501</v>
      </c>
      <c r="BG38">
        <v>1819.490918316553</v>
      </c>
      <c r="BH38">
        <v>1808.3189688363123</v>
      </c>
      <c r="BI38">
        <v>1722.6653378602359</v>
      </c>
      <c r="BJ38">
        <v>1724.6732779142128</v>
      </c>
      <c r="BK38">
        <v>1596.7448364646687</v>
      </c>
      <c r="BL38">
        <v>1761.2472343431632</v>
      </c>
      <c r="BM38">
        <v>1787.6669818433202</v>
      </c>
      <c r="BN38">
        <v>1910.3607070059318</v>
      </c>
      <c r="BO38">
        <v>1903.5673271677551</v>
      </c>
      <c r="BP38">
        <v>1883.4456742528289</v>
      </c>
      <c r="BQ38">
        <v>1932.595497382445</v>
      </c>
      <c r="BR38">
        <v>1862.291293210857</v>
      </c>
      <c r="BS38">
        <v>1872.8988664095432</v>
      </c>
      <c r="BT38">
        <v>1861.9733386693108</v>
      </c>
      <c r="BU38">
        <v>1776.4351827086607</v>
      </c>
      <c r="BV38">
        <v>1778.3900743860302</v>
      </c>
      <c r="BW38">
        <v>1650.242561380288</v>
      </c>
      <c r="BX38">
        <v>1814.4193873125466</v>
      </c>
      <c r="BY38">
        <v>1840.5254653370307</v>
      </c>
      <c r="BZ38">
        <v>1963.0738225231244</v>
      </c>
      <c r="CA38">
        <v>1956.4526842133369</v>
      </c>
      <c r="CB38">
        <v>1936.9045004401926</v>
      </c>
      <c r="CC38">
        <v>1986.9961504422788</v>
      </c>
      <c r="CD38">
        <v>1917.8367968216776</v>
      </c>
      <c r="CE38">
        <v>1929.5283510572572</v>
      </c>
      <c r="CF38">
        <v>1919.3435420799453</v>
      </c>
      <c r="CG38">
        <v>1833.989741086014</v>
      </c>
      <c r="CH38">
        <v>1835.4675577214643</v>
      </c>
      <c r="CI38">
        <v>1706.2713073727259</v>
      </c>
      <c r="CJ38">
        <v>1869.0285486454293</v>
      </c>
      <c r="CK38">
        <v>1893.3169703723484</v>
      </c>
      <c r="CL38">
        <v>2014.3053106576876</v>
      </c>
      <c r="CM38">
        <v>2006.9474902534193</v>
      </c>
      <c r="CN38">
        <v>1986.6504892035812</v>
      </c>
      <c r="CO38">
        <v>2038.7962375517491</v>
      </c>
      <c r="CP38">
        <v>1971.575665535215</v>
      </c>
      <c r="CQ38">
        <v>1987.8783427825192</v>
      </c>
      <c r="CR38">
        <v>1999.167531898582</v>
      </c>
      <c r="CS38">
        <v>1885.2182375333446</v>
      </c>
      <c r="CT38">
        <v>1902.0935287241412</v>
      </c>
      <c r="CU38">
        <v>1847.4426677817555</v>
      </c>
      <c r="CV38">
        <v>1</v>
      </c>
      <c r="CW38">
        <f>'conditional forecasts_6'!CW38</f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f>'conditional forecasts_6'!CW39</f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1736.6041691410514</v>
      </c>
      <c r="E40">
        <v>1628.5050567538221</v>
      </c>
      <c r="F40">
        <v>1806.4312784617371</v>
      </c>
      <c r="G40">
        <v>1663.656789791605</v>
      </c>
      <c r="H40">
        <v>1758.2326282277704</v>
      </c>
      <c r="I40">
        <v>1674.6031590025191</v>
      </c>
      <c r="J40">
        <v>1661.3887945683498</v>
      </c>
      <c r="K40">
        <v>1704.4510108638201</v>
      </c>
      <c r="L40">
        <v>1596.3588595909266</v>
      </c>
      <c r="M40">
        <v>1682.4594979092824</v>
      </c>
      <c r="N40">
        <v>1687.7634941252898</v>
      </c>
      <c r="O40">
        <v>1639.3641301305213</v>
      </c>
      <c r="P40">
        <v>1743.4822090740986</v>
      </c>
      <c r="Q40">
        <v>1678.7824948422301</v>
      </c>
      <c r="R40">
        <v>1860.5407441514656</v>
      </c>
      <c r="S40">
        <v>1716.7135680611905</v>
      </c>
      <c r="T40">
        <v>1803.8363697499592</v>
      </c>
      <c r="U40">
        <v>1715.5613509708905</v>
      </c>
      <c r="V40">
        <v>1693.4421337473332</v>
      </c>
      <c r="W40">
        <v>1731.8347926911165</v>
      </c>
      <c r="X40">
        <v>1623.7290724697093</v>
      </c>
      <c r="Y40">
        <v>1714.8925196025434</v>
      </c>
      <c r="Z40">
        <v>1727.3072544055594</v>
      </c>
      <c r="AA40">
        <v>1685.6126443092294</v>
      </c>
      <c r="AB40">
        <v>1793.8815410802356</v>
      </c>
      <c r="AC40">
        <v>1730.1887027963301</v>
      </c>
      <c r="AD40">
        <v>1910.4754819088048</v>
      </c>
      <c r="AE40">
        <v>1764.0105076042944</v>
      </c>
      <c r="AF40">
        <v>1848.5673037859497</v>
      </c>
      <c r="AG40">
        <v>1758.5847851418298</v>
      </c>
      <c r="AH40">
        <v>1735.8275340038163</v>
      </c>
      <c r="AI40">
        <v>1774.4648133553792</v>
      </c>
      <c r="AJ40">
        <v>1667.1441615469373</v>
      </c>
      <c r="AK40">
        <v>1759.3255184205077</v>
      </c>
      <c r="AL40">
        <v>1772.7960426339955</v>
      </c>
      <c r="AM40">
        <v>1732.0950793906302</v>
      </c>
      <c r="AN40">
        <v>1841.2327434028991</v>
      </c>
      <c r="AO40">
        <v>1778.2236658312167</v>
      </c>
      <c r="AP40">
        <v>1958.9566353018215</v>
      </c>
      <c r="AQ40">
        <v>1812.6829694352609</v>
      </c>
      <c r="AR40">
        <v>1897.2166486843992</v>
      </c>
      <c r="AS40">
        <v>1807.0925074895104</v>
      </c>
      <c r="AT40">
        <v>1784.1974707623644</v>
      </c>
      <c r="AU40">
        <v>1822.8084986188931</v>
      </c>
      <c r="AV40">
        <v>1715.6327433658953</v>
      </c>
      <c r="AW40">
        <v>1808.1295267094893</v>
      </c>
      <c r="AX40">
        <v>1822.036379524817</v>
      </c>
      <c r="AY40">
        <v>1781.8201390703186</v>
      </c>
      <c r="AZ40">
        <v>1891.4234974852648</v>
      </c>
      <c r="BA40">
        <v>1828.8177662129772</v>
      </c>
      <c r="BB40">
        <v>2009.8780796733888</v>
      </c>
      <c r="BC40">
        <v>1863.8657876500636</v>
      </c>
      <c r="BD40">
        <v>1948.6167954294485</v>
      </c>
      <c r="BE40">
        <v>1858.6882676705575</v>
      </c>
      <c r="BF40">
        <v>1835.9826820855535</v>
      </c>
      <c r="BG40">
        <v>1874.7839458242922</v>
      </c>
      <c r="BH40">
        <v>1767.7998116277993</v>
      </c>
      <c r="BI40">
        <v>1860.4879356722445</v>
      </c>
      <c r="BJ40">
        <v>1874.585759509413</v>
      </c>
      <c r="BK40">
        <v>1834.5639788863048</v>
      </c>
      <c r="BL40">
        <v>1944.3735906139636</v>
      </c>
      <c r="BM40">
        <v>1881.9973591333858</v>
      </c>
      <c r="BN40">
        <v>2063.3221433383592</v>
      </c>
      <c r="BO40">
        <v>1917.6171112349573</v>
      </c>
      <c r="BP40">
        <v>2002.7171335918943</v>
      </c>
      <c r="BQ40">
        <v>1913.1648771125479</v>
      </c>
      <c r="BR40">
        <v>1890.8324607717125</v>
      </c>
      <c r="BS40">
        <v>1929.9597485501149</v>
      </c>
      <c r="BT40">
        <v>1823.2053960655508</v>
      </c>
      <c r="BU40">
        <v>1915.9880542292422</v>
      </c>
      <c r="BV40">
        <v>1930.0347966137747</v>
      </c>
      <c r="BW40">
        <v>1889.8499226498689</v>
      </c>
      <c r="BX40">
        <v>1999.4662257151149</v>
      </c>
      <c r="BY40">
        <v>1936.9838906269511</v>
      </c>
      <c r="BZ40">
        <v>2118.4124416075188</v>
      </c>
      <c r="CA40">
        <v>1973.1072517692032</v>
      </c>
      <c r="CB40">
        <v>2058.914655863683</v>
      </c>
      <c r="CC40">
        <v>1970.2962819091938</v>
      </c>
      <c r="CD40">
        <v>1948.9607395210846</v>
      </c>
      <c r="CE40">
        <v>1988.9407248202665</v>
      </c>
      <c r="CF40">
        <v>1882.7006700173301</v>
      </c>
      <c r="CG40">
        <v>1975.5163708086818</v>
      </c>
      <c r="CH40">
        <v>1989.0612810032624</v>
      </c>
      <c r="CI40">
        <v>1947.9044845869948</v>
      </c>
      <c r="CJ40">
        <v>2056.1354121471659</v>
      </c>
      <c r="CK40">
        <v>1992.1466833722636</v>
      </c>
      <c r="CL40">
        <v>2172.4459192090007</v>
      </c>
      <c r="CM40">
        <v>2026.3535251195835</v>
      </c>
      <c r="CN40">
        <v>2112.5822537228428</v>
      </c>
      <c r="CO40">
        <v>2025.9062193825707</v>
      </c>
      <c r="CP40">
        <v>2007.7072725261128</v>
      </c>
      <c r="CQ40">
        <v>2059.1823478096831</v>
      </c>
      <c r="CR40">
        <v>1952.30134896394</v>
      </c>
      <c r="CS40">
        <v>2047.8520916898678</v>
      </c>
      <c r="CT40">
        <v>2083.6538915895635</v>
      </c>
      <c r="CU40">
        <v>1979.4068219250212</v>
      </c>
      <c r="CV40">
        <v>-1</v>
      </c>
      <c r="CW40">
        <f>'conditional forecasts_6'!CW40</f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f>'conditional forecasts_6'!CW41</f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79.904151571675399</v>
      </c>
      <c r="E42">
        <v>71.593442153042076</v>
      </c>
      <c r="F42">
        <v>78.073586880653451</v>
      </c>
      <c r="G42">
        <v>75.839161089459239</v>
      </c>
      <c r="H42">
        <v>73.005584888296568</v>
      </c>
      <c r="I42">
        <v>72.982176256892998</v>
      </c>
      <c r="J42">
        <v>66.6891264257507</v>
      </c>
      <c r="K42">
        <v>63.554232555261876</v>
      </c>
      <c r="L42">
        <v>58.808065718044951</v>
      </c>
      <c r="M42">
        <v>51.58336575821356</v>
      </c>
      <c r="N42">
        <v>49.50635285789518</v>
      </c>
      <c r="O42">
        <v>44.204516381267482</v>
      </c>
      <c r="P42">
        <v>53.626056941812621</v>
      </c>
      <c r="Q42">
        <v>58.184150907709736</v>
      </c>
      <c r="R42">
        <v>66.82951763650658</v>
      </c>
      <c r="S42">
        <v>68.126122707481457</v>
      </c>
      <c r="T42">
        <v>66.592574083302821</v>
      </c>
      <c r="U42">
        <v>67.38876443451052</v>
      </c>
      <c r="V42">
        <v>61.196000971567329</v>
      </c>
      <c r="W42">
        <v>57.793914297399816</v>
      </c>
      <c r="X42">
        <v>52.822846199680114</v>
      </c>
      <c r="Y42">
        <v>45.61641510294811</v>
      </c>
      <c r="Z42">
        <v>43.893071616196302</v>
      </c>
      <c r="AA42">
        <v>39.184767573811058</v>
      </c>
      <c r="AB42">
        <v>49.254842883834733</v>
      </c>
      <c r="AC42">
        <v>54.337981655967781</v>
      </c>
      <c r="AD42">
        <v>63.283487895510774</v>
      </c>
      <c r="AE42">
        <v>64.653910685822339</v>
      </c>
      <c r="AF42">
        <v>63.037485763248938</v>
      </c>
      <c r="AG42">
        <v>63.688227284899924</v>
      </c>
      <c r="AH42">
        <v>57.365410084350394</v>
      </c>
      <c r="AI42">
        <v>53.890492422707922</v>
      </c>
      <c r="AJ42">
        <v>48.911660239074386</v>
      </c>
      <c r="AK42">
        <v>41.749887190977219</v>
      </c>
      <c r="AL42">
        <v>40.104891485182556</v>
      </c>
      <c r="AM42">
        <v>35.492746557564502</v>
      </c>
      <c r="AN42">
        <v>45.665753610176886</v>
      </c>
      <c r="AO42">
        <v>50.850310884072428</v>
      </c>
      <c r="AP42">
        <v>59.888004480346922</v>
      </c>
      <c r="AQ42">
        <v>61.334185864371435</v>
      </c>
      <c r="AR42">
        <v>59.772333218174737</v>
      </c>
      <c r="AS42">
        <v>60.456321065241134</v>
      </c>
      <c r="AT42">
        <v>54.150565040791129</v>
      </c>
      <c r="AU42">
        <v>50.685435554702067</v>
      </c>
      <c r="AV42">
        <v>45.718795047954664</v>
      </c>
      <c r="AW42">
        <v>38.578955402772223</v>
      </c>
      <c r="AX42">
        <v>36.968731916340346</v>
      </c>
      <c r="AY42">
        <v>32.402934542030152</v>
      </c>
      <c r="AZ42">
        <v>42.629631612142262</v>
      </c>
      <c r="BA42">
        <v>47.870083170540369</v>
      </c>
      <c r="BB42">
        <v>56.961650899045495</v>
      </c>
      <c r="BC42">
        <v>58.457353820467716</v>
      </c>
      <c r="BD42">
        <v>56.940253110091533</v>
      </c>
      <c r="BE42">
        <v>57.665072577648544</v>
      </c>
      <c r="BF42">
        <v>51.397474928822099</v>
      </c>
      <c r="BG42">
        <v>47.968785903086626</v>
      </c>
      <c r="BH42">
        <v>43.037230514632817</v>
      </c>
      <c r="BI42">
        <v>35.930980017160138</v>
      </c>
      <c r="BJ42">
        <v>34.35254604810784</v>
      </c>
      <c r="BK42">
        <v>29.816676046879667</v>
      </c>
      <c r="BL42">
        <v>40.0719294738578</v>
      </c>
      <c r="BM42">
        <v>45.340742345816196</v>
      </c>
      <c r="BN42">
        <v>54.462257656356982</v>
      </c>
      <c r="BO42">
        <v>55.991595341641847</v>
      </c>
      <c r="BP42">
        <v>54.513761895566162</v>
      </c>
      <c r="BQ42">
        <v>55.284636854869859</v>
      </c>
      <c r="BR42">
        <v>49.069533992745576</v>
      </c>
      <c r="BS42">
        <v>45.697303337062742</v>
      </c>
      <c r="BT42">
        <v>40.821326896764575</v>
      </c>
      <c r="BU42">
        <v>33.763053605400366</v>
      </c>
      <c r="BV42">
        <v>32.217859288288892</v>
      </c>
      <c r="BW42">
        <v>27.695298818277017</v>
      </c>
      <c r="BX42">
        <v>37.943345820094798</v>
      </c>
      <c r="BY42">
        <v>43.19044033808148</v>
      </c>
      <c r="BZ42">
        <v>52.288501719815812</v>
      </c>
      <c r="CA42">
        <v>53.809794291370494</v>
      </c>
      <c r="CB42">
        <v>52.355970305311061</v>
      </c>
      <c r="CC42">
        <v>53.19307916251315</v>
      </c>
      <c r="CD42">
        <v>47.085340833234589</v>
      </c>
      <c r="CE42">
        <v>43.847713570158852</v>
      </c>
      <c r="CF42">
        <v>39.109865654550454</v>
      </c>
      <c r="CG42">
        <v>32.166247666312216</v>
      </c>
      <c r="CH42">
        <v>30.686323569289094</v>
      </c>
      <c r="CI42">
        <v>26.163481230479288</v>
      </c>
      <c r="CJ42">
        <v>36.342188684171262</v>
      </c>
      <c r="CK42">
        <v>41.445181260697979</v>
      </c>
      <c r="CL42">
        <v>50.35613042722661</v>
      </c>
      <c r="CM42">
        <v>51.687150672918108</v>
      </c>
      <c r="CN42">
        <v>50.033662265299157</v>
      </c>
      <c r="CO42">
        <v>50.891227487599252</v>
      </c>
      <c r="CP42">
        <v>44.828510755209088</v>
      </c>
      <c r="CQ42">
        <v>41.890073013760613</v>
      </c>
      <c r="CR42">
        <v>38.696014898110249</v>
      </c>
      <c r="CS42">
        <v>30.88241481882104</v>
      </c>
      <c r="CT42">
        <v>30.502260782772574</v>
      </c>
      <c r="CU42">
        <v>29.570240881492523</v>
      </c>
      <c r="CV42">
        <v>1</v>
      </c>
      <c r="CW42">
        <f>'conditional forecasts_6'!CW42</f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f>'conditional forecasts_6'!CW43</f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74.359175562294297</v>
      </c>
      <c r="E44">
        <v>78.604499626331062</v>
      </c>
      <c r="F44">
        <v>83.570548779148723</v>
      </c>
      <c r="G44">
        <v>74.955015840405196</v>
      </c>
      <c r="H44">
        <v>77.946228739325704</v>
      </c>
      <c r="I44">
        <v>69.141854119021005</v>
      </c>
      <c r="J44">
        <v>68.621517460025032</v>
      </c>
      <c r="K44">
        <v>67.243105173488956</v>
      </c>
      <c r="L44">
        <v>57.038495844990351</v>
      </c>
      <c r="M44">
        <v>61.787386494303327</v>
      </c>
      <c r="N44">
        <v>57.177291232855929</v>
      </c>
      <c r="O44">
        <v>54.931311600526286</v>
      </c>
      <c r="P44">
        <v>57.37688905217469</v>
      </c>
      <c r="Q44">
        <v>59.741291028722578</v>
      </c>
      <c r="R44">
        <v>71.285172881219268</v>
      </c>
      <c r="S44">
        <v>64.50834688688991</v>
      </c>
      <c r="T44">
        <v>69.654500217110837</v>
      </c>
      <c r="U44">
        <v>62.187808032021287</v>
      </c>
      <c r="V44">
        <v>62.274014201504585</v>
      </c>
      <c r="W44">
        <v>60.998036795113556</v>
      </c>
      <c r="X44">
        <v>50.65852957498435</v>
      </c>
      <c r="Y44">
        <v>55.294270898368843</v>
      </c>
      <c r="Z44">
        <v>50.762459965610681</v>
      </c>
      <c r="AA44">
        <v>48.836692585600538</v>
      </c>
      <c r="AB44">
        <v>51.758709312964406</v>
      </c>
      <c r="AC44">
        <v>54.620918422980402</v>
      </c>
      <c r="AD44">
        <v>66.564034241062316</v>
      </c>
      <c r="AE44">
        <v>60.02215885610299</v>
      </c>
      <c r="AF44">
        <v>65.241975011043039</v>
      </c>
      <c r="AG44">
        <v>57.739286788764446</v>
      </c>
      <c r="AH44">
        <v>57.746197346348495</v>
      </c>
      <c r="AI44">
        <v>56.401784711352271</v>
      </c>
      <c r="AJ44">
        <v>46.033424357387588</v>
      </c>
      <c r="AK44">
        <v>50.684963387950269</v>
      </c>
      <c r="AL44">
        <v>46.205212779487503</v>
      </c>
      <c r="AM44">
        <v>44.35565199408741</v>
      </c>
      <c r="AN44">
        <v>47.367467263856142</v>
      </c>
      <c r="AO44">
        <v>50.325162274585075</v>
      </c>
      <c r="AP44">
        <v>62.362961801110409</v>
      </c>
      <c r="AQ44">
        <v>55.908730998491819</v>
      </c>
      <c r="AR44">
        <v>61.203505879171431</v>
      </c>
      <c r="AS44">
        <v>53.759584099085842</v>
      </c>
      <c r="AT44">
        <v>53.809203459025213</v>
      </c>
      <c r="AU44">
        <v>52.495514580383947</v>
      </c>
      <c r="AV44">
        <v>42.152633664639602</v>
      </c>
      <c r="AW44">
        <v>46.831542049401627</v>
      </c>
      <c r="AX44">
        <v>42.386345466008308</v>
      </c>
      <c r="AY44">
        <v>40.580681832421583</v>
      </c>
      <c r="AZ44">
        <v>43.64474558522658</v>
      </c>
      <c r="BA44">
        <v>46.659926087561693</v>
      </c>
      <c r="BB44">
        <v>58.756677841789973</v>
      </c>
      <c r="BC44">
        <v>52.359715336668465</v>
      </c>
      <c r="BD44">
        <v>57.708236368249572</v>
      </c>
      <c r="BE44">
        <v>50.314060971926509</v>
      </c>
      <c r="BF44">
        <v>50.409908687509599</v>
      </c>
      <c r="BG44">
        <v>49.139817296395471</v>
      </c>
      <c r="BH44">
        <v>38.838740162798693</v>
      </c>
      <c r="BI44">
        <v>43.558216666239773</v>
      </c>
      <c r="BJ44">
        <v>39.152631422299102</v>
      </c>
      <c r="BK44">
        <v>37.385774205766396</v>
      </c>
      <c r="BL44">
        <v>40.488065868605602</v>
      </c>
      <c r="BM44">
        <v>43.541357016521061</v>
      </c>
      <c r="BN44">
        <v>55.676854482879776</v>
      </c>
      <c r="BO44">
        <v>49.320235109603075</v>
      </c>
      <c r="BP44">
        <v>54.711645643691675</v>
      </c>
      <c r="BQ44">
        <v>47.363506661399335</v>
      </c>
      <c r="BR44">
        <v>47.508418567415035</v>
      </c>
      <c r="BS44">
        <v>46.289288388683858</v>
      </c>
      <c r="BT44">
        <v>36.038853610653042</v>
      </c>
      <c r="BU44">
        <v>40.805617867115593</v>
      </c>
      <c r="BV44">
        <v>36.440743213396594</v>
      </c>
      <c r="BW44">
        <v>34.70553050230366</v>
      </c>
      <c r="BX44">
        <v>37.829675519614469</v>
      </c>
      <c r="BY44">
        <v>40.896874906408819</v>
      </c>
      <c r="BZ44">
        <v>53.04294224135154</v>
      </c>
      <c r="CA44">
        <v>46.700332572598327</v>
      </c>
      <c r="CB44">
        <v>52.116788029596329</v>
      </c>
      <c r="CC44">
        <v>44.811180806234631</v>
      </c>
      <c r="CD44">
        <v>45.019217923100435</v>
      </c>
      <c r="CE44">
        <v>43.881936578111144</v>
      </c>
      <c r="CF44">
        <v>33.724282639425788</v>
      </c>
      <c r="CG44">
        <v>38.581366320471297</v>
      </c>
      <c r="CH44">
        <v>34.289374443208978</v>
      </c>
      <c r="CI44">
        <v>32.593504045632059</v>
      </c>
      <c r="CJ44">
        <v>35.706416759560078</v>
      </c>
      <c r="CK44">
        <v>38.726046340123844</v>
      </c>
      <c r="CL44">
        <v>50.796460504850863</v>
      </c>
      <c r="CM44">
        <v>44.342818544492552</v>
      </c>
      <c r="CN44">
        <v>49.710837628719652</v>
      </c>
      <c r="CO44">
        <v>42.373272382502357</v>
      </c>
      <c r="CP44">
        <v>42.664732252759393</v>
      </c>
      <c r="CQ44">
        <v>42.004993313213568</v>
      </c>
      <c r="CR44">
        <v>31.282321877130634</v>
      </c>
      <c r="CS44">
        <v>37.558770155744369</v>
      </c>
      <c r="CT44">
        <v>33.744053561952633</v>
      </c>
      <c r="CU44">
        <v>27.17170057719396</v>
      </c>
      <c r="CV44">
        <v>-1</v>
      </c>
      <c r="CW44">
        <f>'conditional forecasts_6'!CW44</f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f>'conditional forecasts_6'!CW45</f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933.04055919322104</v>
      </c>
      <c r="E46">
        <v>1023.4543420997029</v>
      </c>
      <c r="F46">
        <v>1176.2760666930567</v>
      </c>
      <c r="G46">
        <v>1159.1879619415708</v>
      </c>
      <c r="H46">
        <v>1097.3115350956862</v>
      </c>
      <c r="I46">
        <v>1136.386698265798</v>
      </c>
      <c r="J46">
        <v>1049.1910427386313</v>
      </c>
      <c r="K46">
        <v>1083.5608038564374</v>
      </c>
      <c r="L46">
        <v>1066.2058711585678</v>
      </c>
      <c r="M46">
        <v>989.82369997666592</v>
      </c>
      <c r="N46">
        <v>1025.9535811998107</v>
      </c>
      <c r="O46">
        <v>856.21063174909114</v>
      </c>
      <c r="P46">
        <v>975.96118883111819</v>
      </c>
      <c r="Q46">
        <v>1002.915667325062</v>
      </c>
      <c r="R46">
        <v>1145.1671890181588</v>
      </c>
      <c r="S46">
        <v>1134.4977721905598</v>
      </c>
      <c r="T46">
        <v>1056.6726734721333</v>
      </c>
      <c r="U46">
        <v>1077.5257847812854</v>
      </c>
      <c r="V46">
        <v>979.69285091797508</v>
      </c>
      <c r="W46">
        <v>1009.9170635557289</v>
      </c>
      <c r="X46">
        <v>997.37002563384044</v>
      </c>
      <c r="Y46">
        <v>933.31385940487689</v>
      </c>
      <c r="Z46">
        <v>983.98563698284875</v>
      </c>
      <c r="AA46">
        <v>825.53209545541017</v>
      </c>
      <c r="AB46">
        <v>950.2307143452108</v>
      </c>
      <c r="AC46">
        <v>975.46590303675305</v>
      </c>
      <c r="AD46">
        <v>1111.4412142656693</v>
      </c>
      <c r="AE46">
        <v>1093.235164071566</v>
      </c>
      <c r="AF46">
        <v>1009.42573410849</v>
      </c>
      <c r="AG46">
        <v>1027.2644202176048</v>
      </c>
      <c r="AH46">
        <v>929.37984800749155</v>
      </c>
      <c r="AI46">
        <v>961.59052600285054</v>
      </c>
      <c r="AJ46">
        <v>951.90906504237</v>
      </c>
      <c r="AK46">
        <v>890.69178468077087</v>
      </c>
      <c r="AL46">
        <v>943.68687899057363</v>
      </c>
      <c r="AM46">
        <v>786.90059124785671</v>
      </c>
      <c r="AN46">
        <v>912.65262640918354</v>
      </c>
      <c r="AO46">
        <v>938.41186029300979</v>
      </c>
      <c r="AP46">
        <v>1074.460370086661</v>
      </c>
      <c r="AQ46">
        <v>1055.9737377040681</v>
      </c>
      <c r="AR46">
        <v>971.68003133705201</v>
      </c>
      <c r="AS46">
        <v>989.03176843654705</v>
      </c>
      <c r="AT46">
        <v>890.8630162910116</v>
      </c>
      <c r="AU46">
        <v>923.13668595030947</v>
      </c>
      <c r="AV46">
        <v>913.90154265969818</v>
      </c>
      <c r="AW46">
        <v>853.43704959887179</v>
      </c>
      <c r="AX46">
        <v>907.33911925185816</v>
      </c>
      <c r="AY46">
        <v>751.44633345332068</v>
      </c>
      <c r="AZ46">
        <v>877.95092687862552</v>
      </c>
      <c r="BA46">
        <v>904.26507564913459</v>
      </c>
      <c r="BB46">
        <v>1040.6843098832856</v>
      </c>
      <c r="BC46">
        <v>1022.4436071163699</v>
      </c>
      <c r="BD46">
        <v>938.3434433110134</v>
      </c>
      <c r="BE46">
        <v>955.89435539056501</v>
      </c>
      <c r="BF46">
        <v>857.960371755339</v>
      </c>
      <c r="BG46">
        <v>890.50712224446272</v>
      </c>
      <c r="BH46">
        <v>881.56943471045065</v>
      </c>
      <c r="BI46">
        <v>821.40977639929861</v>
      </c>
      <c r="BJ46">
        <v>875.61486835401433</v>
      </c>
      <c r="BK46">
        <v>720.0269569584284</v>
      </c>
      <c r="BL46">
        <v>846.85374663526954</v>
      </c>
      <c r="BM46">
        <v>873.529096091474</v>
      </c>
      <c r="BN46">
        <v>1010.3684764268887</v>
      </c>
      <c r="BO46">
        <v>992.61666691610799</v>
      </c>
      <c r="BP46">
        <v>909.06636671145964</v>
      </c>
      <c r="BQ46">
        <v>927.19746563616275</v>
      </c>
      <c r="BR46">
        <v>829.818977440955</v>
      </c>
      <c r="BS46">
        <v>862.82201783157882</v>
      </c>
      <c r="BT46">
        <v>854.16153404574163</v>
      </c>
      <c r="BU46">
        <v>794.03939523380586</v>
      </c>
      <c r="BV46">
        <v>848.0327901880122</v>
      </c>
      <c r="BW46">
        <v>692.05398929224498</v>
      </c>
      <c r="BX46">
        <v>818.4701405263786</v>
      </c>
      <c r="BY46">
        <v>844.94208580225734</v>
      </c>
      <c r="BZ46">
        <v>982.0214680567675</v>
      </c>
      <c r="CA46">
        <v>965.11224466088709</v>
      </c>
      <c r="CB46">
        <v>883.00270944281124</v>
      </c>
      <c r="CC46">
        <v>902.95795519743183</v>
      </c>
      <c r="CD46">
        <v>807.39094001633748</v>
      </c>
      <c r="CE46">
        <v>841.72520573075701</v>
      </c>
      <c r="CF46">
        <v>833.52923562612068</v>
      </c>
      <c r="CG46">
        <v>772.82133356575832</v>
      </c>
      <c r="CH46">
        <v>825.24031338537259</v>
      </c>
      <c r="CI46">
        <v>667.0360476266751</v>
      </c>
      <c r="CJ46">
        <v>791.04117080171727</v>
      </c>
      <c r="CK46">
        <v>815.18659207248959</v>
      </c>
      <c r="CL46">
        <v>950.8251152242608</v>
      </c>
      <c r="CM46">
        <v>934.11067307267717</v>
      </c>
      <c r="CN46">
        <v>853.37670441403975</v>
      </c>
      <c r="CO46">
        <v>878.01626332126466</v>
      </c>
      <c r="CP46">
        <v>789.30559664432894</v>
      </c>
      <c r="CQ46">
        <v>833.33607437310866</v>
      </c>
      <c r="CR46">
        <v>844.27297623877359</v>
      </c>
      <c r="CS46">
        <v>758.66128671007334</v>
      </c>
      <c r="CT46">
        <v>821.08464241121544</v>
      </c>
      <c r="CU46">
        <v>707.37887509724271</v>
      </c>
      <c r="CV46">
        <v>1</v>
      </c>
      <c r="CW46">
        <f>'conditional forecasts_6'!CW46</f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f>'conditional forecasts_6'!CW47</f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1367.7956126405775</v>
      </c>
      <c r="E48">
        <v>1294.9805359245511</v>
      </c>
      <c r="F48">
        <v>1380.968797270978</v>
      </c>
      <c r="G48">
        <v>1227.6076192495423</v>
      </c>
      <c r="H48">
        <v>1248.7329571220409</v>
      </c>
      <c r="I48">
        <v>1087.3776134783932</v>
      </c>
      <c r="J48">
        <v>1021.9691646244937</v>
      </c>
      <c r="K48">
        <v>1061.8808276485634</v>
      </c>
      <c r="L48">
        <v>964.33554775415837</v>
      </c>
      <c r="M48">
        <v>1140.3008092876987</v>
      </c>
      <c r="N48">
        <v>1282.8081028854854</v>
      </c>
      <c r="O48">
        <v>1366.854715994866</v>
      </c>
      <c r="P48">
        <v>1394.0956431726952</v>
      </c>
      <c r="Q48">
        <v>1269.0721761169145</v>
      </c>
      <c r="R48">
        <v>1344.4624980204096</v>
      </c>
      <c r="S48">
        <v>1175.9950342854249</v>
      </c>
      <c r="T48">
        <v>1174.6398681540184</v>
      </c>
      <c r="U48">
        <v>1000.8547798042824</v>
      </c>
      <c r="V48">
        <v>921.53784301589599</v>
      </c>
      <c r="W48">
        <v>954.009214937867</v>
      </c>
      <c r="X48">
        <v>859.88129007017733</v>
      </c>
      <c r="Y48">
        <v>1048.1934846252609</v>
      </c>
      <c r="Z48">
        <v>1207.8585997599203</v>
      </c>
      <c r="AA48">
        <v>1307.4362146783578</v>
      </c>
      <c r="AB48">
        <v>1343.698570916094</v>
      </c>
      <c r="AC48">
        <v>1219.6498993524012</v>
      </c>
      <c r="AD48">
        <v>1289.6365482220729</v>
      </c>
      <c r="AE48">
        <v>1112.8480053773669</v>
      </c>
      <c r="AF48">
        <v>1103.7597235072415</v>
      </c>
      <c r="AG48">
        <v>925.11676084857731</v>
      </c>
      <c r="AH48">
        <v>844.46080299494236</v>
      </c>
      <c r="AI48">
        <v>878.47184698555532</v>
      </c>
      <c r="AJ48">
        <v>787.53560092772591</v>
      </c>
      <c r="AK48">
        <v>979.50158156710199</v>
      </c>
      <c r="AL48">
        <v>1142.4831325669757</v>
      </c>
      <c r="AM48">
        <v>1244.6739247446599</v>
      </c>
      <c r="AN48">
        <v>1282.7686049603735</v>
      </c>
      <c r="AO48">
        <v>1159.8198990716173</v>
      </c>
      <c r="AP48">
        <v>1230.2636519899715</v>
      </c>
      <c r="AQ48">
        <v>1053.4139716160075</v>
      </c>
      <c r="AR48">
        <v>1043.9302731368423</v>
      </c>
      <c r="AS48">
        <v>864.80150864066206</v>
      </c>
      <c r="AT48">
        <v>783.82902333635013</v>
      </c>
      <c r="AU48">
        <v>817.89724641579085</v>
      </c>
      <c r="AV48">
        <v>727.48016100611017</v>
      </c>
      <c r="AW48">
        <v>920.37941196384975</v>
      </c>
      <c r="AX48">
        <v>1084.5538766608674</v>
      </c>
      <c r="AY48">
        <v>1187.9994471442508</v>
      </c>
      <c r="AZ48">
        <v>1227.2376358604715</v>
      </c>
      <c r="BA48">
        <v>1105.2189510965579</v>
      </c>
      <c r="BB48">
        <v>1176.3600519167285</v>
      </c>
      <c r="BC48">
        <v>1000.0205588912504</v>
      </c>
      <c r="BD48">
        <v>990.93586843354808</v>
      </c>
      <c r="BE48">
        <v>812.16800873044849</v>
      </c>
      <c r="BF48">
        <v>731.56769479189188</v>
      </c>
      <c r="BG48">
        <v>766.04032501096071</v>
      </c>
      <c r="BH48">
        <v>676.06025026565487</v>
      </c>
      <c r="BI48">
        <v>869.42196343903925</v>
      </c>
      <c r="BJ48">
        <v>1034.0810997777239</v>
      </c>
      <c r="BK48">
        <v>1138.0398645639455</v>
      </c>
      <c r="BL48">
        <v>1177.8347502734282</v>
      </c>
      <c r="BM48">
        <v>1056.4341511189753</v>
      </c>
      <c r="BN48">
        <v>1128.2673922055387</v>
      </c>
      <c r="BO48">
        <v>952.69318670032499</v>
      </c>
      <c r="BP48">
        <v>944.42530468443044</v>
      </c>
      <c r="BQ48">
        <v>766.4788206522669</v>
      </c>
      <c r="BR48">
        <v>686.63230392084552</v>
      </c>
      <c r="BS48">
        <v>721.70208982878705</v>
      </c>
      <c r="BT48">
        <v>632.07629842107451</v>
      </c>
      <c r="BU48">
        <v>825.49759409585306</v>
      </c>
      <c r="BV48">
        <v>989.94123106585971</v>
      </c>
      <c r="BW48">
        <v>1093.5286648248391</v>
      </c>
      <c r="BX48">
        <v>1133.0164133869705</v>
      </c>
      <c r="BY48">
        <v>1011.6535608211298</v>
      </c>
      <c r="BZ48">
        <v>1084.1277596536079</v>
      </c>
      <c r="CA48">
        <v>909.92690127132846</v>
      </c>
      <c r="CB48">
        <v>903.6750819438123</v>
      </c>
      <c r="CC48">
        <v>728.05373365008586</v>
      </c>
      <c r="CD48">
        <v>650.3292795586533</v>
      </c>
      <c r="CE48">
        <v>686.77891583599433</v>
      </c>
      <c r="CF48">
        <v>597.40390300307558</v>
      </c>
      <c r="CG48">
        <v>789.8279238709855</v>
      </c>
      <c r="CH48">
        <v>952.24792411221324</v>
      </c>
      <c r="CI48">
        <v>1053.2350245441039</v>
      </c>
      <c r="CJ48">
        <v>1089.9357057904972</v>
      </c>
      <c r="CK48">
        <v>966.33259656499968</v>
      </c>
      <c r="CL48">
        <v>1037.767966226093</v>
      </c>
      <c r="CM48">
        <v>863.95991557071784</v>
      </c>
      <c r="CN48">
        <v>861.31430918872957</v>
      </c>
      <c r="CO48">
        <v>690.9455916704635</v>
      </c>
      <c r="CP48">
        <v>623.558279297985</v>
      </c>
      <c r="CQ48">
        <v>679.43367981900894</v>
      </c>
      <c r="CR48">
        <v>581.59792507234613</v>
      </c>
      <c r="CS48">
        <v>796.42097965133917</v>
      </c>
      <c r="CT48">
        <v>969.81621071261213</v>
      </c>
      <c r="CU48">
        <v>920.07047366252721</v>
      </c>
      <c r="CV48">
        <v>-1</v>
      </c>
      <c r="CW48">
        <f>'conditional forecasts_6'!CW48</f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f>'conditional forecasts_6'!CW49</f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110.62205609297602</v>
      </c>
      <c r="E50">
        <v>131.62757604332367</v>
      </c>
      <c r="F50">
        <v>144.45445481569053</v>
      </c>
      <c r="G50">
        <v>144.92956285417719</v>
      </c>
      <c r="H50">
        <v>136.97212525003891</v>
      </c>
      <c r="I50">
        <v>155.96440583740019</v>
      </c>
      <c r="J50">
        <v>145.14907601175764</v>
      </c>
      <c r="K50">
        <v>148.50451463148445</v>
      </c>
      <c r="L50">
        <v>155.02849222459946</v>
      </c>
      <c r="M50">
        <v>129.49607709201169</v>
      </c>
      <c r="N50">
        <v>117.59527334192188</v>
      </c>
      <c r="O50">
        <v>91.990977375024329</v>
      </c>
      <c r="P50">
        <v>122.51009921910881</v>
      </c>
      <c r="Q50">
        <v>136.41055480088193</v>
      </c>
      <c r="R50">
        <v>149.13468539891653</v>
      </c>
      <c r="S50">
        <v>151.64320571898318</v>
      </c>
      <c r="T50">
        <v>143.9469081624859</v>
      </c>
      <c r="U50">
        <v>162.15515915121614</v>
      </c>
      <c r="V50">
        <v>151.08261620523854</v>
      </c>
      <c r="W50">
        <v>154.44548923184644</v>
      </c>
      <c r="X50">
        <v>161.23740773950405</v>
      </c>
      <c r="Y50">
        <v>136.28996667505916</v>
      </c>
      <c r="Z50">
        <v>124.89693996722414</v>
      </c>
      <c r="AA50">
        <v>99.528748218638157</v>
      </c>
      <c r="AB50">
        <v>130.00777577153198</v>
      </c>
      <c r="AC50">
        <v>143.64899561889533</v>
      </c>
      <c r="AD50">
        <v>156.01228806741946</v>
      </c>
      <c r="AE50">
        <v>158.19150280088462</v>
      </c>
      <c r="AF50">
        <v>150.27560824850227</v>
      </c>
      <c r="AG50">
        <v>168.38548135716667</v>
      </c>
      <c r="AH50">
        <v>157.30239661217314</v>
      </c>
      <c r="AI50">
        <v>160.6917460146102</v>
      </c>
      <c r="AJ50">
        <v>167.50602866792113</v>
      </c>
      <c r="AK50">
        <v>142.55781105060328</v>
      </c>
      <c r="AL50">
        <v>131.13887321279961</v>
      </c>
      <c r="AM50">
        <v>105.72515625233771</v>
      </c>
      <c r="AN50">
        <v>136.14486193817442</v>
      </c>
      <c r="AO50">
        <v>149.7157123466344</v>
      </c>
      <c r="AP50">
        <v>161.99838389926811</v>
      </c>
      <c r="AQ50">
        <v>164.08867910650895</v>
      </c>
      <c r="AR50">
        <v>156.08043512815507</v>
      </c>
      <c r="AS50">
        <v>174.10158989999263</v>
      </c>
      <c r="AT50">
        <v>162.94012955996433</v>
      </c>
      <c r="AU50">
        <v>166.26503036692148</v>
      </c>
      <c r="AV50">
        <v>173.02788712527519</v>
      </c>
      <c r="AW50">
        <v>148.03656599415646</v>
      </c>
      <c r="AX50">
        <v>136.57650664957325</v>
      </c>
      <c r="AY50">
        <v>111.11812737762186</v>
      </c>
      <c r="AZ50">
        <v>141.4866302814747</v>
      </c>
      <c r="BA50">
        <v>154.99969224171892</v>
      </c>
      <c r="BB50">
        <v>167.22017939990224</v>
      </c>
      <c r="BC50">
        <v>169.24700421668032</v>
      </c>
      <c r="BD50">
        <v>161.17675923008252</v>
      </c>
      <c r="BE50">
        <v>179.13898521376109</v>
      </c>
      <c r="BF50">
        <v>167.92192496743726</v>
      </c>
      <c r="BG50">
        <v>171.19374680661056</v>
      </c>
      <c r="BH50">
        <v>177.90468900451131</v>
      </c>
      <c r="BI50">
        <v>152.86124658543667</v>
      </c>
      <c r="BJ50">
        <v>141.34789925760182</v>
      </c>
      <c r="BK50">
        <v>115.83479193258651</v>
      </c>
      <c r="BL50">
        <v>146.14766008207448</v>
      </c>
      <c r="BM50">
        <v>159.60547142901922</v>
      </c>
      <c r="BN50">
        <v>171.77288782516578</v>
      </c>
      <c r="BO50">
        <v>173.7506501499555</v>
      </c>
      <c r="BP50">
        <v>165.63657496801301</v>
      </c>
      <c r="BQ50">
        <v>183.56016820470089</v>
      </c>
      <c r="BR50">
        <v>172.30793483663223</v>
      </c>
      <c r="BS50">
        <v>175.54462454193049</v>
      </c>
      <c r="BT50">
        <v>182.2160345390775</v>
      </c>
      <c r="BU50">
        <v>157.12446715381719</v>
      </c>
      <c r="BV50">
        <v>145.55205086918025</v>
      </c>
      <c r="BW50">
        <v>119.96971782013198</v>
      </c>
      <c r="BX50">
        <v>150.20748042260288</v>
      </c>
      <c r="BY50">
        <v>163.59136773608012</v>
      </c>
      <c r="BZ50">
        <v>175.69438456100372</v>
      </c>
      <c r="CA50">
        <v>177.62482847970998</v>
      </c>
      <c r="CB50">
        <v>169.48500902685723</v>
      </c>
      <c r="CC50">
        <v>187.40415697003135</v>
      </c>
      <c r="CD50">
        <v>176.16361065003011</v>
      </c>
      <c r="CE50">
        <v>179.41893845182852</v>
      </c>
      <c r="CF50">
        <v>186.10480298250292</v>
      </c>
      <c r="CG50">
        <v>161.00765243022121</v>
      </c>
      <c r="CH50">
        <v>149.38205203049654</v>
      </c>
      <c r="CI50">
        <v>123.69497830238804</v>
      </c>
      <c r="CJ50">
        <v>153.78198621674647</v>
      </c>
      <c r="CK50">
        <v>166.92544624963557</v>
      </c>
      <c r="CL50">
        <v>178.82879444085739</v>
      </c>
      <c r="CM50">
        <v>180.61962714209929</v>
      </c>
      <c r="CN50">
        <v>172.32118840748916</v>
      </c>
      <c r="CO50">
        <v>190.64024566493725</v>
      </c>
      <c r="CP50">
        <v>178.86342110381409</v>
      </c>
      <c r="CQ50">
        <v>183.03879164399109</v>
      </c>
      <c r="CR50">
        <v>193.18245612270016</v>
      </c>
      <c r="CS50">
        <v>157.26099685499537</v>
      </c>
      <c r="CT50">
        <v>150.80473242589011</v>
      </c>
      <c r="CU50">
        <v>147.79532352668872</v>
      </c>
      <c r="CV50">
        <v>1</v>
      </c>
      <c r="CW50">
        <f>'conditional forecasts_6'!CW50</f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f>'conditional forecasts_6'!CW51</f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151.26516444724336</v>
      </c>
      <c r="E52">
        <v>155.95620775370574</v>
      </c>
      <c r="F52">
        <v>170.10362828142641</v>
      </c>
      <c r="G52">
        <v>159.72236784082662</v>
      </c>
      <c r="H52">
        <v>168.88654386125052</v>
      </c>
      <c r="I52">
        <v>158.04277438466613</v>
      </c>
      <c r="J52">
        <v>168.76985004313303</v>
      </c>
      <c r="K52">
        <v>180.63017834778356</v>
      </c>
      <c r="L52">
        <v>168.68883226134565</v>
      </c>
      <c r="M52">
        <v>192.40782472319029</v>
      </c>
      <c r="N52">
        <v>204.48952989917186</v>
      </c>
      <c r="O52">
        <v>202.37703808222429</v>
      </c>
      <c r="P52">
        <v>186.01717416395377</v>
      </c>
      <c r="Q52">
        <v>170.02061374306078</v>
      </c>
      <c r="R52">
        <v>176.8567491951664</v>
      </c>
      <c r="S52">
        <v>161.71197438297935</v>
      </c>
      <c r="T52">
        <v>169.2208329880886</v>
      </c>
      <c r="U52">
        <v>159.34452083525298</v>
      </c>
      <c r="V52">
        <v>171.98462026421475</v>
      </c>
      <c r="W52">
        <v>185.66763206121948</v>
      </c>
      <c r="X52">
        <v>174.78032163408719</v>
      </c>
      <c r="Y52">
        <v>198.39834658182454</v>
      </c>
      <c r="Z52">
        <v>209.39163036643563</v>
      </c>
      <c r="AA52">
        <v>205.74058356377046</v>
      </c>
      <c r="AB52">
        <v>187.96037891170266</v>
      </c>
      <c r="AC52">
        <v>171.07624835331521</v>
      </c>
      <c r="AD52">
        <v>177.70582050893267</v>
      </c>
      <c r="AE52">
        <v>162.90651326141824</v>
      </c>
      <c r="AF52">
        <v>171.03336624943802</v>
      </c>
      <c r="AG52">
        <v>161.77115211345242</v>
      </c>
      <c r="AH52">
        <v>174.84433378326219</v>
      </c>
      <c r="AI52">
        <v>188.7259286171998</v>
      </c>
      <c r="AJ52">
        <v>177.83898228498225</v>
      </c>
      <c r="AK52">
        <v>201.33078032305127</v>
      </c>
      <c r="AL52">
        <v>212.13816573419081</v>
      </c>
      <c r="AM52">
        <v>208.28744951011416</v>
      </c>
      <c r="AN52">
        <v>190.3203593086015</v>
      </c>
      <c r="AO52">
        <v>173.27892778912278</v>
      </c>
      <c r="AP52">
        <v>179.79487305747335</v>
      </c>
      <c r="AQ52">
        <v>164.93660541702019</v>
      </c>
      <c r="AR52">
        <v>173.06182842835472</v>
      </c>
      <c r="AS52">
        <v>163.84533035650458</v>
      </c>
      <c r="AT52">
        <v>176.98978925937303</v>
      </c>
      <c r="AU52">
        <v>190.94107896556898</v>
      </c>
      <c r="AV52">
        <v>180.0986576604528</v>
      </c>
      <c r="AW52">
        <v>203.5969032654086</v>
      </c>
      <c r="AX52">
        <v>214.37290326412443</v>
      </c>
      <c r="AY52">
        <v>210.46384092628924</v>
      </c>
      <c r="AZ52">
        <v>192.42724480513104</v>
      </c>
      <c r="BA52">
        <v>175.31977583243193</v>
      </c>
      <c r="BB52">
        <v>181.78244490040217</v>
      </c>
      <c r="BC52">
        <v>166.88642185213405</v>
      </c>
      <c r="BD52">
        <v>174.98702748050601</v>
      </c>
      <c r="BE52">
        <v>165.75424973745757</v>
      </c>
      <c r="BF52">
        <v>178.88621045223107</v>
      </c>
      <c r="BG52">
        <v>192.82610495501501</v>
      </c>
      <c r="BH52">
        <v>181.97288997767657</v>
      </c>
      <c r="BI52">
        <v>205.46184545094815</v>
      </c>
      <c r="BJ52">
        <v>216.23108662652214</v>
      </c>
      <c r="BK52">
        <v>212.31776507122336</v>
      </c>
      <c r="BL52">
        <v>194.27765100386799</v>
      </c>
      <c r="BM52">
        <v>177.16394661477389</v>
      </c>
      <c r="BN52">
        <v>183.61317417152247</v>
      </c>
      <c r="BO52">
        <v>168.69211017261466</v>
      </c>
      <c r="BP52">
        <v>176.75311763402038</v>
      </c>
      <c r="BQ52">
        <v>167.46598842907852</v>
      </c>
      <c r="BR52">
        <v>180.53250830875538</v>
      </c>
      <c r="BS52">
        <v>194.40401138750204</v>
      </c>
      <c r="BT52">
        <v>183.49180926952701</v>
      </c>
      <c r="BU52">
        <v>206.94607241477138</v>
      </c>
      <c r="BV52">
        <v>217.71878454151425</v>
      </c>
      <c r="BW52">
        <v>213.8547167065629</v>
      </c>
      <c r="BX52">
        <v>195.90543167715774</v>
      </c>
      <c r="BY52">
        <v>178.90443708631045</v>
      </c>
      <c r="BZ52">
        <v>185.45381151423271</v>
      </c>
      <c r="CA52">
        <v>170.57785522716475</v>
      </c>
      <c r="CB52">
        <v>178.5912465659186</v>
      </c>
      <c r="CC52">
        <v>169.14705648600705</v>
      </c>
      <c r="CD52">
        <v>181.96367294398374</v>
      </c>
      <c r="CE52">
        <v>195.54414916035887</v>
      </c>
      <c r="CF52">
        <v>184.37361949242029</v>
      </c>
      <c r="CG52">
        <v>207.6763933463337</v>
      </c>
      <c r="CH52">
        <v>218.46406938811606</v>
      </c>
      <c r="CI52">
        <v>214.7891591440563</v>
      </c>
      <c r="CJ52">
        <v>197.17634349705605</v>
      </c>
      <c r="CK52">
        <v>180.66190886852101</v>
      </c>
      <c r="CL52">
        <v>187.68323301354712</v>
      </c>
      <c r="CM52">
        <v>173.19048746238414</v>
      </c>
      <c r="CN52">
        <v>181.54716076742341</v>
      </c>
      <c r="CO52">
        <v>171.71024498060009</v>
      </c>
      <c r="CP52">
        <v>184.80327821421258</v>
      </c>
      <c r="CQ52">
        <v>197.11772483205928</v>
      </c>
      <c r="CR52">
        <v>181.21829911896711</v>
      </c>
      <c r="CS52">
        <v>212.29130881748137</v>
      </c>
      <c r="CT52">
        <v>219.98027011292467</v>
      </c>
      <c r="CU52">
        <v>194.4571310671185</v>
      </c>
      <c r="CV52">
        <v>-1</v>
      </c>
      <c r="CW52">
        <f>'conditional forecasts_6'!CW52</f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f>'conditional forecasts_6'!CW53</f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9259.866516192591</v>
      </c>
      <c r="E54">
        <v>9341.8377568798642</v>
      </c>
      <c r="F54">
        <v>9986.1584170801834</v>
      </c>
      <c r="G54">
        <v>10295.440952820505</v>
      </c>
      <c r="H54">
        <v>10041.059104712751</v>
      </c>
      <c r="I54">
        <v>10363.835995223166</v>
      </c>
      <c r="J54">
        <v>9829.2669701959967</v>
      </c>
      <c r="K54">
        <v>9952.2949266342384</v>
      </c>
      <c r="L54">
        <v>9950.9728908447196</v>
      </c>
      <c r="M54">
        <v>9280.9416634973459</v>
      </c>
      <c r="N54">
        <v>9370.9468395625845</v>
      </c>
      <c r="O54">
        <v>8474.5882266417684</v>
      </c>
      <c r="P54">
        <v>8884.6779776060011</v>
      </c>
      <c r="Q54">
        <v>8966.2998786609915</v>
      </c>
      <c r="R54">
        <v>9689.4211390109431</v>
      </c>
      <c r="S54">
        <v>10050.55989574749</v>
      </c>
      <c r="T54">
        <v>9742.3683854542924</v>
      </c>
      <c r="U54">
        <v>9975.7618310849994</v>
      </c>
      <c r="V54">
        <v>9357.441449307009</v>
      </c>
      <c r="W54">
        <v>9422.3918961592663</v>
      </c>
      <c r="X54">
        <v>9408.7462021154024</v>
      </c>
      <c r="Y54">
        <v>8779.1847729002238</v>
      </c>
      <c r="Z54">
        <v>8939.4798937292544</v>
      </c>
      <c r="AA54">
        <v>8114.8235393871173</v>
      </c>
      <c r="AB54">
        <v>8576.5062477535685</v>
      </c>
      <c r="AC54">
        <v>8678.7065119218441</v>
      </c>
      <c r="AD54">
        <v>9393.8305512548577</v>
      </c>
      <c r="AE54">
        <v>9730.2738230568302</v>
      </c>
      <c r="AF54">
        <v>9394.2333963678884</v>
      </c>
      <c r="AG54">
        <v>9606.487384660908</v>
      </c>
      <c r="AH54">
        <v>8977.9467936451929</v>
      </c>
      <c r="AI54">
        <v>9042.9603341523325</v>
      </c>
      <c r="AJ54">
        <v>9036.530849533865</v>
      </c>
      <c r="AK54">
        <v>8417.91375559482</v>
      </c>
      <c r="AL54">
        <v>8590.2942147606755</v>
      </c>
      <c r="AM54">
        <v>7777.2909855833932</v>
      </c>
      <c r="AN54">
        <v>8249.2708929806595</v>
      </c>
      <c r="AO54">
        <v>8359.7345373043263</v>
      </c>
      <c r="AP54">
        <v>9080.5591725937738</v>
      </c>
      <c r="AQ54">
        <v>9419.9446895805377</v>
      </c>
      <c r="AR54">
        <v>9084.438338654887</v>
      </c>
      <c r="AS54">
        <v>9295.7346422612063</v>
      </c>
      <c r="AT54">
        <v>8665.9902197847732</v>
      </c>
      <c r="AU54">
        <v>8730.734114344692</v>
      </c>
      <c r="AV54">
        <v>8725.7202610281765</v>
      </c>
      <c r="AW54">
        <v>8110.3488784997026</v>
      </c>
      <c r="AX54">
        <v>8287.4030413953733</v>
      </c>
      <c r="AY54">
        <v>7479.7887771828682</v>
      </c>
      <c r="AZ54">
        <v>7957.1406309426666</v>
      </c>
      <c r="BA54">
        <v>8072.4340149368909</v>
      </c>
      <c r="BB54">
        <v>8797.3240198514886</v>
      </c>
      <c r="BC54">
        <v>9140.0577069839819</v>
      </c>
      <c r="BD54">
        <v>8807.3854287503946</v>
      </c>
      <c r="BE54">
        <v>9021.2330286503475</v>
      </c>
      <c r="BF54">
        <v>8393.9256895165709</v>
      </c>
      <c r="BG54">
        <v>8461.0657002984226</v>
      </c>
      <c r="BH54">
        <v>8458.4043426918197</v>
      </c>
      <c r="BI54">
        <v>7845.3115705662331</v>
      </c>
      <c r="BJ54">
        <v>8024.5636049539453</v>
      </c>
      <c r="BK54">
        <v>7219.1174975137055</v>
      </c>
      <c r="BL54">
        <v>7698.725764913077</v>
      </c>
      <c r="BM54">
        <v>7816.532218403675</v>
      </c>
      <c r="BN54">
        <v>8544.3729865865444</v>
      </c>
      <c r="BO54">
        <v>8890.6354893621065</v>
      </c>
      <c r="BP54">
        <v>8562.1077244986827</v>
      </c>
      <c r="BQ54">
        <v>8780.5899384744298</v>
      </c>
      <c r="BR54">
        <v>8158.0768030876134</v>
      </c>
      <c r="BS54">
        <v>8229.6382217310438</v>
      </c>
      <c r="BT54">
        <v>8230.3674578264217</v>
      </c>
      <c r="BU54">
        <v>7619.0167594033628</v>
      </c>
      <c r="BV54">
        <v>7798.0236715855144</v>
      </c>
      <c r="BW54">
        <v>6990.5293911342515</v>
      </c>
      <c r="BX54">
        <v>7467.1362556878066</v>
      </c>
      <c r="BY54">
        <v>7582.4447093384397</v>
      </c>
      <c r="BZ54">
        <v>8310.0394170711843</v>
      </c>
      <c r="CA54">
        <v>8659.8101275489662</v>
      </c>
      <c r="CB54">
        <v>8339.1922849396415</v>
      </c>
      <c r="CC54">
        <v>8569.339259022785</v>
      </c>
      <c r="CD54">
        <v>7960.2775006292777</v>
      </c>
      <c r="CE54">
        <v>8044.2547284867524</v>
      </c>
      <c r="CF54">
        <v>8053.4914633198614</v>
      </c>
      <c r="CG54">
        <v>7444.5492835710011</v>
      </c>
      <c r="CH54">
        <v>7618.7243985308451</v>
      </c>
      <c r="CI54">
        <v>6799.6386319902613</v>
      </c>
      <c r="CJ54">
        <v>7259.3814165697095</v>
      </c>
      <c r="CK54">
        <v>7353.9076734872015</v>
      </c>
      <c r="CL54">
        <v>8063.3627470569463</v>
      </c>
      <c r="CM54">
        <v>8403.4182128645589</v>
      </c>
      <c r="CN54">
        <v>8082.1243781254079</v>
      </c>
      <c r="CO54">
        <v>8341.0539219197744</v>
      </c>
      <c r="CP54">
        <v>7773.7407402904182</v>
      </c>
      <c r="CQ54">
        <v>7930.5700434177834</v>
      </c>
      <c r="CR54">
        <v>8069.2244922562395</v>
      </c>
      <c r="CS54">
        <v>7288.620267058237</v>
      </c>
      <c r="CT54">
        <v>7586.8347107843674</v>
      </c>
      <c r="CU54">
        <v>7091.1053900864481</v>
      </c>
      <c r="CV54">
        <v>1</v>
      </c>
      <c r="CW54">
        <f>'conditional forecasts_6'!CW54</f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f>'conditional forecasts_6'!CW55</f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11277.227459316337</v>
      </c>
      <c r="E56">
        <v>10737.00437003172</v>
      </c>
      <c r="F56">
        <v>11271.62907138433</v>
      </c>
      <c r="G56">
        <v>10800.923373847454</v>
      </c>
      <c r="H56">
        <v>10985.833954809021</v>
      </c>
      <c r="I56">
        <v>10053.726460237103</v>
      </c>
      <c r="J56">
        <v>9909.9219074595494</v>
      </c>
      <c r="K56">
        <v>10209.212002704064</v>
      </c>
      <c r="L56">
        <v>9558.3233693740603</v>
      </c>
      <c r="M56">
        <v>10542.413667292574</v>
      </c>
      <c r="N56">
        <v>11172.799872329479</v>
      </c>
      <c r="O56">
        <v>11408.067421242098</v>
      </c>
      <c r="P56">
        <v>10791.462308307506</v>
      </c>
      <c r="Q56">
        <v>10173.461275603435</v>
      </c>
      <c r="R56">
        <v>10810.122793973567</v>
      </c>
      <c r="S56">
        <v>10222.459260685977</v>
      </c>
      <c r="T56">
        <v>10334.039534970152</v>
      </c>
      <c r="U56">
        <v>9360.8871067143718</v>
      </c>
      <c r="V56">
        <v>9156.4502482017451</v>
      </c>
      <c r="W56">
        <v>9422.5548219536249</v>
      </c>
      <c r="X56">
        <v>8774.2040780162151</v>
      </c>
      <c r="Y56">
        <v>9791.8676711052885</v>
      </c>
      <c r="Z56">
        <v>10474.006521942356</v>
      </c>
      <c r="AA56">
        <v>10759.40638982024</v>
      </c>
      <c r="AB56">
        <v>10176.144031970587</v>
      </c>
      <c r="AC56">
        <v>9569.4468429215394</v>
      </c>
      <c r="AD56">
        <v>10199.717393346682</v>
      </c>
      <c r="AE56">
        <v>9597.0618929231223</v>
      </c>
      <c r="AF56">
        <v>9694.0478541560842</v>
      </c>
      <c r="AG56">
        <v>8712.4677827048745</v>
      </c>
      <c r="AH56">
        <v>8507.461351562124</v>
      </c>
      <c r="AI56">
        <v>8779.6329294130155</v>
      </c>
      <c r="AJ56">
        <v>8141.5062279804088</v>
      </c>
      <c r="AK56">
        <v>9171.160094554356</v>
      </c>
      <c r="AL56">
        <v>9865.4631123179824</v>
      </c>
      <c r="AM56">
        <v>10162.373446447467</v>
      </c>
      <c r="AN56">
        <v>9589.5113050689342</v>
      </c>
      <c r="AO56">
        <v>8991.7388022774485</v>
      </c>
      <c r="AP56">
        <v>9629.1696417249859</v>
      </c>
      <c r="AQ56">
        <v>9031.8531007739912</v>
      </c>
      <c r="AR56">
        <v>9132.674500982399</v>
      </c>
      <c r="AS56">
        <v>8154.1036556807812</v>
      </c>
      <c r="AT56">
        <v>7952.1253746280627</v>
      </c>
      <c r="AU56">
        <v>8228.0845353671684</v>
      </c>
      <c r="AV56">
        <v>7594.9161403978433</v>
      </c>
      <c r="AW56">
        <v>8630.6969843870356</v>
      </c>
      <c r="AX56">
        <v>9331.9549617148259</v>
      </c>
      <c r="AY56">
        <v>9636.147459660875</v>
      </c>
      <c r="AZ56">
        <v>9070.4265290505791</v>
      </c>
      <c r="BA56">
        <v>8479.3497285360154</v>
      </c>
      <c r="BB56">
        <v>9122.9266138990915</v>
      </c>
      <c r="BC56">
        <v>8531.2589928114521</v>
      </c>
      <c r="BD56">
        <v>8637.3588808019013</v>
      </c>
      <c r="BE56">
        <v>7663.8204423730886</v>
      </c>
      <c r="BF56">
        <v>7466.7087459912664</v>
      </c>
      <c r="BG56">
        <v>7747.4036298115525</v>
      </c>
      <c r="BH56">
        <v>7118.856241254307</v>
      </c>
      <c r="BI56">
        <v>8159.1739969889377</v>
      </c>
      <c r="BJ56">
        <v>8864.9519394122108</v>
      </c>
      <c r="BK56">
        <v>9173.7531533512883</v>
      </c>
      <c r="BL56">
        <v>8612.8569071873389</v>
      </c>
      <c r="BM56">
        <v>8026.9401502647434</v>
      </c>
      <c r="BN56">
        <v>8676.0897098996375</v>
      </c>
      <c r="BO56">
        <v>8090.408195074584</v>
      </c>
      <c r="BP56">
        <v>8202.8005276438762</v>
      </c>
      <c r="BQ56">
        <v>7235.6228299787372</v>
      </c>
      <c r="BR56">
        <v>7044.5694993238003</v>
      </c>
      <c r="BS56">
        <v>7330.5574068936394</v>
      </c>
      <c r="BT56">
        <v>6706.0844371004805</v>
      </c>
      <c r="BU56">
        <v>7748.9792940239777</v>
      </c>
      <c r="BV56">
        <v>8455.9229398731895</v>
      </c>
      <c r="BW56">
        <v>8765.0663839223562</v>
      </c>
      <c r="BX56">
        <v>8204.7734248414727</v>
      </c>
      <c r="BY56">
        <v>7621.0885939301088</v>
      </c>
      <c r="BZ56">
        <v>8275.3277913442907</v>
      </c>
      <c r="CA56">
        <v>7698.1669721896387</v>
      </c>
      <c r="CB56">
        <v>7822.029017494714</v>
      </c>
      <c r="CC56">
        <v>6867.6716996111627</v>
      </c>
      <c r="CD56">
        <v>6688.441537042916</v>
      </c>
      <c r="CE56">
        <v>6982.8970171130004</v>
      </c>
      <c r="CF56">
        <v>6361.9288073777807</v>
      </c>
      <c r="CG56">
        <v>7402.8925359107679</v>
      </c>
      <c r="CH56">
        <v>8103.443106583828</v>
      </c>
      <c r="CI56">
        <v>8403.3180240576603</v>
      </c>
      <c r="CJ56">
        <v>7831.7491492402569</v>
      </c>
      <c r="CK56">
        <v>7238.8886695472474</v>
      </c>
      <c r="CL56">
        <v>7888.7908290266068</v>
      </c>
      <c r="CM56">
        <v>7311.8057565227737</v>
      </c>
      <c r="CN56">
        <v>7453.3857000166563</v>
      </c>
      <c r="CO56">
        <v>6524.3449350819701</v>
      </c>
      <c r="CP56">
        <v>6404.9087678337328</v>
      </c>
      <c r="CQ56">
        <v>6807.7201656575435</v>
      </c>
      <c r="CR56">
        <v>6089.1064972810027</v>
      </c>
      <c r="CS56">
        <v>7327.5478858059632</v>
      </c>
      <c r="CT56">
        <v>8074.6818228124739</v>
      </c>
      <c r="CU56">
        <v>7315.0344056323283</v>
      </c>
      <c r="CV56">
        <v>-1</v>
      </c>
      <c r="CW56">
        <f>'conditional forecasts_6'!CW56</f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f>'conditional forecasts_6'!CW57</f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1413.7969130857703</v>
      </c>
      <c r="E58">
        <v>1437.1135284129484</v>
      </c>
      <c r="F58">
        <v>1630.3690475048684</v>
      </c>
      <c r="G58">
        <v>1627.6256923058736</v>
      </c>
      <c r="H58">
        <v>1557.8735839163082</v>
      </c>
      <c r="I58">
        <v>1576.581575515163</v>
      </c>
      <c r="J58">
        <v>1404.4671100720625</v>
      </c>
      <c r="K58">
        <v>1467.9891582305743</v>
      </c>
      <c r="L58">
        <v>1460.0234909598455</v>
      </c>
      <c r="M58">
        <v>1308.7705123328524</v>
      </c>
      <c r="N58">
        <v>1372.5492865939759</v>
      </c>
      <c r="O58">
        <v>1120.4658871690729</v>
      </c>
      <c r="P58">
        <v>1258.7062928461842</v>
      </c>
      <c r="Q58">
        <v>1204.8782551210525</v>
      </c>
      <c r="R58">
        <v>1478.4873530555255</v>
      </c>
      <c r="S58">
        <v>1522.6097809566036</v>
      </c>
      <c r="T58">
        <v>1445.5839245962707</v>
      </c>
      <c r="U58">
        <v>1450.3087700219364</v>
      </c>
      <c r="V58">
        <v>1264.5856159489026</v>
      </c>
      <c r="W58">
        <v>1318.5782159551154</v>
      </c>
      <c r="X58">
        <v>1315.0935588669581</v>
      </c>
      <c r="Y58">
        <v>1182.1007968178476</v>
      </c>
      <c r="Z58">
        <v>1270.4529685047517</v>
      </c>
      <c r="AA58">
        <v>1040.2170317004945</v>
      </c>
      <c r="AB58">
        <v>1191.3760758630558</v>
      </c>
      <c r="AC58">
        <v>1139.6760866324694</v>
      </c>
      <c r="AD58">
        <v>1407.0486532593445</v>
      </c>
      <c r="AE58">
        <v>1441.3779701206256</v>
      </c>
      <c r="AF58">
        <v>1355.5251898982417</v>
      </c>
      <c r="AG58">
        <v>1355.0444582284358</v>
      </c>
      <c r="AH58">
        <v>1168.2365133651576</v>
      </c>
      <c r="AI58">
        <v>1224.2524746458721</v>
      </c>
      <c r="AJ58">
        <v>1224.3786615155691</v>
      </c>
      <c r="AK58">
        <v>1095.3171985016124</v>
      </c>
      <c r="AL58">
        <v>1187.2041665931956</v>
      </c>
      <c r="AM58">
        <v>959.8637385917998</v>
      </c>
      <c r="AN58">
        <v>1113.2628369321121</v>
      </c>
      <c r="AO58">
        <v>1063.1530575671704</v>
      </c>
      <c r="AP58">
        <v>1331.4426467610044</v>
      </c>
      <c r="AQ58">
        <v>1366.0315377182105</v>
      </c>
      <c r="AR58">
        <v>1279.9191659570795</v>
      </c>
      <c r="AS58">
        <v>1278.9374660055728</v>
      </c>
      <c r="AT58">
        <v>1091.7344043273388</v>
      </c>
      <c r="AU58">
        <v>1147.7598384693711</v>
      </c>
      <c r="AV58">
        <v>1148.4492496128389</v>
      </c>
      <c r="AW58">
        <v>1020.468344731764</v>
      </c>
      <c r="AX58">
        <v>1113.7697902015352</v>
      </c>
      <c r="AY58">
        <v>887.93411780285692</v>
      </c>
      <c r="AZ58">
        <v>1042.7161423859536</v>
      </c>
      <c r="BA58">
        <v>993.74676821261937</v>
      </c>
      <c r="BB58">
        <v>1262.917512864841</v>
      </c>
      <c r="BC58">
        <v>1298.1881687550792</v>
      </c>
      <c r="BD58">
        <v>1212.6485725076705</v>
      </c>
      <c r="BE58">
        <v>1212.2095435322747</v>
      </c>
      <c r="BF58">
        <v>1025.5629306157427</v>
      </c>
      <c r="BG58">
        <v>1082.1657056926601</v>
      </c>
      <c r="BH58">
        <v>1083.4376322648909</v>
      </c>
      <c r="BI58">
        <v>956.0254587272866</v>
      </c>
      <c r="BJ58">
        <v>1049.8758630438722</v>
      </c>
      <c r="BK58">
        <v>824.58414920369137</v>
      </c>
      <c r="BL58">
        <v>979.93938393360577</v>
      </c>
      <c r="BM58">
        <v>931.6180503510916</v>
      </c>
      <c r="BN58">
        <v>1201.5564489514595</v>
      </c>
      <c r="BO58">
        <v>1237.7443923411279</v>
      </c>
      <c r="BP58">
        <v>1153.2723410947506</v>
      </c>
      <c r="BQ58">
        <v>1154.0084219442956</v>
      </c>
      <c r="BR58">
        <v>968.5488303047548</v>
      </c>
      <c r="BS58">
        <v>1026.2035514496833</v>
      </c>
      <c r="BT58">
        <v>1028.2158820001484</v>
      </c>
      <c r="BU58">
        <v>901.07461899360101</v>
      </c>
      <c r="BV58">
        <v>994.65626335163643</v>
      </c>
      <c r="BW58">
        <v>768.64271760401812</v>
      </c>
      <c r="BX58">
        <v>923.10184157501521</v>
      </c>
      <c r="BY58">
        <v>874.15209014300729</v>
      </c>
      <c r="BZ58">
        <v>1144.2263079374841</v>
      </c>
      <c r="CA58">
        <v>1181.6925371646835</v>
      </c>
      <c r="CB58">
        <v>1099.7203182683013</v>
      </c>
      <c r="CC58">
        <v>1103.8508962024198</v>
      </c>
      <c r="CD58">
        <v>921.9893015033557</v>
      </c>
      <c r="CE58">
        <v>982.59130735272436</v>
      </c>
      <c r="CF58">
        <v>986.16106987718183</v>
      </c>
      <c r="CG58">
        <v>858.76696519460609</v>
      </c>
      <c r="CH58">
        <v>950.24756250831001</v>
      </c>
      <c r="CI58">
        <v>720.68579153265398</v>
      </c>
      <c r="CJ58">
        <v>870.62818674810865</v>
      </c>
      <c r="CK58">
        <v>816.49125584802368</v>
      </c>
      <c r="CL58">
        <v>1082.4537834411537</v>
      </c>
      <c r="CM58">
        <v>1118.1483442923764</v>
      </c>
      <c r="CN58">
        <v>1036.8649505210801</v>
      </c>
      <c r="CO58">
        <v>1049.4698945130826</v>
      </c>
      <c r="CP58">
        <v>879.64730728361098</v>
      </c>
      <c r="CQ58">
        <v>963.92455517341614</v>
      </c>
      <c r="CR58">
        <v>1001.5851787502079</v>
      </c>
      <c r="CS58">
        <v>817.45596444804892</v>
      </c>
      <c r="CT58">
        <v>948.20386179586262</v>
      </c>
      <c r="CU58">
        <v>781.3445120037826</v>
      </c>
      <c r="CV58">
        <v>1</v>
      </c>
      <c r="CW58">
        <f>'conditional forecasts_6'!CW58</f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f>'conditional forecasts_6'!CW59</f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1890.8615744556341</v>
      </c>
      <c r="E60">
        <v>1817.1466400370366</v>
      </c>
      <c r="F60">
        <v>1956.8445374492321</v>
      </c>
      <c r="G60">
        <v>1752.9415551912959</v>
      </c>
      <c r="H60">
        <v>1840.3732777024777</v>
      </c>
      <c r="I60">
        <v>1670.0595744090808</v>
      </c>
      <c r="J60">
        <v>1623.0068567988078</v>
      </c>
      <c r="K60">
        <v>1609.3431298883543</v>
      </c>
      <c r="L60">
        <v>1460.1895311965893</v>
      </c>
      <c r="M60">
        <v>1606.981552476353</v>
      </c>
      <c r="N60">
        <v>1644.4625266382941</v>
      </c>
      <c r="O60">
        <v>1659.7136137967827</v>
      </c>
      <c r="P60">
        <v>1766.5705586234524</v>
      </c>
      <c r="Q60">
        <v>1647.1821804981018</v>
      </c>
      <c r="R60">
        <v>1789.1935936853531</v>
      </c>
      <c r="S60">
        <v>1577.9242934286444</v>
      </c>
      <c r="T60">
        <v>1669.0958740092919</v>
      </c>
      <c r="U60">
        <v>1501.543685404165</v>
      </c>
      <c r="V60">
        <v>1451.2189955793715</v>
      </c>
      <c r="W60">
        <v>1434.3391176631549</v>
      </c>
      <c r="X60">
        <v>1285.2759056268446</v>
      </c>
      <c r="Y60">
        <v>1436.984672673942</v>
      </c>
      <c r="Z60">
        <v>1484.4844465542837</v>
      </c>
      <c r="AA60">
        <v>1512.2049392253732</v>
      </c>
      <c r="AB60">
        <v>1630.3434182525255</v>
      </c>
      <c r="AC60">
        <v>1518.2878201041178</v>
      </c>
      <c r="AD60">
        <v>1662.8020906289603</v>
      </c>
      <c r="AE60">
        <v>1450.1173483725649</v>
      </c>
      <c r="AF60">
        <v>1537.900823465503</v>
      </c>
      <c r="AG60">
        <v>1367.0061192905653</v>
      </c>
      <c r="AH60">
        <v>1314.7452254859577</v>
      </c>
      <c r="AI60">
        <v>1297.8091471333062</v>
      </c>
      <c r="AJ60">
        <v>1150.3220319647053</v>
      </c>
      <c r="AK60">
        <v>1304.6252362870362</v>
      </c>
      <c r="AL60">
        <v>1355.1040046544294</v>
      </c>
      <c r="AM60">
        <v>1385.7307204795543</v>
      </c>
      <c r="AN60">
        <v>1506.4529302869034</v>
      </c>
      <c r="AO60">
        <v>1396.5571420938095</v>
      </c>
      <c r="AP60">
        <v>1542.7839752374991</v>
      </c>
      <c r="AQ60">
        <v>1331.3835126247216</v>
      </c>
      <c r="AR60">
        <v>1420.0843958149233</v>
      </c>
      <c r="AS60">
        <v>1249.853411639192</v>
      </c>
      <c r="AT60">
        <v>1198.1595696297802</v>
      </c>
      <c r="AU60">
        <v>1181.8620619631847</v>
      </c>
      <c r="AV60">
        <v>1035.2188821246671</v>
      </c>
      <c r="AW60">
        <v>1190.6337430508802</v>
      </c>
      <c r="AX60">
        <v>1242.4711281425557</v>
      </c>
      <c r="AY60">
        <v>1274.6172578915089</v>
      </c>
      <c r="AZ60">
        <v>1396.9052440185117</v>
      </c>
      <c r="BA60">
        <v>1288.5185854310432</v>
      </c>
      <c r="BB60">
        <v>1436.1336037899014</v>
      </c>
      <c r="BC60">
        <v>1225.9826472348936</v>
      </c>
      <c r="BD60">
        <v>1315.8137245691901</v>
      </c>
      <c r="BE60">
        <v>1146.6315097120232</v>
      </c>
      <c r="BF60">
        <v>1095.94313380977</v>
      </c>
      <c r="BG60">
        <v>1080.6347519275023</v>
      </c>
      <c r="BH60">
        <v>934.97763325147605</v>
      </c>
      <c r="BI60">
        <v>1091.3793349575681</v>
      </c>
      <c r="BJ60">
        <v>1144.2056944364697</v>
      </c>
      <c r="BK60">
        <v>1177.3475397429445</v>
      </c>
      <c r="BL60">
        <v>1300.648167784407</v>
      </c>
      <c r="BM60">
        <v>1193.3054684544577</v>
      </c>
      <c r="BN60">
        <v>1342.0103271878381</v>
      </c>
      <c r="BO60">
        <v>1133.0045049373762</v>
      </c>
      <c r="BP60">
        <v>1224.0346651109478</v>
      </c>
      <c r="BQ60">
        <v>1056.0881349407648</v>
      </c>
      <c r="BR60">
        <v>1006.6348093986928</v>
      </c>
      <c r="BS60">
        <v>992.50334944040981</v>
      </c>
      <c r="BT60">
        <v>847.89381680696283</v>
      </c>
      <c r="BU60">
        <v>1005.1453860810597</v>
      </c>
      <c r="BV60">
        <v>1058.5845738683754</v>
      </c>
      <c r="BW60">
        <v>1092.1216283578697</v>
      </c>
      <c r="BX60">
        <v>1215.6990839688672</v>
      </c>
      <c r="BY60">
        <v>1108.6917439249783</v>
      </c>
      <c r="BZ60">
        <v>1258.0087545037625</v>
      </c>
      <c r="CA60">
        <v>1050.0821830938655</v>
      </c>
      <c r="CB60">
        <v>1142.7384715582743</v>
      </c>
      <c r="CC60">
        <v>976.87297614849365</v>
      </c>
      <c r="CD60">
        <v>929.68518065194394</v>
      </c>
      <c r="CE60">
        <v>917.62146536935177</v>
      </c>
      <c r="CF60">
        <v>774.50574300592803</v>
      </c>
      <c r="CG60">
        <v>932.42404266982726</v>
      </c>
      <c r="CH60">
        <v>985.6725185755829</v>
      </c>
      <c r="CI60">
        <v>1018.306171487093</v>
      </c>
      <c r="CJ60">
        <v>1140.4785162433714</v>
      </c>
      <c r="CK60">
        <v>1032.0555102433436</v>
      </c>
      <c r="CL60">
        <v>1180.2182398783937</v>
      </c>
      <c r="CM60">
        <v>971.50670536394944</v>
      </c>
      <c r="CN60">
        <v>1064.9990048011775</v>
      </c>
      <c r="CO60">
        <v>901.15278207647566</v>
      </c>
      <c r="CP60">
        <v>861.1840109088256</v>
      </c>
      <c r="CQ60">
        <v>862.23739140123405</v>
      </c>
      <c r="CR60">
        <v>718.73903962197755</v>
      </c>
      <c r="CS60">
        <v>900.57475920606976</v>
      </c>
      <c r="CT60">
        <v>955.63758539905962</v>
      </c>
      <c r="CU60">
        <v>887.60679630033758</v>
      </c>
      <c r="CV60">
        <v>-1</v>
      </c>
      <c r="CW60">
        <f>'conditional forecasts_6'!CW60</f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f>'conditional forecasts_6'!CW61</f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1165.92528273988</v>
      </c>
      <c r="E62">
        <v>1566.7767016008065</v>
      </c>
      <c r="F62">
        <v>1965.1009981856585</v>
      </c>
      <c r="G62">
        <v>2048.5098119613108</v>
      </c>
      <c r="H62">
        <v>1980.4114021068528</v>
      </c>
      <c r="I62">
        <v>2002.2450448425607</v>
      </c>
      <c r="J62">
        <v>1750.142976126788</v>
      </c>
      <c r="K62">
        <v>1645.7892777569243</v>
      </c>
      <c r="L62">
        <v>1526.0120076717092</v>
      </c>
      <c r="M62">
        <v>1273.0494151395444</v>
      </c>
      <c r="N62">
        <v>1199.9360031902654</v>
      </c>
      <c r="O62">
        <v>980.13519533433737</v>
      </c>
      <c r="P62">
        <v>1338.3094071552782</v>
      </c>
      <c r="Q62">
        <v>1618.2973223018992</v>
      </c>
      <c r="R62">
        <v>2004.6836395116429</v>
      </c>
      <c r="S62">
        <v>2090.8358345409142</v>
      </c>
      <c r="T62">
        <v>1996.013393588587</v>
      </c>
      <c r="U62">
        <v>1965.2005597114726</v>
      </c>
      <c r="V62">
        <v>1662.3866207742685</v>
      </c>
      <c r="W62">
        <v>1521.2351763088509</v>
      </c>
      <c r="X62">
        <v>1386.0460367547516</v>
      </c>
      <c r="Y62">
        <v>1144.242961593473</v>
      </c>
      <c r="Z62">
        <v>1102.3397146266645</v>
      </c>
      <c r="AA62">
        <v>920.47891697266368</v>
      </c>
      <c r="AB62">
        <v>1310.01460496047</v>
      </c>
      <c r="AC62">
        <v>1606.4414173120074</v>
      </c>
      <c r="AD62">
        <v>1993.4373434229965</v>
      </c>
      <c r="AE62">
        <v>2069.2462652008517</v>
      </c>
      <c r="AF62">
        <v>1959.8655014004125</v>
      </c>
      <c r="AG62">
        <v>1915.9004931734116</v>
      </c>
      <c r="AH62">
        <v>1604.5255773059584</v>
      </c>
      <c r="AI62">
        <v>1460.1118102240166</v>
      </c>
      <c r="AJ62">
        <v>1325.9834940475455</v>
      </c>
      <c r="AK62">
        <v>1087.9686422170844</v>
      </c>
      <c r="AL62">
        <v>1051.1411895246899</v>
      </c>
      <c r="AM62">
        <v>874.64593593870768</v>
      </c>
      <c r="AN62">
        <v>1269.1872351039376</v>
      </c>
      <c r="AO62">
        <v>1569.7638464645174</v>
      </c>
      <c r="AP62">
        <v>1959.6460289216229</v>
      </c>
      <c r="AQ62">
        <v>2036.8462008408433</v>
      </c>
      <c r="AR62">
        <v>1927.4272040610858</v>
      </c>
      <c r="AS62">
        <v>1882.3902488863491</v>
      </c>
      <c r="AT62">
        <v>1569.5371920445696</v>
      </c>
      <c r="AU62">
        <v>1423.904127934909</v>
      </c>
      <c r="AV62">
        <v>1289.3131820773276</v>
      </c>
      <c r="AW62">
        <v>1051.7933484923938</v>
      </c>
      <c r="AX62">
        <v>1016.3121544873165</v>
      </c>
      <c r="AY62">
        <v>841.69644063066062</v>
      </c>
      <c r="AZ62">
        <v>1238.2681192696707</v>
      </c>
      <c r="BA62">
        <v>1540.712028369732</v>
      </c>
      <c r="BB62">
        <v>1932.1271910610794</v>
      </c>
      <c r="BC62">
        <v>2010.5021700428879</v>
      </c>
      <c r="BD62">
        <v>1901.976938130216</v>
      </c>
      <c r="BE62">
        <v>1857.6653008019753</v>
      </c>
      <c r="BF62">
        <v>1545.4619863781149</v>
      </c>
      <c r="BG62">
        <v>1400.4481679085977</v>
      </c>
      <c r="BH62">
        <v>1266.4442338777799</v>
      </c>
      <c r="BI62">
        <v>1029.4518710309094</v>
      </c>
      <c r="BJ62">
        <v>994.41453508270263</v>
      </c>
      <c r="BK62">
        <v>820.16369081778669</v>
      </c>
      <c r="BL62">
        <v>1217.0701148078851</v>
      </c>
      <c r="BM62">
        <v>1519.9144649347404</v>
      </c>
      <c r="BN62">
        <v>1911.9270244380718</v>
      </c>
      <c r="BO62">
        <v>1991.236120095268</v>
      </c>
      <c r="BP62">
        <v>1884.0876267906044</v>
      </c>
      <c r="BQ62">
        <v>1841.6138822528555</v>
      </c>
      <c r="BR62">
        <v>1531.5885663754834</v>
      </c>
      <c r="BS62">
        <v>1388.8034539481878</v>
      </c>
      <c r="BT62">
        <v>1256.6430771803919</v>
      </c>
      <c r="BU62">
        <v>1020.6194461239792</v>
      </c>
      <c r="BV62">
        <v>985.29193432859302</v>
      </c>
      <c r="BW62">
        <v>809.39861510832577</v>
      </c>
      <c r="BX62">
        <v>1203.6460057198706</v>
      </c>
      <c r="BY62">
        <v>1503.5963971985184</v>
      </c>
      <c r="BZ62">
        <v>1893.5573838883515</v>
      </c>
      <c r="CA62">
        <v>1972.7245155632702</v>
      </c>
      <c r="CB62">
        <v>1868.0264429753615</v>
      </c>
      <c r="CC62">
        <v>1830.5973750760459</v>
      </c>
      <c r="CD62">
        <v>1527.4548492783251</v>
      </c>
      <c r="CE62">
        <v>1392.0646476002676</v>
      </c>
      <c r="CF62">
        <v>1266.2813049398019</v>
      </c>
      <c r="CG62">
        <v>1034.1852070916038</v>
      </c>
      <c r="CH62">
        <v>999.11174620455859</v>
      </c>
      <c r="CI62">
        <v>819.03398791681582</v>
      </c>
      <c r="CJ62">
        <v>1204.259030465792</v>
      </c>
      <c r="CK62">
        <v>1490.308889501662</v>
      </c>
      <c r="CL62">
        <v>1864.2070812297845</v>
      </c>
      <c r="CM62">
        <v>1928.6559907762612</v>
      </c>
      <c r="CN62">
        <v>1814.8121772833624</v>
      </c>
      <c r="CO62">
        <v>1785.525216978735</v>
      </c>
      <c r="CP62">
        <v>1505.0486530179373</v>
      </c>
      <c r="CQ62">
        <v>1420.3579219371313</v>
      </c>
      <c r="CR62">
        <v>1359.6908689420479</v>
      </c>
      <c r="CS62">
        <v>1076.1013102377769</v>
      </c>
      <c r="CT62">
        <v>1096.8429070527241</v>
      </c>
      <c r="CU62">
        <v>1055.183316271422</v>
      </c>
      <c r="CV62">
        <v>1</v>
      </c>
      <c r="CW62">
        <f>'conditional forecasts_6'!CW62</f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f>'conditional forecasts_6'!CW63</f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1982.6813195384377</v>
      </c>
      <c r="E64">
        <v>1941.3854411274947</v>
      </c>
      <c r="F64">
        <v>1973.2484744642006</v>
      </c>
      <c r="G64">
        <v>1844.073282008987</v>
      </c>
      <c r="H64">
        <v>1937.60525672429</v>
      </c>
      <c r="I64">
        <v>1768.8329579602562</v>
      </c>
      <c r="J64">
        <v>1863.2670641854988</v>
      </c>
      <c r="K64">
        <v>1890.8316472562258</v>
      </c>
      <c r="L64">
        <v>1827.8363349153301</v>
      </c>
      <c r="M64">
        <v>2086.3485214365196</v>
      </c>
      <c r="N64">
        <v>2137.0048591150189</v>
      </c>
      <c r="O64">
        <v>2129.6899559897156</v>
      </c>
      <c r="P64">
        <v>1978.3370410505599</v>
      </c>
      <c r="Q64">
        <v>1836.0489958562096</v>
      </c>
      <c r="R64">
        <v>1924.960304223629</v>
      </c>
      <c r="S64">
        <v>1763.0128558269325</v>
      </c>
      <c r="T64">
        <v>1862.353874710685</v>
      </c>
      <c r="U64">
        <v>1697.6051799699273</v>
      </c>
      <c r="V64">
        <v>1794.2790628944701</v>
      </c>
      <c r="W64">
        <v>1824.2472389319182</v>
      </c>
      <c r="X64">
        <v>1765.0361084538324</v>
      </c>
      <c r="Y64">
        <v>2027.0837777040806</v>
      </c>
      <c r="Z64">
        <v>2079.5174794759214</v>
      </c>
      <c r="AA64">
        <v>2071.9129115574797</v>
      </c>
      <c r="AB64">
        <v>1918.891739603205</v>
      </c>
      <c r="AC64">
        <v>1774.7079743830877</v>
      </c>
      <c r="AD64">
        <v>1862.1861100613226</v>
      </c>
      <c r="AE64">
        <v>1699.6233253219932</v>
      </c>
      <c r="AF64">
        <v>1799.332587354671</v>
      </c>
      <c r="AG64">
        <v>1635.8775204088481</v>
      </c>
      <c r="AH64">
        <v>1734.4384101507985</v>
      </c>
      <c r="AI64">
        <v>1766.4816341194312</v>
      </c>
      <c r="AJ64">
        <v>1709.2221678293924</v>
      </c>
      <c r="AK64">
        <v>1972.9398447363033</v>
      </c>
      <c r="AL64">
        <v>2026.7246947743736</v>
      </c>
      <c r="AM64">
        <v>2020.1808579380502</v>
      </c>
      <c r="AN64">
        <v>1867.9921929240174</v>
      </c>
      <c r="AO64">
        <v>1724.499269535434</v>
      </c>
      <c r="AP64">
        <v>1812.6224172314965</v>
      </c>
      <c r="AQ64">
        <v>1650.7442640863824</v>
      </c>
      <c r="AR64">
        <v>1751.2393923924824</v>
      </c>
      <c r="AS64">
        <v>1588.7023664002777</v>
      </c>
      <c r="AT64">
        <v>1688.3108705918225</v>
      </c>
      <c r="AU64">
        <v>1721.4981399234759</v>
      </c>
      <c r="AV64">
        <v>1665.4261739116278</v>
      </c>
      <c r="AW64">
        <v>1930.3182337899059</v>
      </c>
      <c r="AX64">
        <v>1985.2200323907191</v>
      </c>
      <c r="AY64">
        <v>1979.7132585936045</v>
      </c>
      <c r="AZ64">
        <v>1828.4823075501722</v>
      </c>
      <c r="BA64">
        <v>1685.8854773436506</v>
      </c>
      <c r="BB64">
        <v>1774.8687043511127</v>
      </c>
      <c r="BC64">
        <v>1613.83884948998</v>
      </c>
      <c r="BD64">
        <v>1715.1869637519594</v>
      </c>
      <c r="BE64">
        <v>1553.5141604083274</v>
      </c>
      <c r="BF64">
        <v>1653.9965606708245</v>
      </c>
      <c r="BG64">
        <v>1688.0619578889498</v>
      </c>
      <c r="BH64">
        <v>1632.867630567973</v>
      </c>
      <c r="BI64">
        <v>1898.635950174679</v>
      </c>
      <c r="BJ64">
        <v>1954.4160571158011</v>
      </c>
      <c r="BK64">
        <v>1949.7951107824604</v>
      </c>
      <c r="BL64">
        <v>1799.4609297556049</v>
      </c>
      <c r="BM64">
        <v>1657.7690865267762</v>
      </c>
      <c r="BN64">
        <v>1747.6545661337964</v>
      </c>
      <c r="BO64">
        <v>1587.5063613589157</v>
      </c>
      <c r="BP64">
        <v>1689.6953814909025</v>
      </c>
      <c r="BQ64">
        <v>1528.8067857598676</v>
      </c>
      <c r="BR64">
        <v>1630.0108168418828</v>
      </c>
      <c r="BS64">
        <v>1664.7424383235214</v>
      </c>
      <c r="BT64">
        <v>1610.1781815664976</v>
      </c>
      <c r="BU64">
        <v>1876.5680094919728</v>
      </c>
      <c r="BV64">
        <v>1932.993021382003</v>
      </c>
      <c r="BW64">
        <v>1929.0745444006345</v>
      </c>
      <c r="BX64">
        <v>1779.535505706546</v>
      </c>
      <c r="BY64">
        <v>1638.7615375240116</v>
      </c>
      <c r="BZ64">
        <v>1729.6969513344766</v>
      </c>
      <c r="CA64">
        <v>1570.6986262541845</v>
      </c>
      <c r="CB64">
        <v>1674.0500965741574</v>
      </c>
      <c r="CC64">
        <v>1514.1950945969261</v>
      </c>
      <c r="CD64">
        <v>1616.1325448473649</v>
      </c>
      <c r="CE64">
        <v>1651.1572726720701</v>
      </c>
      <c r="CF64">
        <v>1596.4190735386123</v>
      </c>
      <c r="CG64">
        <v>1862.3465686282541</v>
      </c>
      <c r="CH64">
        <v>1918.4599094160733</v>
      </c>
      <c r="CI64">
        <v>1914.785527290913</v>
      </c>
      <c r="CJ64">
        <v>1766.2381832577141</v>
      </c>
      <c r="CK64">
        <v>1627.4763565887661</v>
      </c>
      <c r="CL64">
        <v>1720.8391112957784</v>
      </c>
      <c r="CM64">
        <v>1564.0382930520755</v>
      </c>
      <c r="CN64">
        <v>1668.9090891689862</v>
      </c>
      <c r="CO64">
        <v>1507.3756197805878</v>
      </c>
      <c r="CP64">
        <v>1612.9959131065284</v>
      </c>
      <c r="CQ64">
        <v>1650.6856761850361</v>
      </c>
      <c r="CR64">
        <v>1588.4647472769607</v>
      </c>
      <c r="CS64">
        <v>1903.0166750723024</v>
      </c>
      <c r="CT64">
        <v>1903.1669342087109</v>
      </c>
      <c r="CU64">
        <v>1753.0511665470076</v>
      </c>
      <c r="CV64">
        <v>-1</v>
      </c>
      <c r="CW64">
        <f>'conditional forecasts_6'!CW64</f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f>'conditional forecasts_6'!CW65</f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4902.0240475555265</v>
      </c>
      <c r="E66">
        <v>5849.1686723018493</v>
      </c>
      <c r="F66">
        <v>7098.3139419033332</v>
      </c>
      <c r="G66">
        <v>7532.5322586686452</v>
      </c>
      <c r="H66">
        <v>7371.0362874442835</v>
      </c>
      <c r="I66">
        <v>7793.1101038095021</v>
      </c>
      <c r="J66">
        <v>7267.485977012162</v>
      </c>
      <c r="K66">
        <v>7309.9614839859642</v>
      </c>
      <c r="L66">
        <v>7206.2781748981242</v>
      </c>
      <c r="M66">
        <v>6347.5734964941039</v>
      </c>
      <c r="N66">
        <v>6158.4094304678401</v>
      </c>
      <c r="O66">
        <v>4973.7312676726433</v>
      </c>
      <c r="P66">
        <v>5707.458576279485</v>
      </c>
      <c r="Q66">
        <v>6097.7847137857443</v>
      </c>
      <c r="R66">
        <v>7092.5505435475188</v>
      </c>
      <c r="S66">
        <v>7443.2072455657762</v>
      </c>
      <c r="T66">
        <v>7202.8062904188009</v>
      </c>
      <c r="U66">
        <v>7546.1827915671438</v>
      </c>
      <c r="V66">
        <v>6971.7317828482483</v>
      </c>
      <c r="W66">
        <v>6978.8883658602608</v>
      </c>
      <c r="X66">
        <v>6861.659359964935</v>
      </c>
      <c r="Y66">
        <v>6019.5269307793269</v>
      </c>
      <c r="Z66">
        <v>5863.8353117563729</v>
      </c>
      <c r="AA66">
        <v>4716.3903345950821</v>
      </c>
      <c r="AB66">
        <v>5481.483763858786</v>
      </c>
      <c r="AC66">
        <v>5890.0850794919725</v>
      </c>
      <c r="AD66">
        <v>6888.526799518625</v>
      </c>
      <c r="AE66">
        <v>7231.9656369201048</v>
      </c>
      <c r="AF66">
        <v>6978.968585237807</v>
      </c>
      <c r="AG66">
        <v>7309.4683969861053</v>
      </c>
      <c r="AH66">
        <v>6725.3964614116394</v>
      </c>
      <c r="AI66">
        <v>6727.7708295650491</v>
      </c>
      <c r="AJ66">
        <v>6610.6451659741415</v>
      </c>
      <c r="AK66">
        <v>5772.6337299081752</v>
      </c>
      <c r="AL66">
        <v>5623.745332169412</v>
      </c>
      <c r="AM66">
        <v>4484.3405935804831</v>
      </c>
      <c r="AN66">
        <v>5257.3917423310531</v>
      </c>
      <c r="AO66">
        <v>5672.7979373058733</v>
      </c>
      <c r="AP66">
        <v>6676.1856789367994</v>
      </c>
      <c r="AQ66">
        <v>7022.4724483561495</v>
      </c>
      <c r="AR66">
        <v>6770.4691158265459</v>
      </c>
      <c r="AS66">
        <v>7100.7359013568685</v>
      </c>
      <c r="AT66">
        <v>6516.0184843199931</v>
      </c>
      <c r="AU66">
        <v>6518.1009888175304</v>
      </c>
      <c r="AV66">
        <v>6401.5618672104247</v>
      </c>
      <c r="AW66">
        <v>5565.2059694632608</v>
      </c>
      <c r="AX66">
        <v>5418.9186392264492</v>
      </c>
      <c r="AY66">
        <v>4282.7291361591106</v>
      </c>
      <c r="AZ66">
        <v>5059.211700108991</v>
      </c>
      <c r="BA66">
        <v>5477.9245786638912</v>
      </c>
      <c r="BB66">
        <v>6484.2824295038345</v>
      </c>
      <c r="BC66">
        <v>6833.1324479704408</v>
      </c>
      <c r="BD66">
        <v>6583.3237729700259</v>
      </c>
      <c r="BE66">
        <v>6915.5098232986575</v>
      </c>
      <c r="BF66">
        <v>6332.5342254899988</v>
      </c>
      <c r="BG66">
        <v>6336.2524568513036</v>
      </c>
      <c r="BH66">
        <v>6221.2796544543589</v>
      </c>
      <c r="BI66">
        <v>5386.4334413659035</v>
      </c>
      <c r="BJ66">
        <v>5241.6085856159216</v>
      </c>
      <c r="BK66">
        <v>4106.8614161626301</v>
      </c>
      <c r="BL66">
        <v>4884.8251097372749</v>
      </c>
      <c r="BM66">
        <v>5305.1514835153885</v>
      </c>
      <c r="BN66">
        <v>6313.3717358992544</v>
      </c>
      <c r="BO66">
        <v>6664.4450136095711</v>
      </c>
      <c r="BP66">
        <v>6417.2856112458121</v>
      </c>
      <c r="BQ66">
        <v>6752.5148594882176</v>
      </c>
      <c r="BR66">
        <v>6172.8026630551085</v>
      </c>
      <c r="BS66">
        <v>6179.6734199925586</v>
      </c>
      <c r="BT66">
        <v>6067.2921847771895</v>
      </c>
      <c r="BU66">
        <v>5234.015868456715</v>
      </c>
      <c r="BV66">
        <v>5089.4357465135708</v>
      </c>
      <c r="BW66">
        <v>3953.6393035091146</v>
      </c>
      <c r="BX66">
        <v>4729.7356534366409</v>
      </c>
      <c r="BY66">
        <v>5148.2722086521098</v>
      </c>
      <c r="BZ66">
        <v>6155.9025355634094</v>
      </c>
      <c r="CA66">
        <v>6508.5984634120123</v>
      </c>
      <c r="CB66">
        <v>6265.7962308810474</v>
      </c>
      <c r="CC66">
        <v>6607.8719561704147</v>
      </c>
      <c r="CD66">
        <v>6036.4687706234536</v>
      </c>
      <c r="CE66">
        <v>6051.5766647016981</v>
      </c>
      <c r="CF66">
        <v>5945.748936747651</v>
      </c>
      <c r="CG66">
        <v>5115.9763130275032</v>
      </c>
      <c r="CH66">
        <v>4970.7260762244141</v>
      </c>
      <c r="CI66">
        <v>3829.7064411726328</v>
      </c>
      <c r="CJ66">
        <v>4596.2743083146734</v>
      </c>
      <c r="CK66">
        <v>5000.6167664691066</v>
      </c>
      <c r="CL66">
        <v>5994.2118551502608</v>
      </c>
      <c r="CM66">
        <v>6337.2610330200314</v>
      </c>
      <c r="CN66">
        <v>6086.9773036725664</v>
      </c>
      <c r="CO66">
        <v>6446.895719553102</v>
      </c>
      <c r="CP66">
        <v>5900.4435164352253</v>
      </c>
      <c r="CQ66">
        <v>5958.7206291665352</v>
      </c>
      <c r="CR66">
        <v>5982.3197400942317</v>
      </c>
      <c r="CS66">
        <v>4942.6873517631557</v>
      </c>
      <c r="CT66">
        <v>4901.626592591696</v>
      </c>
      <c r="CU66">
        <v>4269.9448501720271</v>
      </c>
      <c r="CV66">
        <v>1</v>
      </c>
      <c r="CW66">
        <f>'conditional forecasts_6'!CW66</f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f>'conditional forecasts_6'!CW67</f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8231.2808738080093</v>
      </c>
      <c r="E68">
        <v>7724.0891038390791</v>
      </c>
      <c r="F68">
        <v>8068.3601443190209</v>
      </c>
      <c r="G68">
        <v>7614.0025047179361</v>
      </c>
      <c r="H68">
        <v>7670.4852228432728</v>
      </c>
      <c r="I68">
        <v>7024.0047532471099</v>
      </c>
      <c r="J68">
        <v>6923.3041413488127</v>
      </c>
      <c r="K68">
        <v>7265.9529103148107</v>
      </c>
      <c r="L68">
        <v>6818.0095631479899</v>
      </c>
      <c r="M68">
        <v>7702.8271439452728</v>
      </c>
      <c r="N68">
        <v>8368.9934690335031</v>
      </c>
      <c r="O68">
        <v>8495.5476578228408</v>
      </c>
      <c r="P68">
        <v>8002.0963089396901</v>
      </c>
      <c r="Q68">
        <v>7418.5399356806674</v>
      </c>
      <c r="R68">
        <v>7798.8966920843195</v>
      </c>
      <c r="S68">
        <v>7262.7743006917144</v>
      </c>
      <c r="T68">
        <v>7238.261564402992</v>
      </c>
      <c r="U68">
        <v>6553.549477273571</v>
      </c>
      <c r="V68">
        <v>6409.8362272970726</v>
      </c>
      <c r="W68">
        <v>6738.1354411551229</v>
      </c>
      <c r="X68">
        <v>6306.1761853025564</v>
      </c>
      <c r="Y68">
        <v>7229.5599168014378</v>
      </c>
      <c r="Z68">
        <v>7942.3861646937739</v>
      </c>
      <c r="AA68">
        <v>8107.0654540014702</v>
      </c>
      <c r="AB68">
        <v>7631.7304460148171</v>
      </c>
      <c r="AC68">
        <v>7045.1748920885093</v>
      </c>
      <c r="AD68">
        <v>7408.5119488991913</v>
      </c>
      <c r="AE68">
        <v>6851.4961037825742</v>
      </c>
      <c r="AF68">
        <v>6810.8111565334875</v>
      </c>
      <c r="AG68">
        <v>6119.1094090695769</v>
      </c>
      <c r="AH68">
        <v>5977.6203809128046</v>
      </c>
      <c r="AI68">
        <v>6314.6285779202062</v>
      </c>
      <c r="AJ68">
        <v>5894.3444859089113</v>
      </c>
      <c r="AK68">
        <v>6829.4964382235512</v>
      </c>
      <c r="AL68">
        <v>7552.5809422743587</v>
      </c>
      <c r="AM68">
        <v>7725.5035969929022</v>
      </c>
      <c r="AN68">
        <v>7256.4522339659907</v>
      </c>
      <c r="AO68">
        <v>6674.4248281192104</v>
      </c>
      <c r="AP68">
        <v>7040.7615382339691</v>
      </c>
      <c r="AQ68">
        <v>6485.5352922524071</v>
      </c>
      <c r="AR68">
        <v>6445.9305198975344</v>
      </c>
      <c r="AS68">
        <v>5755.2595797634003</v>
      </c>
      <c r="AT68">
        <v>5615.4161836467765</v>
      </c>
      <c r="AU68">
        <v>5955.1495102962372</v>
      </c>
      <c r="AV68">
        <v>5538.7920497588402</v>
      </c>
      <c r="AW68">
        <v>6478.8384560148797</v>
      </c>
      <c r="AX68">
        <v>7207.3133720389351</v>
      </c>
      <c r="AY68">
        <v>7385.5987066434473</v>
      </c>
      <c r="AZ68">
        <v>6921.4777886902648</v>
      </c>
      <c r="BA68">
        <v>6343.7565394449175</v>
      </c>
      <c r="BB68">
        <v>6713.7936864979847</v>
      </c>
      <c r="BC68">
        <v>6161.8192033230898</v>
      </c>
      <c r="BD68">
        <v>6125.2167794041452</v>
      </c>
      <c r="BE68">
        <v>5437.462894783549</v>
      </c>
      <c r="BF68">
        <v>5300.5451257749828</v>
      </c>
      <c r="BG68">
        <v>5643.2432460266664</v>
      </c>
      <c r="BH68">
        <v>5229.8892797255367</v>
      </c>
      <c r="BI68">
        <v>6172.9815981305883</v>
      </c>
      <c r="BJ68">
        <v>6904.573834770219</v>
      </c>
      <c r="BK68">
        <v>7086.102246393315</v>
      </c>
      <c r="BL68">
        <v>6625.4121043731366</v>
      </c>
      <c r="BM68">
        <v>6051.3522473841831</v>
      </c>
      <c r="BN68">
        <v>6425.2795128930766</v>
      </c>
      <c r="BO68">
        <v>5877.3590241832653</v>
      </c>
      <c r="BP68">
        <v>5844.8392512072205</v>
      </c>
      <c r="BQ68">
        <v>5160.9960705505846</v>
      </c>
      <c r="BR68">
        <v>5027.5719626557384</v>
      </c>
      <c r="BS68">
        <v>5373.1001045331268</v>
      </c>
      <c r="BT68">
        <v>4961.734576375804</v>
      </c>
      <c r="BU68">
        <v>5905.957099229965</v>
      </c>
      <c r="BV68">
        <v>6638.0561781354754</v>
      </c>
      <c r="BW68">
        <v>6819.997318925336</v>
      </c>
      <c r="BX68">
        <v>6360.396863651893</v>
      </c>
      <c r="BY68">
        <v>5788.9384926505854</v>
      </c>
      <c r="BZ68">
        <v>6167.5861266021057</v>
      </c>
      <c r="CA68">
        <v>5626.5617720566943</v>
      </c>
      <c r="CB68">
        <v>5602.4122220991439</v>
      </c>
      <c r="CC68">
        <v>4926.9985826605771</v>
      </c>
      <c r="CD68">
        <v>4800.2723310310748</v>
      </c>
      <c r="CE68">
        <v>5149.180810128717</v>
      </c>
      <c r="CF68">
        <v>4737.0715190351611</v>
      </c>
      <c r="CG68">
        <v>5676.6966918030457</v>
      </c>
      <c r="CH68">
        <v>6401.9309047098604</v>
      </c>
      <c r="CI68">
        <v>6576.8109912888995</v>
      </c>
      <c r="CJ68">
        <v>6111.3127013132989</v>
      </c>
      <c r="CK68">
        <v>5538.2968461946302</v>
      </c>
      <c r="CL68">
        <v>5920.5675163348096</v>
      </c>
      <c r="CM68">
        <v>5387.1385292825626</v>
      </c>
      <c r="CN68">
        <v>5381.1469564413701</v>
      </c>
      <c r="CO68">
        <v>4720.9719674609796</v>
      </c>
      <c r="CP68">
        <v>4633.6077258741725</v>
      </c>
      <c r="CQ68">
        <v>5048.6804699157101</v>
      </c>
      <c r="CR68">
        <v>4555.8279444045575</v>
      </c>
      <c r="CS68">
        <v>5662.6384204167343</v>
      </c>
      <c r="CT68">
        <v>6377.1026648646093</v>
      </c>
      <c r="CU68">
        <v>5696.5622608458798</v>
      </c>
      <c r="CV68">
        <v>-1</v>
      </c>
      <c r="CW68">
        <f>'conditional forecasts_6'!CW68</f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f>'conditional forecasts_6'!CW69</f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-4.2057719502912096</v>
      </c>
      <c r="E70">
        <v>-0.98195707746770466</v>
      </c>
      <c r="F70">
        <v>18.51304062392628</v>
      </c>
      <c r="G70">
        <v>23.865972930345002</v>
      </c>
      <c r="H70">
        <v>29.562741801243298</v>
      </c>
      <c r="I70">
        <v>40.036040678304154</v>
      </c>
      <c r="J70">
        <v>42.348418159173406</v>
      </c>
      <c r="K70">
        <v>50.010558525376631</v>
      </c>
      <c r="L70">
        <v>48.148401031160596</v>
      </c>
      <c r="M70">
        <v>36.39198722068042</v>
      </c>
      <c r="N70">
        <v>21.389340596437318</v>
      </c>
      <c r="O70">
        <v>-12.592037807063519</v>
      </c>
      <c r="P70">
        <v>-15.595457725193473</v>
      </c>
      <c r="Q70">
        <v>-12.8902965646529</v>
      </c>
      <c r="R70">
        <v>12.559258982380943</v>
      </c>
      <c r="S70">
        <v>23.459516932430908</v>
      </c>
      <c r="T70">
        <v>32.60554961222698</v>
      </c>
      <c r="U70">
        <v>44.381159600853849</v>
      </c>
      <c r="V70">
        <v>47.121764407880413</v>
      </c>
      <c r="W70">
        <v>54.749833579240537</v>
      </c>
      <c r="X70">
        <v>52.73006311527093</v>
      </c>
      <c r="Y70">
        <v>40.874316362425382</v>
      </c>
      <c r="Z70">
        <v>25.775831706705443</v>
      </c>
      <c r="AA70">
        <v>-8.3392339348452538</v>
      </c>
      <c r="AB70">
        <v>-11.488038372215485</v>
      </c>
      <c r="AC70">
        <v>-8.9092531214772279</v>
      </c>
      <c r="AD70">
        <v>16.466311034217551</v>
      </c>
      <c r="AE70">
        <v>27.358996105504644</v>
      </c>
      <c r="AF70">
        <v>36.551680605345915</v>
      </c>
      <c r="AG70">
        <v>48.397499925815197</v>
      </c>
      <c r="AH70">
        <v>51.198057551898714</v>
      </c>
      <c r="AI70">
        <v>58.850443004881271</v>
      </c>
      <c r="AJ70">
        <v>56.809804217427796</v>
      </c>
      <c r="AK70">
        <v>44.894341822547489</v>
      </c>
      <c r="AL70">
        <v>29.713281839514238</v>
      </c>
      <c r="AM70">
        <v>-4.4894901825185869</v>
      </c>
      <c r="AN70">
        <v>-7.7175035656371378</v>
      </c>
      <c r="AO70">
        <v>-5.2024586025274004</v>
      </c>
      <c r="AP70">
        <v>20.125703660671952</v>
      </c>
      <c r="AQ70">
        <v>30.984256695583852</v>
      </c>
      <c r="AR70">
        <v>40.151330365151786</v>
      </c>
      <c r="AS70">
        <v>51.975256334920175</v>
      </c>
      <c r="AT70">
        <v>54.753638635246261</v>
      </c>
      <c r="AU70">
        <v>62.38065812161269</v>
      </c>
      <c r="AV70">
        <v>60.309703281387087</v>
      </c>
      <c r="AW70">
        <v>48.358406128628104</v>
      </c>
      <c r="AX70">
        <v>33.136618396196198</v>
      </c>
      <c r="AY70">
        <v>-1.1101178803086782</v>
      </c>
      <c r="AZ70">
        <v>-4.383052243117703</v>
      </c>
      <c r="BA70">
        <v>-1.9115751188851391</v>
      </c>
      <c r="BB70">
        <v>23.376109501714264</v>
      </c>
      <c r="BC70">
        <v>34.198026827601147</v>
      </c>
      <c r="BD70">
        <v>43.331979062243036</v>
      </c>
      <c r="BE70">
        <v>55.125124510324973</v>
      </c>
      <c r="BF70">
        <v>57.873507979150006</v>
      </c>
      <c r="BG70">
        <v>65.469885245430333</v>
      </c>
      <c r="BH70">
        <v>63.366766293121714</v>
      </c>
      <c r="BI70">
        <v>51.381640452291528</v>
      </c>
      <c r="BJ70">
        <v>36.124885657548688</v>
      </c>
      <c r="BK70">
        <v>1.8429690496863387</v>
      </c>
      <c r="BL70">
        <v>-1.4643909322956077</v>
      </c>
      <c r="BM70">
        <v>0.97412076504983247</v>
      </c>
      <c r="BN70">
        <v>26.230590328848681</v>
      </c>
      <c r="BO70">
        <v>37.022941590553486</v>
      </c>
      <c r="BP70">
        <v>46.128618528462816</v>
      </c>
      <c r="BQ70">
        <v>57.894286837653723</v>
      </c>
      <c r="BR70">
        <v>60.615370662480224</v>
      </c>
      <c r="BS70">
        <v>68.183771951304834</v>
      </c>
      <c r="BT70">
        <v>66.050846945708457</v>
      </c>
      <c r="BU70">
        <v>54.032841085197163</v>
      </c>
      <c r="BV70">
        <v>38.739436575961783</v>
      </c>
      <c r="BW70">
        <v>4.4178455538590811</v>
      </c>
      <c r="BX70">
        <v>1.0705933889907584</v>
      </c>
      <c r="BY70">
        <v>3.4736429307944334</v>
      </c>
      <c r="BZ70">
        <v>28.704155535498867</v>
      </c>
      <c r="CA70">
        <v>39.483080422097423</v>
      </c>
      <c r="CB70">
        <v>48.586154046854197</v>
      </c>
      <c r="CC70">
        <v>60.352404152625063</v>
      </c>
      <c r="CD70">
        <v>63.065791863111571</v>
      </c>
      <c r="CE70">
        <v>70.608013246035313</v>
      </c>
      <c r="CF70">
        <v>68.427461481777399</v>
      </c>
      <c r="CG70">
        <v>56.347080157108124</v>
      </c>
      <c r="CH70">
        <v>40.98867003580802</v>
      </c>
      <c r="CI70">
        <v>6.6217411555110814</v>
      </c>
      <c r="CJ70">
        <v>3.2581868940519314</v>
      </c>
      <c r="CK70">
        <v>5.6341930609729403</v>
      </c>
      <c r="CL70">
        <v>30.845595556301841</v>
      </c>
      <c r="CM70">
        <v>41.603698382631848</v>
      </c>
      <c r="CN70">
        <v>50.616963896171619</v>
      </c>
      <c r="CO70">
        <v>62.469290842084</v>
      </c>
      <c r="CP70">
        <v>64.864431902388574</v>
      </c>
      <c r="CQ70">
        <v>72.696290703568408</v>
      </c>
      <c r="CR70">
        <v>72.060062523968327</v>
      </c>
      <c r="CS70">
        <v>56.503022355286461</v>
      </c>
      <c r="CT70">
        <v>42.824792002007612</v>
      </c>
      <c r="CU70">
        <v>16.029093212228673</v>
      </c>
      <c r="CV70">
        <v>1</v>
      </c>
      <c r="CW70">
        <f>'conditional forecasts_6'!CW70</f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f>'conditional forecasts_6'!CW71</f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42.899603530393541</v>
      </c>
      <c r="E72">
        <v>29.293210632729256</v>
      </c>
      <c r="F72">
        <v>14.785654233485118</v>
      </c>
      <c r="G72">
        <v>16.851547034192375</v>
      </c>
      <c r="H72">
        <v>28.864498518648375</v>
      </c>
      <c r="I72">
        <v>19.558449027705059</v>
      </c>
      <c r="J72">
        <v>30.065303573244847</v>
      </c>
      <c r="K72">
        <v>40.355284771900692</v>
      </c>
      <c r="L72">
        <v>38.913158872225381</v>
      </c>
      <c r="M72">
        <v>64.26216977180087</v>
      </c>
      <c r="N72">
        <v>78.162508475600973</v>
      </c>
      <c r="O72">
        <v>104.08535783878867</v>
      </c>
      <c r="P72">
        <v>65.658370341705933</v>
      </c>
      <c r="Q72">
        <v>36.986234700180823</v>
      </c>
      <c r="R72">
        <v>14.435621889080146</v>
      </c>
      <c r="S72">
        <v>12.728578519907217</v>
      </c>
      <c r="T72">
        <v>25.394580462106035</v>
      </c>
      <c r="U72">
        <v>18.509829026406372</v>
      </c>
      <c r="V72">
        <v>31.175131261304259</v>
      </c>
      <c r="W72">
        <v>43.378173921358005</v>
      </c>
      <c r="X72">
        <v>43.06709597596533</v>
      </c>
      <c r="Y72">
        <v>68.793078975322956</v>
      </c>
      <c r="Z72">
        <v>82.489282298597942</v>
      </c>
      <c r="AA72">
        <v>107.8680820003861</v>
      </c>
      <c r="AB72">
        <v>68.765706736789141</v>
      </c>
      <c r="AC72">
        <v>39.527454918683333</v>
      </c>
      <c r="AD72">
        <v>16.666032479734156</v>
      </c>
      <c r="AE72">
        <v>14.931155205784862</v>
      </c>
      <c r="AF72">
        <v>27.783102307861313</v>
      </c>
      <c r="AG72">
        <v>21.185205698231503</v>
      </c>
      <c r="AH72">
        <v>34.128547465954028</v>
      </c>
      <c r="AI72">
        <v>46.530659362981268</v>
      </c>
      <c r="AJ72">
        <v>46.314150214554424</v>
      </c>
      <c r="AK72">
        <v>72.037843219773123</v>
      </c>
      <c r="AL72">
        <v>85.660507943322884</v>
      </c>
      <c r="AM72">
        <v>110.9248374552449</v>
      </c>
      <c r="AN72">
        <v>71.693882833570186</v>
      </c>
      <c r="AO72">
        <v>42.333866910097804</v>
      </c>
      <c r="AP72">
        <v>19.372596040973562</v>
      </c>
      <c r="AQ72">
        <v>17.569139921195479</v>
      </c>
      <c r="AR72">
        <v>30.386801530535728</v>
      </c>
      <c r="AS72">
        <v>23.785024557086086</v>
      </c>
      <c r="AT72">
        <v>36.74479598484055</v>
      </c>
      <c r="AU72">
        <v>49.16998683038436</v>
      </c>
      <c r="AV72">
        <v>48.969838393667885</v>
      </c>
      <c r="AW72">
        <v>74.693721747512569</v>
      </c>
      <c r="AX72">
        <v>88.29695924546661</v>
      </c>
      <c r="AY72">
        <v>113.52476392052471</v>
      </c>
      <c r="AZ72">
        <v>74.246787920517548</v>
      </c>
      <c r="BA72">
        <v>44.837134640718112</v>
      </c>
      <c r="BB72">
        <v>21.830158695493139</v>
      </c>
      <c r="BC72">
        <v>19.988546687452867</v>
      </c>
      <c r="BD72">
        <v>32.775995929582542</v>
      </c>
      <c r="BE72">
        <v>26.149918965528716</v>
      </c>
      <c r="BF72">
        <v>39.088206489041028</v>
      </c>
      <c r="BG72">
        <v>51.491923869235791</v>
      </c>
      <c r="BH72">
        <v>51.268732556641019</v>
      </c>
      <c r="BI72">
        <v>76.967980760860769</v>
      </c>
      <c r="BJ72">
        <v>90.546283451295139</v>
      </c>
      <c r="BK72">
        <v>115.75081790828621</v>
      </c>
      <c r="BL72">
        <v>76.453049235342334</v>
      </c>
      <c r="BM72">
        <v>47.027954270769371</v>
      </c>
      <c r="BN72">
        <v>24.009245180653629</v>
      </c>
      <c r="BO72">
        <v>22.157223247954185</v>
      </c>
      <c r="BP72">
        <v>34.931684122679101</v>
      </c>
      <c r="BQ72">
        <v>28.285373910532286</v>
      </c>
      <c r="BR72">
        <v>41.192028536331435</v>
      </c>
      <c r="BS72">
        <v>53.550711207791096</v>
      </c>
      <c r="BT72">
        <v>53.270845665184851</v>
      </c>
      <c r="BU72">
        <v>78.908265827341509</v>
      </c>
      <c r="BV72">
        <v>92.430383487937007</v>
      </c>
      <c r="BW72">
        <v>117.59727519327959</v>
      </c>
      <c r="BX72">
        <v>78.291621695506592</v>
      </c>
      <c r="BY72">
        <v>48.893395129461183</v>
      </c>
      <c r="BZ72">
        <v>25.931236474665802</v>
      </c>
      <c r="CA72">
        <v>24.149095511047776</v>
      </c>
      <c r="CB72">
        <v>36.981943456508077</v>
      </c>
      <c r="CC72">
        <v>30.35606589700383</v>
      </c>
      <c r="CD72">
        <v>43.225191637304889</v>
      </c>
      <c r="CE72">
        <v>55.481401698483118</v>
      </c>
      <c r="CF72">
        <v>55.042743667417433</v>
      </c>
      <c r="CG72">
        <v>80.487365192709632</v>
      </c>
      <c r="CH72">
        <v>93.823097091369021</v>
      </c>
      <c r="CI72">
        <v>118.85205735928264</v>
      </c>
      <c r="CJ72">
        <v>79.474473419093187</v>
      </c>
      <c r="CK72">
        <v>50.153131648987113</v>
      </c>
      <c r="CL72">
        <v>27.404936477586837</v>
      </c>
      <c r="CM72">
        <v>25.881246150834045</v>
      </c>
      <c r="CN72">
        <v>39.266754995614114</v>
      </c>
      <c r="CO72">
        <v>32.860365213086276</v>
      </c>
      <c r="CP72">
        <v>45.991277164655912</v>
      </c>
      <c r="CQ72">
        <v>59.063090431931649</v>
      </c>
      <c r="CR72">
        <v>53.966434478766089</v>
      </c>
      <c r="CS72">
        <v>86.076713085073806</v>
      </c>
      <c r="CT72">
        <v>102.07006201744076</v>
      </c>
      <c r="CU72">
        <v>100.76553381214326</v>
      </c>
      <c r="CV72">
        <v>-1</v>
      </c>
      <c r="CW72">
        <f>'conditional forecasts_6'!CW72</f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f>'conditional forecasts_6'!CW73</f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1217.44876170877</v>
      </c>
      <c r="E74">
        <v>1315.4923039007665</v>
      </c>
      <c r="F74">
        <v>1519.1869196799848</v>
      </c>
      <c r="G74">
        <v>1583.0898914204085</v>
      </c>
      <c r="H74">
        <v>1533.6171050546625</v>
      </c>
      <c r="I74">
        <v>1582.9465888822797</v>
      </c>
      <c r="J74">
        <v>1496.6832123500271</v>
      </c>
      <c r="K74">
        <v>1565.5903393963263</v>
      </c>
      <c r="L74">
        <v>1493.8415504284355</v>
      </c>
      <c r="M74">
        <v>1442.1556942695729</v>
      </c>
      <c r="N74">
        <v>1466.1719567174523</v>
      </c>
      <c r="O74">
        <v>1193.7713569507537</v>
      </c>
      <c r="P74">
        <v>1191.1094669013826</v>
      </c>
      <c r="Q74">
        <v>1234.6512284381417</v>
      </c>
      <c r="R74">
        <v>1451.6364328235563</v>
      </c>
      <c r="S74">
        <v>1501.1152123119825</v>
      </c>
      <c r="T74">
        <v>1435.2186071927076</v>
      </c>
      <c r="U74">
        <v>1462.0548213966936</v>
      </c>
      <c r="V74">
        <v>1355.154036501232</v>
      </c>
      <c r="W74">
        <v>1411.7732980100775</v>
      </c>
      <c r="X74">
        <v>1336.7630754751183</v>
      </c>
      <c r="Y74">
        <v>1293.2813153137631</v>
      </c>
      <c r="Z74">
        <v>1331.0325662372934</v>
      </c>
      <c r="AA74">
        <v>1072.9226044073112</v>
      </c>
      <c r="AB74">
        <v>1080.7158208406443</v>
      </c>
      <c r="AC74">
        <v>1128.6835420496907</v>
      </c>
      <c r="AD74">
        <v>1344.5367503848213</v>
      </c>
      <c r="AE74">
        <v>1389.5783064766956</v>
      </c>
      <c r="AF74">
        <v>1318.5147090337371</v>
      </c>
      <c r="AG74">
        <v>1341.3792704838893</v>
      </c>
      <c r="AH74">
        <v>1232.5809173919611</v>
      </c>
      <c r="AI74">
        <v>1289.3488559546086</v>
      </c>
      <c r="AJ74">
        <v>1216.0035120451857</v>
      </c>
      <c r="AK74">
        <v>1175.0708390315931</v>
      </c>
      <c r="AL74">
        <v>1215.734977450328</v>
      </c>
      <c r="AM74">
        <v>960.54112179026527</v>
      </c>
      <c r="AN74">
        <v>971.00558401314254</v>
      </c>
      <c r="AO74">
        <v>1021.210461379654</v>
      </c>
      <c r="AP74">
        <v>1238.7325983038961</v>
      </c>
      <c r="AQ74">
        <v>1284.8335592702642</v>
      </c>
      <c r="AR74">
        <v>1214.3046305321875</v>
      </c>
      <c r="AS74">
        <v>1237.3823663970381</v>
      </c>
      <c r="AT74">
        <v>1128.7413802912556</v>
      </c>
      <c r="AU74">
        <v>1185.8569095355851</v>
      </c>
      <c r="AV74">
        <v>1113.2039388007231</v>
      </c>
      <c r="AW74">
        <v>1073.33861200669</v>
      </c>
      <c r="AX74">
        <v>1115.3646921209659</v>
      </c>
      <c r="AY74">
        <v>861.68418607984825</v>
      </c>
      <c r="AZ74">
        <v>873.6651069377225</v>
      </c>
      <c r="BA74">
        <v>925.28088847124059</v>
      </c>
      <c r="BB74">
        <v>1144.0586659748519</v>
      </c>
      <c r="BC74">
        <v>1191.2635166816594</v>
      </c>
      <c r="BD74">
        <v>1121.7222627239992</v>
      </c>
      <c r="BE74">
        <v>1145.7148166131826</v>
      </c>
      <c r="BF74">
        <v>1037.9494939474814</v>
      </c>
      <c r="BG74">
        <v>1095.9189877892074</v>
      </c>
      <c r="BH74">
        <v>1024.1026254448743</v>
      </c>
      <c r="BI74">
        <v>985.05630365943102</v>
      </c>
      <c r="BJ74">
        <v>1027.8879538267436</v>
      </c>
      <c r="BK74">
        <v>775.01405634062417</v>
      </c>
      <c r="BL74">
        <v>787.82855750731642</v>
      </c>
      <c r="BM74">
        <v>840.33868134328759</v>
      </c>
      <c r="BN74">
        <v>1060.1056109446213</v>
      </c>
      <c r="BO74">
        <v>1108.41811730874</v>
      </c>
      <c r="BP74">
        <v>1040.1039907146744</v>
      </c>
      <c r="BQ74">
        <v>1065.409421076472</v>
      </c>
      <c r="BR74">
        <v>958.96668798732367</v>
      </c>
      <c r="BS74">
        <v>1018.1526524351938</v>
      </c>
      <c r="BT74">
        <v>947.30970611769135</v>
      </c>
      <c r="BU74">
        <v>908.87331882871331</v>
      </c>
      <c r="BV74">
        <v>951.89872573397929</v>
      </c>
      <c r="BW74">
        <v>698.86613280640836</v>
      </c>
      <c r="BX74">
        <v>711.37290511378251</v>
      </c>
      <c r="BY74">
        <v>763.7469401187609</v>
      </c>
      <c r="BZ74">
        <v>983.91045689558064</v>
      </c>
      <c r="CA74">
        <v>1033.4347793350978</v>
      </c>
      <c r="CB74">
        <v>967.2292057655261</v>
      </c>
      <c r="CC74">
        <v>995.34552775357406</v>
      </c>
      <c r="CD74">
        <v>891.9623733004064</v>
      </c>
      <c r="CE74">
        <v>953.86223237625313</v>
      </c>
      <c r="CF74">
        <v>884.82312618317144</v>
      </c>
      <c r="CG74">
        <v>846.8843687839269</v>
      </c>
      <c r="CH74">
        <v>888.95992766888821</v>
      </c>
      <c r="CI74">
        <v>633.67725751304829</v>
      </c>
      <c r="CJ74">
        <v>642.9013646474375</v>
      </c>
      <c r="CK74">
        <v>691.4176272685977</v>
      </c>
      <c r="CL74">
        <v>908.32393687939589</v>
      </c>
      <c r="CM74">
        <v>956.12843695642403</v>
      </c>
      <c r="CN74">
        <v>890.53587475557515</v>
      </c>
      <c r="CO74">
        <v>924.39121497440067</v>
      </c>
      <c r="CP74">
        <v>832.29209429006994</v>
      </c>
      <c r="CQ74">
        <v>913.69463914241851</v>
      </c>
      <c r="CR74">
        <v>861.26491655204973</v>
      </c>
      <c r="CS74">
        <v>812.68437544605285</v>
      </c>
      <c r="CT74">
        <v>864.78332335211223</v>
      </c>
      <c r="CU74">
        <v>596.768366703639</v>
      </c>
      <c r="CV74">
        <v>1</v>
      </c>
      <c r="CW74">
        <f>'conditional forecasts_6'!CW74</f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f>'conditional forecasts_6'!CW75</f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1751.7696672637828</v>
      </c>
      <c r="E76">
        <v>1745.1073812004267</v>
      </c>
      <c r="F76">
        <v>1897.4578867659241</v>
      </c>
      <c r="G76">
        <v>1717.1158903358507</v>
      </c>
      <c r="H76">
        <v>1800.9345053396312</v>
      </c>
      <c r="I76">
        <v>1625.420348225251</v>
      </c>
      <c r="J76">
        <v>1568.3723888969355</v>
      </c>
      <c r="K76">
        <v>1619.506871198123</v>
      </c>
      <c r="L76">
        <v>1455.0348242884209</v>
      </c>
      <c r="M76">
        <v>1662.966326602296</v>
      </c>
      <c r="N76">
        <v>1764.3264514010095</v>
      </c>
      <c r="O76">
        <v>1802.5222100713409</v>
      </c>
      <c r="P76">
        <v>1839.6072687821061</v>
      </c>
      <c r="Q76">
        <v>1681.8246519376785</v>
      </c>
      <c r="R76">
        <v>1825.4623349491865</v>
      </c>
      <c r="S76">
        <v>1612.9496997338986</v>
      </c>
      <c r="T76">
        <v>1672.2558034790377</v>
      </c>
      <c r="U76">
        <v>1474.0536542545854</v>
      </c>
      <c r="V76">
        <v>1396.1079724782314</v>
      </c>
      <c r="W76">
        <v>1431.0387341083945</v>
      </c>
      <c r="X76">
        <v>1259.6835074823234</v>
      </c>
      <c r="Y76">
        <v>1470.7096239523287</v>
      </c>
      <c r="Z76">
        <v>1582.6768350844027</v>
      </c>
      <c r="AA76">
        <v>1634.1841596065351</v>
      </c>
      <c r="AB76">
        <v>1681.9396553611057</v>
      </c>
      <c r="AC76">
        <v>1529.5016071623686</v>
      </c>
      <c r="AD76">
        <v>1673.0809931090739</v>
      </c>
      <c r="AE76">
        <v>1456.9842858243492</v>
      </c>
      <c r="AF76">
        <v>1511.7323286767075</v>
      </c>
      <c r="AG76">
        <v>1310.0698595663234</v>
      </c>
      <c r="AH76">
        <v>1230.7568058859147</v>
      </c>
      <c r="AI76">
        <v>1266.4075163081175</v>
      </c>
      <c r="AJ76">
        <v>1097.2644202823146</v>
      </c>
      <c r="AK76">
        <v>1311.2630186004071</v>
      </c>
      <c r="AL76">
        <v>1426.4003649238846</v>
      </c>
      <c r="AM76">
        <v>1480.9619164801984</v>
      </c>
      <c r="AN76">
        <v>1531.5095399860529</v>
      </c>
      <c r="AO76">
        <v>1381.5161214174841</v>
      </c>
      <c r="AP76">
        <v>1527.1188489344931</v>
      </c>
      <c r="AQ76">
        <v>1312.5797066018999</v>
      </c>
      <c r="AR76">
        <v>1368.4501240182158</v>
      </c>
      <c r="AS76">
        <v>1167.6041786894616</v>
      </c>
      <c r="AT76">
        <v>1089.005519061207</v>
      </c>
      <c r="AU76">
        <v>1125.4838142610527</v>
      </c>
      <c r="AV76">
        <v>957.43851195472973</v>
      </c>
      <c r="AW76">
        <v>1172.8593485677541</v>
      </c>
      <c r="AX76">
        <v>1289.6928284436908</v>
      </c>
      <c r="AY76">
        <v>1346.1046621972114</v>
      </c>
      <c r="AZ76">
        <v>1398.5202625154463</v>
      </c>
      <c r="BA76">
        <v>1250.3051308553706</v>
      </c>
      <c r="BB76">
        <v>1397.5417409493048</v>
      </c>
      <c r="BC76">
        <v>1184.4887554565282</v>
      </c>
      <c r="BD76">
        <v>1241.7273919045685</v>
      </c>
      <c r="BE76">
        <v>1042.1716011293843</v>
      </c>
      <c r="BF76">
        <v>964.81761860678239</v>
      </c>
      <c r="BG76">
        <v>1002.5135785376791</v>
      </c>
      <c r="BH76">
        <v>835.66605611885723</v>
      </c>
      <c r="BI76">
        <v>1052.2684399742946</v>
      </c>
      <c r="BJ76">
        <v>1170.2751688275266</v>
      </c>
      <c r="BK76">
        <v>1227.8682762410324</v>
      </c>
      <c r="BL76">
        <v>1281.4972366144398</v>
      </c>
      <c r="BM76">
        <v>1134.5547382689424</v>
      </c>
      <c r="BN76">
        <v>1283.1465083921385</v>
      </c>
      <c r="BO76">
        <v>1071.5423145991915</v>
      </c>
      <c r="BP76">
        <v>1130.3138428712948</v>
      </c>
      <c r="BQ76">
        <v>932.33732407810794</v>
      </c>
      <c r="BR76">
        <v>856.53910355458083</v>
      </c>
      <c r="BS76">
        <v>895.66927302500324</v>
      </c>
      <c r="BT76">
        <v>730.02516247041569</v>
      </c>
      <c r="BU76">
        <v>947.51177483559945</v>
      </c>
      <c r="BV76">
        <v>1066.058297009416</v>
      </c>
      <c r="BW76">
        <v>1123.9232399200682</v>
      </c>
      <c r="BX76">
        <v>1177.7496637871777</v>
      </c>
      <c r="BY76">
        <v>1031.2150220047238</v>
      </c>
      <c r="BZ76">
        <v>1180.7268348706443</v>
      </c>
      <c r="CA76">
        <v>970.76600067885579</v>
      </c>
      <c r="CB76">
        <v>1031.9213701125154</v>
      </c>
      <c r="CC76">
        <v>836.84157848036796</v>
      </c>
      <c r="CD76">
        <v>764.01284952159949</v>
      </c>
      <c r="CE76">
        <v>805.65330142176117</v>
      </c>
      <c r="CF76">
        <v>641.59893334793423</v>
      </c>
      <c r="CG76">
        <v>859.48399995746536</v>
      </c>
      <c r="CH76">
        <v>977.26540828567579</v>
      </c>
      <c r="CI76">
        <v>1033.4363906292663</v>
      </c>
      <c r="CJ76">
        <v>1084.8395901738472</v>
      </c>
      <c r="CK76">
        <v>935.91760295512267</v>
      </c>
      <c r="CL76">
        <v>1083.7147344485111</v>
      </c>
      <c r="CM76">
        <v>872.82812669101122</v>
      </c>
      <c r="CN76">
        <v>936.47832873019865</v>
      </c>
      <c r="CO76">
        <v>745.68865503931875</v>
      </c>
      <c r="CP76">
        <v>683.77761165272818</v>
      </c>
      <c r="CQ76">
        <v>749.49826911935509</v>
      </c>
      <c r="CR76">
        <v>576.24063608391521</v>
      </c>
      <c r="CS76">
        <v>825.86079745775828</v>
      </c>
      <c r="CT76">
        <v>959.21434994884498</v>
      </c>
      <c r="CU76">
        <v>838.89834958333904</v>
      </c>
      <c r="CV76">
        <v>-1</v>
      </c>
      <c r="CW76">
        <f>'conditional forecasts_6'!CW76</f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f>'conditional forecasts_6'!CW77</f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2442.0896268678334</v>
      </c>
      <c r="E78">
        <v>2638.4441251008866</v>
      </c>
      <c r="F78">
        <v>2909.8731442201879</v>
      </c>
      <c r="G78">
        <v>2815.7592999853487</v>
      </c>
      <c r="H78">
        <v>2727.6059387275714</v>
      </c>
      <c r="I78">
        <v>2708.9450667004839</v>
      </c>
      <c r="J78">
        <v>2559.3912211971519</v>
      </c>
      <c r="K78">
        <v>2524.9764801825017</v>
      </c>
      <c r="L78">
        <v>2411.8823550751295</v>
      </c>
      <c r="M78">
        <v>2265.4188510272443</v>
      </c>
      <c r="N78">
        <v>2216.7558058700747</v>
      </c>
      <c r="O78">
        <v>1993.1465157008051</v>
      </c>
      <c r="P78">
        <v>2319.8939961258661</v>
      </c>
      <c r="Q78">
        <v>2543.36067289125</v>
      </c>
      <c r="R78">
        <v>2853.0270551957242</v>
      </c>
      <c r="S78">
        <v>2777.6009525643472</v>
      </c>
      <c r="T78">
        <v>2677.8649124903905</v>
      </c>
      <c r="U78">
        <v>2631.0204479100034</v>
      </c>
      <c r="V78">
        <v>2451.234591252698</v>
      </c>
      <c r="W78">
        <v>2400.6494053072561</v>
      </c>
      <c r="X78">
        <v>2285.0222222380062</v>
      </c>
      <c r="Y78">
        <v>2154.2621623087089</v>
      </c>
      <c r="Z78">
        <v>2128.9197210286911</v>
      </c>
      <c r="AA78">
        <v>1927.1287108054853</v>
      </c>
      <c r="AB78">
        <v>2267.816868775179</v>
      </c>
      <c r="AC78">
        <v>2495.0702669463085</v>
      </c>
      <c r="AD78">
        <v>2799.9980631815242</v>
      </c>
      <c r="AE78">
        <v>2715.563909572888</v>
      </c>
      <c r="AF78">
        <v>2606.7293556736199</v>
      </c>
      <c r="AG78">
        <v>2553.413218622612</v>
      </c>
      <c r="AH78">
        <v>2370.6691844399243</v>
      </c>
      <c r="AI78">
        <v>2320.1740003661716</v>
      </c>
      <c r="AJ78">
        <v>2206.6260153159201</v>
      </c>
      <c r="AK78">
        <v>2078.9340810610488</v>
      </c>
      <c r="AL78">
        <v>2056.9569587287297</v>
      </c>
      <c r="AM78">
        <v>1858.4122528149903</v>
      </c>
      <c r="AN78">
        <v>2201.9462010341326</v>
      </c>
      <c r="AO78">
        <v>2431.399265833842</v>
      </c>
      <c r="AP78">
        <v>2737.6835468615786</v>
      </c>
      <c r="AQ78">
        <v>2653.7020880327614</v>
      </c>
      <c r="AR78">
        <v>2544.5601301428205</v>
      </c>
      <c r="AS78">
        <v>2490.5098547438083</v>
      </c>
      <c r="AT78">
        <v>2307.0278618079547</v>
      </c>
      <c r="AU78">
        <v>2256.1641220758356</v>
      </c>
      <c r="AV78">
        <v>2142.8270894612556</v>
      </c>
      <c r="AW78">
        <v>2015.9310193106558</v>
      </c>
      <c r="AX78">
        <v>1995.1721229508587</v>
      </c>
      <c r="AY78">
        <v>1798.0247519744373</v>
      </c>
      <c r="AZ78">
        <v>2142.9061154315982</v>
      </c>
      <c r="BA78">
        <v>2373.5079749762886</v>
      </c>
      <c r="BB78">
        <v>2680.694947730683</v>
      </c>
      <c r="BC78">
        <v>2597.404688566648</v>
      </c>
      <c r="BD78">
        <v>2488.8186286019736</v>
      </c>
      <c r="BE78">
        <v>2435.2657114538274</v>
      </c>
      <c r="BF78">
        <v>2252.2729279483242</v>
      </c>
      <c r="BG78">
        <v>2201.9062590039543</v>
      </c>
      <c r="BH78">
        <v>2089.0634492179106</v>
      </c>
      <c r="BI78">
        <v>1962.6373455770231</v>
      </c>
      <c r="BJ78">
        <v>1942.3090781535939</v>
      </c>
      <c r="BK78">
        <v>1745.5572104130808</v>
      </c>
      <c r="BL78">
        <v>2090.8288883409728</v>
      </c>
      <c r="BM78">
        <v>2321.8705062022177</v>
      </c>
      <c r="BN78">
        <v>2629.6169807002461</v>
      </c>
      <c r="BO78">
        <v>2547.0745582038921</v>
      </c>
      <c r="BP78">
        <v>2439.4667029922207</v>
      </c>
      <c r="BQ78">
        <v>2387.1093609837662</v>
      </c>
      <c r="BR78">
        <v>2205.4377355838765</v>
      </c>
      <c r="BS78">
        <v>2156.3406313077403</v>
      </c>
      <c r="BT78">
        <v>2044.4767258335667</v>
      </c>
      <c r="BU78">
        <v>1918.4981614628641</v>
      </c>
      <c r="BV78">
        <v>1897.9327645474327</v>
      </c>
      <c r="BW78">
        <v>1700.2838145614992</v>
      </c>
      <c r="BX78">
        <v>2044.254235889101</v>
      </c>
      <c r="BY78">
        <v>2274.0584361882275</v>
      </c>
      <c r="BZ78">
        <v>2581.2061792511363</v>
      </c>
      <c r="CA78">
        <v>2499.2111768275199</v>
      </c>
      <c r="CB78">
        <v>2393.5490553241389</v>
      </c>
      <c r="CC78">
        <v>2344.4044740085301</v>
      </c>
      <c r="CD78">
        <v>2166.6930928333422</v>
      </c>
      <c r="CE78">
        <v>2121.5287263544983</v>
      </c>
      <c r="CF78">
        <v>2012.7422250361319</v>
      </c>
      <c r="CG78">
        <v>1888.2592028942649</v>
      </c>
      <c r="CH78">
        <v>1867.0534922542367</v>
      </c>
      <c r="CI78">
        <v>1666.3482836668384</v>
      </c>
      <c r="CJ78">
        <v>2004.7772547017935</v>
      </c>
      <c r="CK78">
        <v>2226.919438590282</v>
      </c>
      <c r="CL78">
        <v>2526.3663473911802</v>
      </c>
      <c r="CM78">
        <v>2438.5925076122967</v>
      </c>
      <c r="CN78">
        <v>2330.418361067535</v>
      </c>
      <c r="CO78">
        <v>2288.6242440382271</v>
      </c>
      <c r="CP78">
        <v>2127.6060665632685</v>
      </c>
      <c r="CQ78">
        <v>2109.6424735185487</v>
      </c>
      <c r="CR78">
        <v>2031.1075336222925</v>
      </c>
      <c r="CS78">
        <v>1870.9581219421393</v>
      </c>
      <c r="CT78">
        <v>1883.038516862084</v>
      </c>
      <c r="CU78">
        <v>1767.3694312987573</v>
      </c>
      <c r="CV78">
        <v>1</v>
      </c>
      <c r="CW78">
        <f>'conditional forecasts_6'!CW78</f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f>'conditional forecasts_6'!CW79</f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2682.9254998541383</v>
      </c>
      <c r="E80">
        <v>2557.4647408679234</v>
      </c>
      <c r="F80">
        <v>2764.3896051677507</v>
      </c>
      <c r="G80">
        <v>2718.0773584739218</v>
      </c>
      <c r="H80">
        <v>2747.8048477715488</v>
      </c>
      <c r="I80">
        <v>2480.5902702540816</v>
      </c>
      <c r="J80">
        <v>2451.6347153138072</v>
      </c>
      <c r="K80">
        <v>2563.5453571034909</v>
      </c>
      <c r="L80">
        <v>2384.3924227988887</v>
      </c>
      <c r="M80">
        <v>2670.8545412716694</v>
      </c>
      <c r="N80">
        <v>2879.0138530097547</v>
      </c>
      <c r="O80">
        <v>2885.6526701326338</v>
      </c>
      <c r="P80">
        <v>2555.9278530203032</v>
      </c>
      <c r="Q80">
        <v>2396.2225888566181</v>
      </c>
      <c r="R80">
        <v>2624.5513620676738</v>
      </c>
      <c r="S80">
        <v>2575.9661836139326</v>
      </c>
      <c r="T80">
        <v>2594.108987532969</v>
      </c>
      <c r="U80">
        <v>2326.950019462648</v>
      </c>
      <c r="V80">
        <v>2285.4923904656148</v>
      </c>
      <c r="W80">
        <v>2392.435034023114</v>
      </c>
      <c r="X80">
        <v>2219.1363738817049</v>
      </c>
      <c r="Y80">
        <v>2522.4621903979264</v>
      </c>
      <c r="Z80">
        <v>2752.3361331780516</v>
      </c>
      <c r="AA80">
        <v>2778.0240203805838</v>
      </c>
      <c r="AB80">
        <v>2458.6410264255837</v>
      </c>
      <c r="AC80">
        <v>2299.5298528997905</v>
      </c>
      <c r="AD80">
        <v>2521.451564591136</v>
      </c>
      <c r="AE80">
        <v>2463.9270266562071</v>
      </c>
      <c r="AF80">
        <v>2474.569862462597</v>
      </c>
      <c r="AG80">
        <v>2203.5659875947345</v>
      </c>
      <c r="AH80">
        <v>2162.1117316858495</v>
      </c>
      <c r="AI80">
        <v>2271.8101543913399</v>
      </c>
      <c r="AJ80">
        <v>2102.5332414062937</v>
      </c>
      <c r="AK80">
        <v>2409.9518542083779</v>
      </c>
      <c r="AL80">
        <v>2643.3689094544229</v>
      </c>
      <c r="AM80">
        <v>2671.9016070015082</v>
      </c>
      <c r="AN80">
        <v>2354.717375972552</v>
      </c>
      <c r="AO80">
        <v>2197.2159576425374</v>
      </c>
      <c r="AP80">
        <v>2420.1751515665264</v>
      </c>
      <c r="AQ80">
        <v>2363.1533359175905</v>
      </c>
      <c r="AR80">
        <v>2373.8983831535402</v>
      </c>
      <c r="AS80">
        <v>2102.8427442197321</v>
      </c>
      <c r="AT80">
        <v>2061.4795093052203</v>
      </c>
      <c r="AU80">
        <v>2171.6571037175268</v>
      </c>
      <c r="AV80">
        <v>2003.3567064046297</v>
      </c>
      <c r="AW80">
        <v>2312.1956024370857</v>
      </c>
      <c r="AX80">
        <v>2547.2995357196751</v>
      </c>
      <c r="AY80">
        <v>2577.5646197004412</v>
      </c>
      <c r="AZ80">
        <v>2261.9737980972759</v>
      </c>
      <c r="BA80">
        <v>2105.8282682601225</v>
      </c>
      <c r="BB80">
        <v>2329.8997121446505</v>
      </c>
      <c r="BC80">
        <v>2273.8051735676945</v>
      </c>
      <c r="BD80">
        <v>2285.374382501413</v>
      </c>
      <c r="BE80">
        <v>2015.1093667806422</v>
      </c>
      <c r="BF80">
        <v>1974.5428686887317</v>
      </c>
      <c r="BG80">
        <v>2085.5342416405392</v>
      </c>
      <c r="BH80">
        <v>1918.0600000305651</v>
      </c>
      <c r="BI80">
        <v>2227.7326190675144</v>
      </c>
      <c r="BJ80">
        <v>2463.683136185326</v>
      </c>
      <c r="BK80">
        <v>2494.825144605044</v>
      </c>
      <c r="BL80">
        <v>2180.1664656452813</v>
      </c>
      <c r="BM80">
        <v>2025.0323423173638</v>
      </c>
      <c r="BN80">
        <v>2250.2090948744021</v>
      </c>
      <c r="BO80">
        <v>2195.3113724268023</v>
      </c>
      <c r="BP80">
        <v>2208.1425471518414</v>
      </c>
      <c r="BQ80">
        <v>1939.148184636475</v>
      </c>
      <c r="BR80">
        <v>1899.7718755720159</v>
      </c>
      <c r="BS80">
        <v>2011.758221617757</v>
      </c>
      <c r="BT80">
        <v>1844.9672591710842</v>
      </c>
      <c r="BU80">
        <v>2154.9365522538747</v>
      </c>
      <c r="BV80">
        <v>2390.8178159183899</v>
      </c>
      <c r="BW80">
        <v>2421.6835896601679</v>
      </c>
      <c r="BX80">
        <v>2106.8418319486368</v>
      </c>
      <c r="BY80">
        <v>1951.9996115091622</v>
      </c>
      <c r="BZ80">
        <v>2178.2828188008898</v>
      </c>
      <c r="CA80">
        <v>2125.4489599952794</v>
      </c>
      <c r="CB80">
        <v>2141.1305436799948</v>
      </c>
      <c r="CC80">
        <v>1875.2793269762835</v>
      </c>
      <c r="CD80">
        <v>1838.6448815127528</v>
      </c>
      <c r="CE80">
        <v>1952.3132461892237</v>
      </c>
      <c r="CF80">
        <v>1785.7592069560596</v>
      </c>
      <c r="CG80">
        <v>2094.5227329251643</v>
      </c>
      <c r="CH80">
        <v>2328.2177265356431</v>
      </c>
      <c r="CI80">
        <v>2356.4618112768899</v>
      </c>
      <c r="CJ80">
        <v>2038.713500515571</v>
      </c>
      <c r="CK80">
        <v>1881.6292751993742</v>
      </c>
      <c r="CL80">
        <v>2106.6952652787127</v>
      </c>
      <c r="CM80">
        <v>2053.7747458818903</v>
      </c>
      <c r="CN80">
        <v>2074.1437027353863</v>
      </c>
      <c r="CO80">
        <v>1813.248887941749</v>
      </c>
      <c r="CP80">
        <v>1794.2256445881092</v>
      </c>
      <c r="CQ80">
        <v>1938.0736989357395</v>
      </c>
      <c r="CR80">
        <v>1738.6932113733603</v>
      </c>
      <c r="CS80">
        <v>2123.7669061357583</v>
      </c>
      <c r="CT80">
        <v>2356.7752751436547</v>
      </c>
      <c r="CU80">
        <v>2040.3035665035572</v>
      </c>
      <c r="CV80">
        <v>-1</v>
      </c>
      <c r="CW80">
        <f>'conditional forecasts_6'!CW80</f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f>'conditional forecasts_6'!CW81</f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2215.2370759127543</v>
      </c>
      <c r="E82">
        <v>2372.2848556962335</v>
      </c>
      <c r="F82">
        <v>2910.2873856426727</v>
      </c>
      <c r="G82">
        <v>2863.7124981834454</v>
      </c>
      <c r="H82">
        <v>2853.0233811381249</v>
      </c>
      <c r="I82">
        <v>2879.8391373457871</v>
      </c>
      <c r="J82">
        <v>2694.4280240794401</v>
      </c>
      <c r="K82">
        <v>2654.8215840751609</v>
      </c>
      <c r="L82">
        <v>2456.0385565840961</v>
      </c>
      <c r="M82">
        <v>2238.9460507147023</v>
      </c>
      <c r="N82">
        <v>2147.5090039971478</v>
      </c>
      <c r="O82">
        <v>1768.1169639574048</v>
      </c>
      <c r="P82">
        <v>2149.276058066373</v>
      </c>
      <c r="Q82">
        <v>2395.4871874940986</v>
      </c>
      <c r="R82">
        <v>2883.2288500989125</v>
      </c>
      <c r="S82">
        <v>2878.5442055695135</v>
      </c>
      <c r="T82">
        <v>2835.737489204239</v>
      </c>
      <c r="U82">
        <v>2837.0849749647778</v>
      </c>
      <c r="V82">
        <v>2610.9905212712019</v>
      </c>
      <c r="W82">
        <v>2544.8973299349982</v>
      </c>
      <c r="X82">
        <v>2331.365916384284</v>
      </c>
      <c r="Y82">
        <v>2123.2813446419841</v>
      </c>
      <c r="Z82">
        <v>2053.9278279427381</v>
      </c>
      <c r="AA82">
        <v>1701.9152009187924</v>
      </c>
      <c r="AB82">
        <v>2105.7787349385376</v>
      </c>
      <c r="AC82">
        <v>2364.6937357120332</v>
      </c>
      <c r="AD82">
        <v>2853.9332343985043</v>
      </c>
      <c r="AE82">
        <v>2842.7628866589212</v>
      </c>
      <c r="AF82">
        <v>2790.0158312541553</v>
      </c>
      <c r="AG82">
        <v>2782.0885051211126</v>
      </c>
      <c r="AH82">
        <v>2549.7785047320012</v>
      </c>
      <c r="AI82">
        <v>2481.1703690763461</v>
      </c>
      <c r="AJ82">
        <v>2268.2471682708833</v>
      </c>
      <c r="AK82">
        <v>2062.8735390822349</v>
      </c>
      <c r="AL82">
        <v>1997.3539169861876</v>
      </c>
      <c r="AM82">
        <v>1649.5558191550181</v>
      </c>
      <c r="AN82">
        <v>2057.4736145898355</v>
      </c>
      <c r="AO82">
        <v>2319.8520713767562</v>
      </c>
      <c r="AP82">
        <v>2811.6207331138125</v>
      </c>
      <c r="AQ82">
        <v>2801.8534341152058</v>
      </c>
      <c r="AR82">
        <v>2749.4220173495451</v>
      </c>
      <c r="AS82">
        <v>2741.0113467450537</v>
      </c>
      <c r="AT82">
        <v>2507.8825651260363</v>
      </c>
      <c r="AU82">
        <v>2438.6147499511844</v>
      </c>
      <c r="AV82">
        <v>2225.5656946882086</v>
      </c>
      <c r="AW82">
        <v>2020.7598811706782</v>
      </c>
      <c r="AX82">
        <v>1956.4375314064132</v>
      </c>
      <c r="AY82">
        <v>1610.2445972096898</v>
      </c>
      <c r="AZ82">
        <v>2019.9003850557463</v>
      </c>
      <c r="BA82">
        <v>2283.916748316889</v>
      </c>
      <c r="BB82">
        <v>2777.0882392548247</v>
      </c>
      <c r="BC82">
        <v>2768.4588988325254</v>
      </c>
      <c r="BD82">
        <v>2716.9463420121733</v>
      </c>
      <c r="BE82">
        <v>2709.3119635335156</v>
      </c>
      <c r="BF82">
        <v>2476.8849402470869</v>
      </c>
      <c r="BG82">
        <v>2408.2825423622585</v>
      </c>
      <c r="BH82">
        <v>2195.8696520831204</v>
      </c>
      <c r="BI82">
        <v>1991.660069338724</v>
      </c>
      <c r="BJ82">
        <v>1927.8847544665493</v>
      </c>
      <c r="BK82">
        <v>1582.1988289675965</v>
      </c>
      <c r="BL82">
        <v>1992.3588370115253</v>
      </c>
      <c r="BM82">
        <v>2256.9419941975957</v>
      </c>
      <c r="BN82">
        <v>2750.8265570622561</v>
      </c>
      <c r="BO82">
        <v>2743.1396564557572</v>
      </c>
      <c r="BP82">
        <v>2692.8547068998628</v>
      </c>
      <c r="BQ82">
        <v>2686.7304935886464</v>
      </c>
      <c r="BR82">
        <v>2456.0065585303923</v>
      </c>
      <c r="BS82">
        <v>2389.1091444015306</v>
      </c>
      <c r="BT82">
        <v>2178.1254001626007</v>
      </c>
      <c r="BU82">
        <v>1974.7605335734797</v>
      </c>
      <c r="BV82">
        <v>1911.0028882581803</v>
      </c>
      <c r="BW82">
        <v>1564.4470231109613</v>
      </c>
      <c r="BX82">
        <v>1973.0641900142643</v>
      </c>
      <c r="BY82">
        <v>2235.9437840235787</v>
      </c>
      <c r="BZ82">
        <v>2728.6884209140821</v>
      </c>
      <c r="CA82">
        <v>2721.1654944576012</v>
      </c>
      <c r="CB82">
        <v>2672.8460524644588</v>
      </c>
      <c r="CC82">
        <v>2670.515809458831</v>
      </c>
      <c r="CD82">
        <v>2444.8783054542746</v>
      </c>
      <c r="CE82">
        <v>2383.363901798461</v>
      </c>
      <c r="CF82">
        <v>2176.8695502245455</v>
      </c>
      <c r="CG82">
        <v>1976.0104754367078</v>
      </c>
      <c r="CH82">
        <v>1911.9925635537174</v>
      </c>
      <c r="CI82">
        <v>1562.1511098997375</v>
      </c>
      <c r="CJ82">
        <v>1964.5553234077606</v>
      </c>
      <c r="CK82">
        <v>2218.5207089675241</v>
      </c>
      <c r="CL82">
        <v>2701.7105719430656</v>
      </c>
      <c r="CM82">
        <v>2686.2615594576864</v>
      </c>
      <c r="CN82">
        <v>2632.7460910257655</v>
      </c>
      <c r="CO82">
        <v>2635.5718898837822</v>
      </c>
      <c r="CP82">
        <v>2424.2232499379447</v>
      </c>
      <c r="CQ82">
        <v>2392.2395211060107</v>
      </c>
      <c r="CR82">
        <v>2235.8904518267104</v>
      </c>
      <c r="CS82">
        <v>2003.748405230634</v>
      </c>
      <c r="CT82">
        <v>1980.5307863975138</v>
      </c>
      <c r="CU82">
        <v>1738.5353707280308</v>
      </c>
      <c r="CV82">
        <v>1</v>
      </c>
      <c r="CW82">
        <f>'conditional forecasts_6'!CW82</f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f>'conditional forecasts_6'!CW83</f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2512.8725803691091</v>
      </c>
      <c r="E84">
        <v>2352.1748167564297</v>
      </c>
      <c r="F84">
        <v>2578.4158726729315</v>
      </c>
      <c r="G84">
        <v>2521.60587671759</v>
      </c>
      <c r="H84">
        <v>2616.4657624621282</v>
      </c>
      <c r="I84">
        <v>2445.7512655808346</v>
      </c>
      <c r="J84">
        <v>2517.3395527642583</v>
      </c>
      <c r="K84">
        <v>2576.6105218435587</v>
      </c>
      <c r="L84">
        <v>2454.7651087413587</v>
      </c>
      <c r="M84">
        <v>2657.033085806579</v>
      </c>
      <c r="N84">
        <v>2708.2458666590751</v>
      </c>
      <c r="O84">
        <v>2698.8400873328569</v>
      </c>
      <c r="P84">
        <v>2415.7498582762109</v>
      </c>
      <c r="Q84">
        <v>2360.5421856291628</v>
      </c>
      <c r="R84">
        <v>2497.7853056884687</v>
      </c>
      <c r="S84">
        <v>2467.0195312810683</v>
      </c>
      <c r="T84">
        <v>2524.6272903661797</v>
      </c>
      <c r="U84">
        <v>2353.7687158312933</v>
      </c>
      <c r="V84">
        <v>2405.1237774807905</v>
      </c>
      <c r="W84">
        <v>2460.3047520433024</v>
      </c>
      <c r="X84">
        <v>2335.6407070016917</v>
      </c>
      <c r="Y84">
        <v>2545.0847784526968</v>
      </c>
      <c r="Z84">
        <v>2606.9748765494023</v>
      </c>
      <c r="AA84">
        <v>2609.2742117853918</v>
      </c>
      <c r="AB84">
        <v>2333.8513133922033</v>
      </c>
      <c r="AC84">
        <v>2281.4366242344854</v>
      </c>
      <c r="AD84">
        <v>2416.9233475427145</v>
      </c>
      <c r="AE84">
        <v>2382.1410196629727</v>
      </c>
      <c r="AF84">
        <v>2435.7134915970901</v>
      </c>
      <c r="AG84">
        <v>2262.4465382929097</v>
      </c>
      <c r="AH84">
        <v>2313.5054052331247</v>
      </c>
      <c r="AI84">
        <v>2370.187511076731</v>
      </c>
      <c r="AJ84">
        <v>2248.0793325052446</v>
      </c>
      <c r="AK84">
        <v>2460.4191254630082</v>
      </c>
      <c r="AL84">
        <v>2525.0783513344977</v>
      </c>
      <c r="AM84">
        <v>2529.8247621829287</v>
      </c>
      <c r="AN84">
        <v>2256.4863892118888</v>
      </c>
      <c r="AO84">
        <v>2205.7991251209614</v>
      </c>
      <c r="AP84">
        <v>2342.6565268652821</v>
      </c>
      <c r="AQ84">
        <v>2308.8994163144189</v>
      </c>
      <c r="AR84">
        <v>2363.2123705465588</v>
      </c>
      <c r="AS84">
        <v>2190.5278451948889</v>
      </c>
      <c r="AT84">
        <v>2242.1792595429365</v>
      </c>
      <c r="AU84">
        <v>2299.6212986426431</v>
      </c>
      <c r="AV84">
        <v>2178.5343280641987</v>
      </c>
      <c r="AW84">
        <v>2392.1608294495572</v>
      </c>
      <c r="AX84">
        <v>2458.2969530694068</v>
      </c>
      <c r="AY84">
        <v>2464.5934878822372</v>
      </c>
      <c r="AZ84">
        <v>2192.7655932301864</v>
      </c>
      <c r="BA84">
        <v>2143.474513882566</v>
      </c>
      <c r="BB84">
        <v>2281.5894667413554</v>
      </c>
      <c r="BC84">
        <v>2248.968374861447</v>
      </c>
      <c r="BD84">
        <v>2304.3338119268751</v>
      </c>
      <c r="BE84">
        <v>2132.656277957351</v>
      </c>
      <c r="BF84">
        <v>2185.2943637486846</v>
      </c>
      <c r="BG84">
        <v>2243.7126958675626</v>
      </c>
      <c r="BH84">
        <v>2123.5921438372102</v>
      </c>
      <c r="BI84">
        <v>2338.175172997634</v>
      </c>
      <c r="BJ84">
        <v>2405.2645650473796</v>
      </c>
      <c r="BK84">
        <v>2412.5269331035479</v>
      </c>
      <c r="BL84">
        <v>2141.699972104283</v>
      </c>
      <c r="BM84">
        <v>2093.4680634989645</v>
      </c>
      <c r="BN84">
        <v>2232.7164635749978</v>
      </c>
      <c r="BO84">
        <v>2201.3044963991224</v>
      </c>
      <c r="BP84">
        <v>2257.9353167719623</v>
      </c>
      <c r="BQ84">
        <v>2087.5355313954101</v>
      </c>
      <c r="BR84">
        <v>2141.396119383086</v>
      </c>
      <c r="BS84">
        <v>2200.8982923812714</v>
      </c>
      <c r="BT84">
        <v>2081.6413587850848</v>
      </c>
      <c r="BU84">
        <v>2296.8156078612355</v>
      </c>
      <c r="BV84">
        <v>2364.2332735582368</v>
      </c>
      <c r="BW84">
        <v>2371.6575691428302</v>
      </c>
      <c r="BX84">
        <v>2101.0134683632959</v>
      </c>
      <c r="BY84">
        <v>2053.2315636505637</v>
      </c>
      <c r="BZ84">
        <v>2193.4326527351027</v>
      </c>
      <c r="CA84">
        <v>2163.6091798187394</v>
      </c>
      <c r="CB84">
        <v>2222.4152388112952</v>
      </c>
      <c r="CC84">
        <v>2054.5189149850812</v>
      </c>
      <c r="CD84">
        <v>2110.7855806846646</v>
      </c>
      <c r="CE84">
        <v>2172.1203916611371</v>
      </c>
      <c r="CF84">
        <v>2053.7429449849615</v>
      </c>
      <c r="CG84">
        <v>2268.6715706197811</v>
      </c>
      <c r="CH84">
        <v>2334.8786042405031</v>
      </c>
      <c r="CI84">
        <v>2340.4596278202462</v>
      </c>
      <c r="CJ84">
        <v>2067.602395598321</v>
      </c>
      <c r="CK84">
        <v>2018.1348237678967</v>
      </c>
      <c r="CL84">
        <v>2157.3959638883052</v>
      </c>
      <c r="CM84">
        <v>2127.8696874658117</v>
      </c>
      <c r="CN84">
        <v>2190.9705159272071</v>
      </c>
      <c r="CO84">
        <v>2026.3352426407637</v>
      </c>
      <c r="CP84">
        <v>2093.8409064833186</v>
      </c>
      <c r="CQ84">
        <v>2174.6843797287875</v>
      </c>
      <c r="CR84">
        <v>2031.8004951842092</v>
      </c>
      <c r="CS84">
        <v>2313.6366798263248</v>
      </c>
      <c r="CT84">
        <v>2374.5028573784111</v>
      </c>
      <c r="CU84">
        <v>2156.6284426078382</v>
      </c>
      <c r="CV84">
        <v>-1</v>
      </c>
      <c r="CW84">
        <f>'conditional forecasts_6'!CW84</f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f>'conditional forecasts_6'!CW85</f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5356.6810581794052</v>
      </c>
      <c r="E86">
        <v>5169.5167107179332</v>
      </c>
      <c r="F86">
        <v>6206.0293754679697</v>
      </c>
      <c r="G86">
        <v>6424.3061431695905</v>
      </c>
      <c r="H86">
        <v>6466.6358042952643</v>
      </c>
      <c r="I86">
        <v>6656.3375908717935</v>
      </c>
      <c r="J86">
        <v>6157.7271880310091</v>
      </c>
      <c r="K86">
        <v>6355.3607034649813</v>
      </c>
      <c r="L86">
        <v>5843.2945187859341</v>
      </c>
      <c r="M86">
        <v>5370.3644684740648</v>
      </c>
      <c r="N86">
        <v>5495.5364162053429</v>
      </c>
      <c r="O86">
        <v>4447.9142022544866</v>
      </c>
      <c r="P86">
        <v>4757.0567901633494</v>
      </c>
      <c r="Q86">
        <v>4700.6746538865182</v>
      </c>
      <c r="R86">
        <v>5820.5268153292509</v>
      </c>
      <c r="S86">
        <v>6023.1465225716884</v>
      </c>
      <c r="T86">
        <v>5994.6080805337551</v>
      </c>
      <c r="U86">
        <v>6105.7925651927362</v>
      </c>
      <c r="V86">
        <v>5529.3038476170714</v>
      </c>
      <c r="W86">
        <v>5650.6488278841625</v>
      </c>
      <c r="X86">
        <v>5089.4708199624602</v>
      </c>
      <c r="Y86">
        <v>4608.0845435394021</v>
      </c>
      <c r="Z86">
        <v>4759.3296809213371</v>
      </c>
      <c r="AA86">
        <v>3759.8887537754408</v>
      </c>
      <c r="AB86">
        <v>4122.1800537459112</v>
      </c>
      <c r="AC86">
        <v>4107.6636899517143</v>
      </c>
      <c r="AD86">
        <v>5249.8735008375834</v>
      </c>
      <c r="AE86">
        <v>5455.6081323905073</v>
      </c>
      <c r="AF86">
        <v>5416.7530175714764</v>
      </c>
      <c r="AG86">
        <v>5512.1696362138264</v>
      </c>
      <c r="AH86">
        <v>4921.4697997980666</v>
      </c>
      <c r="AI86">
        <v>5034.4167413192854</v>
      </c>
      <c r="AJ86">
        <v>4472.0278721033628</v>
      </c>
      <c r="AK86">
        <v>3995.8852449653582</v>
      </c>
      <c r="AL86">
        <v>4157.0211645153504</v>
      </c>
      <c r="AM86">
        <v>3170.0933452240952</v>
      </c>
      <c r="AN86">
        <v>3545.7083778520828</v>
      </c>
      <c r="AO86">
        <v>3543.845016604163</v>
      </c>
      <c r="AP86">
        <v>4696.9289742491828</v>
      </c>
      <c r="AQ86">
        <v>4911.0944535888393</v>
      </c>
      <c r="AR86">
        <v>4878.0845962722442</v>
      </c>
      <c r="AS86">
        <v>4977.1577041125902</v>
      </c>
      <c r="AT86">
        <v>4388.7525038802087</v>
      </c>
      <c r="AU86">
        <v>4503.6556734685209</v>
      </c>
      <c r="AV86">
        <v>3943.8198934960119</v>
      </c>
      <c r="AW86">
        <v>3471.4383148856623</v>
      </c>
      <c r="AX86">
        <v>3637.720054169793</v>
      </c>
      <c r="AY86">
        <v>2657.1034356211194</v>
      </c>
      <c r="AZ86">
        <v>3039.7283837629607</v>
      </c>
      <c r="BA86">
        <v>3045.0473421138176</v>
      </c>
      <c r="BB86">
        <v>4205.0557459985539</v>
      </c>
      <c r="BC86">
        <v>4425.6350267369689</v>
      </c>
      <c r="BD86">
        <v>4398.4554269355267</v>
      </c>
      <c r="BE86">
        <v>4502.8300226430838</v>
      </c>
      <c r="BF86">
        <v>3919.3098512658544</v>
      </c>
      <c r="BG86">
        <v>4038.7949234705711</v>
      </c>
      <c r="BH86">
        <v>3483.325613986769</v>
      </c>
      <c r="BI86">
        <v>3015.1597437554392</v>
      </c>
      <c r="BJ86">
        <v>3185.5679218136042</v>
      </c>
      <c r="BK86">
        <v>2209.0684365596544</v>
      </c>
      <c r="BL86">
        <v>2595.9109912293561</v>
      </c>
      <c r="BM86">
        <v>2605.6828540864362</v>
      </c>
      <c r="BN86">
        <v>3770.5183052753114</v>
      </c>
      <c r="BO86">
        <v>3996.4074784957006</v>
      </c>
      <c r="BP86">
        <v>3975.0563256154464</v>
      </c>
      <c r="BQ86">
        <v>4085.6951596480726</v>
      </c>
      <c r="BR86">
        <v>3508.6363457429952</v>
      </c>
      <c r="BS86">
        <v>3634.3742124655755</v>
      </c>
      <c r="BT86">
        <v>3084.4159502598204</v>
      </c>
      <c r="BU86">
        <v>2620.4696276325576</v>
      </c>
      <c r="BV86">
        <v>2793.4211958945752</v>
      </c>
      <c r="BW86">
        <v>1817.7811631948698</v>
      </c>
      <c r="BX86">
        <v>2204.3316960061675</v>
      </c>
      <c r="BY86">
        <v>2213.7561062243021</v>
      </c>
      <c r="BZ86">
        <v>3379.6580504931344</v>
      </c>
      <c r="CA86">
        <v>3609.4575913816843</v>
      </c>
      <c r="CB86">
        <v>3595.7186652716441</v>
      </c>
      <c r="CC86">
        <v>3717.5035881790413</v>
      </c>
      <c r="CD86">
        <v>3153.7736094454217</v>
      </c>
      <c r="CE86">
        <v>3292.7544052279154</v>
      </c>
      <c r="CF86">
        <v>2753.3928787416221</v>
      </c>
      <c r="CG86">
        <v>2295.23524652487</v>
      </c>
      <c r="CH86">
        <v>2467.9685316005912</v>
      </c>
      <c r="CI86">
        <v>1486.2946130594719</v>
      </c>
      <c r="CJ86">
        <v>1861.8553611940945</v>
      </c>
      <c r="CK86">
        <v>1856.6415236549919</v>
      </c>
      <c r="CL86">
        <v>3008.7844439929622</v>
      </c>
      <c r="CM86">
        <v>3228.8152655095755</v>
      </c>
      <c r="CN86">
        <v>3211.3998606012519</v>
      </c>
      <c r="CO86">
        <v>3347.6582571749641</v>
      </c>
      <c r="CP86">
        <v>2814.4679621624791</v>
      </c>
      <c r="CQ86">
        <v>3022.1149021574361</v>
      </c>
      <c r="CR86">
        <v>2564.9875868669192</v>
      </c>
      <c r="CS86">
        <v>2065.9049627145141</v>
      </c>
      <c r="CT86">
        <v>2394.3638235977369</v>
      </c>
      <c r="CU86">
        <v>1371.6572574810984</v>
      </c>
      <c r="CV86">
        <v>1</v>
      </c>
      <c r="CW86">
        <f>'conditional forecasts_6'!CW86</f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f>'conditional forecasts_6'!CW87</f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7964.7835923470921</v>
      </c>
      <c r="E88">
        <v>7538.2861374405438</v>
      </c>
      <c r="F88">
        <v>8117.6817320041646</v>
      </c>
      <c r="G88">
        <v>7608.7100178898854</v>
      </c>
      <c r="H88">
        <v>7687.1195764405984</v>
      </c>
      <c r="I88">
        <v>7049.1627568110744</v>
      </c>
      <c r="J88">
        <v>6634.73231508144</v>
      </c>
      <c r="K88">
        <v>6697.5110290194361</v>
      </c>
      <c r="L88">
        <v>5947.7476066000827</v>
      </c>
      <c r="M88">
        <v>6492.5924337156939</v>
      </c>
      <c r="N88">
        <v>6956.5966139185894</v>
      </c>
      <c r="O88">
        <v>7214.4965788928894</v>
      </c>
      <c r="P88">
        <v>7353.4760728925858</v>
      </c>
      <c r="Q88">
        <v>7051.3033756085415</v>
      </c>
      <c r="R88">
        <v>7551.4086069640307</v>
      </c>
      <c r="S88">
        <v>7003.0423728847009</v>
      </c>
      <c r="T88">
        <v>6996.8758269446434</v>
      </c>
      <c r="U88">
        <v>6300.6059059045128</v>
      </c>
      <c r="V88">
        <v>5795.0957108743632</v>
      </c>
      <c r="W88">
        <v>5795.5744412454451</v>
      </c>
      <c r="X88">
        <v>5009.9427263288544</v>
      </c>
      <c r="Y88">
        <v>5555.4484910239044</v>
      </c>
      <c r="Z88">
        <v>6046.2874508900386</v>
      </c>
      <c r="AA88">
        <v>6344.6681095834247</v>
      </c>
      <c r="AB88">
        <v>6520.5305568630647</v>
      </c>
      <c r="AC88">
        <v>6242.061073312866</v>
      </c>
      <c r="AD88">
        <v>6750.1126355525521</v>
      </c>
      <c r="AE88">
        <v>6197.6648269621146</v>
      </c>
      <c r="AF88">
        <v>6181.7511508237867</v>
      </c>
      <c r="AG88">
        <v>5476.2480813898992</v>
      </c>
      <c r="AH88">
        <v>4965.8006331017723</v>
      </c>
      <c r="AI88">
        <v>4966.9342458124429</v>
      </c>
      <c r="AJ88">
        <v>4187.0093626104399</v>
      </c>
      <c r="AK88">
        <v>4741.9046564664095</v>
      </c>
      <c r="AL88">
        <v>5244.3940650773202</v>
      </c>
      <c r="AM88">
        <v>5555.5287994602668</v>
      </c>
      <c r="AN88">
        <v>5744.3027356636421</v>
      </c>
      <c r="AO88">
        <v>5478.0731997262592</v>
      </c>
      <c r="AP88">
        <v>5996.9938715971593</v>
      </c>
      <c r="AQ88">
        <v>5453.6019773413918</v>
      </c>
      <c r="AR88">
        <v>5444.8880561940678</v>
      </c>
      <c r="AS88">
        <v>4745.1235204782524</v>
      </c>
      <c r="AT88">
        <v>4239.6678515862077</v>
      </c>
      <c r="AU88">
        <v>4245.8493808393041</v>
      </c>
      <c r="AV88">
        <v>3471.673036110747</v>
      </c>
      <c r="AW88">
        <v>4033.338213149631</v>
      </c>
      <c r="AX88">
        <v>4543.5839530027879</v>
      </c>
      <c r="AY88">
        <v>4863.1611251939476</v>
      </c>
      <c r="AZ88">
        <v>5060.6516158782424</v>
      </c>
      <c r="BA88">
        <v>4803.0368368513427</v>
      </c>
      <c r="BB88">
        <v>5330.2224294426069</v>
      </c>
      <c r="BC88">
        <v>4794.6461572308617</v>
      </c>
      <c r="BD88">
        <v>4793.3132881141664</v>
      </c>
      <c r="BE88">
        <v>4100.5664834088966</v>
      </c>
      <c r="BF88">
        <v>3601.8424131418246</v>
      </c>
      <c r="BG88">
        <v>3614.526616379615</v>
      </c>
      <c r="BH88">
        <v>2846.6618418890866</v>
      </c>
      <c r="BI88">
        <v>3414.4833319346999</v>
      </c>
      <c r="BJ88">
        <v>3930.7843999583829</v>
      </c>
      <c r="BK88">
        <v>4256.400670940182</v>
      </c>
      <c r="BL88">
        <v>4460.0275068498013</v>
      </c>
      <c r="BM88">
        <v>4208.7730219221285</v>
      </c>
      <c r="BN88">
        <v>4742.656728680483</v>
      </c>
      <c r="BO88">
        <v>4214.1845226800269</v>
      </c>
      <c r="BP88">
        <v>4220.3478324691405</v>
      </c>
      <c r="BQ88">
        <v>3535.3593417472348</v>
      </c>
      <c r="BR88">
        <v>3044.3883084724384</v>
      </c>
      <c r="BS88">
        <v>3064.4244959788307</v>
      </c>
      <c r="BT88">
        <v>2303.0459851410915</v>
      </c>
      <c r="BU88">
        <v>2876.075789342703</v>
      </c>
      <c r="BV88">
        <v>3396.1165759207352</v>
      </c>
      <c r="BW88">
        <v>3724.202580099121</v>
      </c>
      <c r="BX88">
        <v>3929.7087478135386</v>
      </c>
      <c r="BY88">
        <v>3680.8429483131508</v>
      </c>
      <c r="BZ88">
        <v>4218.8879308844871</v>
      </c>
      <c r="CA88">
        <v>3697.3626536940346</v>
      </c>
      <c r="CB88">
        <v>3713.5859515852908</v>
      </c>
      <c r="CC88">
        <v>3041.1384701429847</v>
      </c>
      <c r="CD88">
        <v>2563.6232090215467</v>
      </c>
      <c r="CE88">
        <v>2595.9228718542786</v>
      </c>
      <c r="CF88">
        <v>1843.574549476999</v>
      </c>
      <c r="CG88">
        <v>2420.9471880930118</v>
      </c>
      <c r="CH88">
        <v>2940.3472927512671</v>
      </c>
      <c r="CI88">
        <v>3263.4533912364141</v>
      </c>
      <c r="CJ88">
        <v>3460.1338315312114</v>
      </c>
      <c r="CK88">
        <v>3201.5108048011562</v>
      </c>
      <c r="CL88">
        <v>3731.7902591254192</v>
      </c>
      <c r="CM88">
        <v>3205.4281233046095</v>
      </c>
      <c r="CN88">
        <v>3229.6983067950946</v>
      </c>
      <c r="CO88">
        <v>2572.3463274454157</v>
      </c>
      <c r="CP88">
        <v>2134.7993754102067</v>
      </c>
      <c r="CQ88">
        <v>2260.8102321035453</v>
      </c>
      <c r="CR88">
        <v>1476.4550437123262</v>
      </c>
      <c r="CS88">
        <v>2192.9855413698861</v>
      </c>
      <c r="CT88">
        <v>2813.3433834743746</v>
      </c>
      <c r="CU88">
        <v>2434.7995774870155</v>
      </c>
      <c r="CV88">
        <v>-1</v>
      </c>
      <c r="CW88">
        <f>'conditional forecasts_6'!CW88</f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f>'conditional forecasts_6'!CW89</f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2153.1419249440851</v>
      </c>
      <c r="E90">
        <v>2233.6388709969692</v>
      </c>
      <c r="F90">
        <v>2602.6095365444603</v>
      </c>
      <c r="G90">
        <v>2630.04522943148</v>
      </c>
      <c r="H90">
        <v>2595.1611893641157</v>
      </c>
      <c r="I90">
        <v>2726.9011353016776</v>
      </c>
      <c r="J90">
        <v>2560.1792838185938</v>
      </c>
      <c r="K90">
        <v>2646.6070157918184</v>
      </c>
      <c r="L90">
        <v>2552.6195374285849</v>
      </c>
      <c r="M90">
        <v>2336.6426986196302</v>
      </c>
      <c r="N90">
        <v>2375.6603802107697</v>
      </c>
      <c r="O90">
        <v>1993.17377624241</v>
      </c>
      <c r="P90">
        <v>2275.7299206468228</v>
      </c>
      <c r="Q90">
        <v>2298.2775262059595</v>
      </c>
      <c r="R90">
        <v>2638.5867921760746</v>
      </c>
      <c r="S90">
        <v>2631.6365111941232</v>
      </c>
      <c r="T90">
        <v>2549.9565180360191</v>
      </c>
      <c r="U90">
        <v>2638.1293355499747</v>
      </c>
      <c r="V90">
        <v>2440.4264127025326</v>
      </c>
      <c r="W90">
        <v>2502.679590646936</v>
      </c>
      <c r="X90">
        <v>2397.7061569009597</v>
      </c>
      <c r="Y90">
        <v>2183.6624709855569</v>
      </c>
      <c r="Z90">
        <v>2231.3151038194092</v>
      </c>
      <c r="AA90">
        <v>1858.6521598740899</v>
      </c>
      <c r="AB90">
        <v>2148.0639233130787</v>
      </c>
      <c r="AC90">
        <v>2172.0361772567499</v>
      </c>
      <c r="AD90">
        <v>2508.7930564590965</v>
      </c>
      <c r="AE90">
        <v>2495.6085695972033</v>
      </c>
      <c r="AF90">
        <v>2407.5707092648172</v>
      </c>
      <c r="AG90">
        <v>2491.113101494635</v>
      </c>
      <c r="AH90">
        <v>2291.2822072651206</v>
      </c>
      <c r="AI90">
        <v>2353.7263720768487</v>
      </c>
      <c r="AJ90">
        <v>2250.5884094792468</v>
      </c>
      <c r="AK90">
        <v>2039.2800115492698</v>
      </c>
      <c r="AL90">
        <v>2089.9758634302088</v>
      </c>
      <c r="AM90">
        <v>1720.2828176639705</v>
      </c>
      <c r="AN90">
        <v>2012.3650981180476</v>
      </c>
      <c r="AO90">
        <v>2038.5605014863847</v>
      </c>
      <c r="AP90">
        <v>2377.0011263186339</v>
      </c>
      <c r="AQ90">
        <v>2364.9504185159758</v>
      </c>
      <c r="AR90">
        <v>2277.5945232067402</v>
      </c>
      <c r="AS90">
        <v>2361.5672623921832</v>
      </c>
      <c r="AT90">
        <v>2162.16614462093</v>
      </c>
      <c r="AU90">
        <v>2225.2647718052012</v>
      </c>
      <c r="AV90">
        <v>2123.1387224019204</v>
      </c>
      <c r="AW90">
        <v>1913.2109778837344</v>
      </c>
      <c r="AX90">
        <v>1965.5621815510881</v>
      </c>
      <c r="AY90">
        <v>1597.6487178131767</v>
      </c>
      <c r="AZ90">
        <v>1891.485825356149</v>
      </c>
      <c r="BA90">
        <v>1919.3078220107427</v>
      </c>
      <c r="BB90">
        <v>2259.206572800897</v>
      </c>
      <c r="BC90">
        <v>2248.4605694795068</v>
      </c>
      <c r="BD90">
        <v>2162.3025393517391</v>
      </c>
      <c r="BE90">
        <v>2247.4178392368294</v>
      </c>
      <c r="BF90">
        <v>2049.1412405163151</v>
      </c>
      <c r="BG90">
        <v>2113.3619893014156</v>
      </c>
      <c r="BH90">
        <v>2012.3532120325899</v>
      </c>
      <c r="BI90">
        <v>1803.5273022977149</v>
      </c>
      <c r="BJ90">
        <v>1856.9573298681501</v>
      </c>
      <c r="BK90">
        <v>1490.1033823606062</v>
      </c>
      <c r="BL90">
        <v>1784.9989766397109</v>
      </c>
      <c r="BM90">
        <v>1813.9093031095199</v>
      </c>
      <c r="BN90">
        <v>2154.9631165577712</v>
      </c>
      <c r="BO90">
        <v>2145.471672317592</v>
      </c>
      <c r="BP90">
        <v>2060.6838246542638</v>
      </c>
      <c r="BQ90">
        <v>2147.2712953298201</v>
      </c>
      <c r="BR90">
        <v>1950.5148835182331</v>
      </c>
      <c r="BS90">
        <v>2016.2066562665768</v>
      </c>
      <c r="BT90">
        <v>1916.4905009687081</v>
      </c>
      <c r="BU90">
        <v>1708.6473802625878</v>
      </c>
      <c r="BV90">
        <v>1762.6637239395907</v>
      </c>
      <c r="BW90">
        <v>1396.0095526818754</v>
      </c>
      <c r="BX90">
        <v>1690.8605284807802</v>
      </c>
      <c r="BY90">
        <v>1719.7544072941312</v>
      </c>
      <c r="BZ90">
        <v>2061.1691513658143</v>
      </c>
      <c r="CA90">
        <v>2052.7378354940124</v>
      </c>
      <c r="CB90">
        <v>1969.8779114015351</v>
      </c>
      <c r="CC90">
        <v>2059.1773890949207</v>
      </c>
      <c r="CD90">
        <v>1865.5623894249354</v>
      </c>
      <c r="CE90">
        <v>1934.2831483824541</v>
      </c>
      <c r="CF90">
        <v>1836.9101938668437</v>
      </c>
      <c r="CG90">
        <v>1630.2692666494891</v>
      </c>
      <c r="CH90">
        <v>1684.0947524849762</v>
      </c>
      <c r="CI90">
        <v>1315.9342885302474</v>
      </c>
      <c r="CJ90">
        <v>1608.2108666916934</v>
      </c>
      <c r="CK90">
        <v>1633.5794968804207</v>
      </c>
      <c r="CL90">
        <v>1971.8631916836791</v>
      </c>
      <c r="CM90">
        <v>1961.6241693160255</v>
      </c>
      <c r="CN90">
        <v>1877.5601866131133</v>
      </c>
      <c r="CO90">
        <v>1971.422464327565</v>
      </c>
      <c r="CP90">
        <v>1785.6816104989248</v>
      </c>
      <c r="CQ90">
        <v>1869.1874040636703</v>
      </c>
      <c r="CR90">
        <v>1806.260078336089</v>
      </c>
      <c r="CS90">
        <v>1552.2565172960151</v>
      </c>
      <c r="CT90">
        <v>1657.9877190992538</v>
      </c>
      <c r="CU90">
        <v>1381.1457318088228</v>
      </c>
      <c r="CV90">
        <v>1</v>
      </c>
      <c r="CW90">
        <f>'conditional forecasts_6'!CW90</f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f>'conditional forecasts_6'!CW91</f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2983.3987468317709</v>
      </c>
      <c r="E92">
        <v>2813.1337316834765</v>
      </c>
      <c r="F92">
        <v>3039.9726939333909</v>
      </c>
      <c r="G92">
        <v>2913.1144810939982</v>
      </c>
      <c r="H92">
        <v>3003.286126225004</v>
      </c>
      <c r="I92">
        <v>2832.9564425016179</v>
      </c>
      <c r="J92">
        <v>2700.8391127259711</v>
      </c>
      <c r="K92">
        <v>2723.5769767561142</v>
      </c>
      <c r="L92">
        <v>2501.0642479948333</v>
      </c>
      <c r="M92">
        <v>2696.3191254812355</v>
      </c>
      <c r="N92">
        <v>2869.1347592087677</v>
      </c>
      <c r="O92">
        <v>2998.5508244730909</v>
      </c>
      <c r="P92">
        <v>3096.4758070487233</v>
      </c>
      <c r="Q92">
        <v>2954.7883419135383</v>
      </c>
      <c r="R92">
        <v>3070.0212483634837</v>
      </c>
      <c r="S92">
        <v>2895.0182571450364</v>
      </c>
      <c r="T92">
        <v>2925.1361131140361</v>
      </c>
      <c r="U92">
        <v>2713.6848795457581</v>
      </c>
      <c r="V92">
        <v>2535.6086567830207</v>
      </c>
      <c r="W92">
        <v>2527.5934173050287</v>
      </c>
      <c r="X92">
        <v>2285.8417408236446</v>
      </c>
      <c r="Y92">
        <v>2475.5484412398223</v>
      </c>
      <c r="Z92">
        <v>2651.7390629119109</v>
      </c>
      <c r="AA92">
        <v>2789.4602344641025</v>
      </c>
      <c r="AB92">
        <v>2894.8673097142178</v>
      </c>
      <c r="AC92">
        <v>2756.9952031268631</v>
      </c>
      <c r="AD92">
        <v>2871.6493375425239</v>
      </c>
      <c r="AE92">
        <v>2692.8108712403614</v>
      </c>
      <c r="AF92">
        <v>2717.735443867346</v>
      </c>
      <c r="AG92">
        <v>2501.6172585994309</v>
      </c>
      <c r="AH92">
        <v>2320.5595249570274</v>
      </c>
      <c r="AI92">
        <v>2311.6508475330997</v>
      </c>
      <c r="AJ92">
        <v>2070.9041666961643</v>
      </c>
      <c r="AK92">
        <v>2263.0230292049628</v>
      </c>
      <c r="AL92">
        <v>2442.4846722884736</v>
      </c>
      <c r="AM92">
        <v>2583.8587250009114</v>
      </c>
      <c r="AN92">
        <v>2692.9111105222037</v>
      </c>
      <c r="AO92">
        <v>2558.3705338337695</v>
      </c>
      <c r="AP92">
        <v>2675.8289236838214</v>
      </c>
      <c r="AQ92">
        <v>2499.1724689716789</v>
      </c>
      <c r="AR92">
        <v>2525.7005444465358</v>
      </c>
      <c r="AS92">
        <v>2310.7789791083178</v>
      </c>
      <c r="AT92">
        <v>2130.7599981670746</v>
      </c>
      <c r="AU92">
        <v>2122.9845506860675</v>
      </c>
      <c r="AV92">
        <v>1883.6508392287669</v>
      </c>
      <c r="AW92">
        <v>2077.5388368653794</v>
      </c>
      <c r="AX92">
        <v>2259.0920340222365</v>
      </c>
      <c r="AY92">
        <v>2402.7693806983862</v>
      </c>
      <c r="AZ92">
        <v>2514.198653649441</v>
      </c>
      <c r="BA92">
        <v>2381.9881080441501</v>
      </c>
      <c r="BB92">
        <v>2501.6536972706767</v>
      </c>
      <c r="BC92">
        <v>2327.054733526872</v>
      </c>
      <c r="BD92">
        <v>2355.5006092977692</v>
      </c>
      <c r="BE92">
        <v>2142.3849092521714</v>
      </c>
      <c r="BF92">
        <v>1964.0886325624438</v>
      </c>
      <c r="BG92">
        <v>1957.9737575598142</v>
      </c>
      <c r="BH92">
        <v>1720.2516620308074</v>
      </c>
      <c r="BI92">
        <v>1915.7132227804145</v>
      </c>
      <c r="BJ92">
        <v>2098.8174500020941</v>
      </c>
      <c r="BK92">
        <v>2244.0479015371961</v>
      </c>
      <c r="BL92">
        <v>2357.0661812815333</v>
      </c>
      <c r="BM92">
        <v>2226.5192333072946</v>
      </c>
      <c r="BN92">
        <v>2347.9585858261798</v>
      </c>
      <c r="BO92">
        <v>2175.2654924550902</v>
      </c>
      <c r="BP92">
        <v>2205.7456360541046</v>
      </c>
      <c r="BQ92">
        <v>1994.7514521477335</v>
      </c>
      <c r="BR92">
        <v>1818.5774803396018</v>
      </c>
      <c r="BS92">
        <v>1814.4561644391683</v>
      </c>
      <c r="BT92">
        <v>1578.4458090869296</v>
      </c>
      <c r="BU92">
        <v>1775.2015840413565</v>
      </c>
      <c r="BV92">
        <v>1959.12144034735</v>
      </c>
      <c r="BW92">
        <v>2104.7589110320796</v>
      </c>
      <c r="BX92">
        <v>2218.0062835021254</v>
      </c>
      <c r="BY92">
        <v>2087.879052259289</v>
      </c>
      <c r="BZ92">
        <v>2210.3462116553233</v>
      </c>
      <c r="CA92">
        <v>2039.6142645116352</v>
      </c>
      <c r="CB92">
        <v>2073.0763142759852</v>
      </c>
      <c r="CC92">
        <v>1865.849471113951</v>
      </c>
      <c r="CD92">
        <v>1693.6929576816228</v>
      </c>
      <c r="CE92">
        <v>1693.1469726110126</v>
      </c>
      <c r="CF92">
        <v>1459.6261720770244</v>
      </c>
      <c r="CG92">
        <v>1657.35564218745</v>
      </c>
      <c r="CH92">
        <v>1840.6793433107641</v>
      </c>
      <c r="CI92">
        <v>1984.3629345665693</v>
      </c>
      <c r="CJ92">
        <v>2094.4736812724323</v>
      </c>
      <c r="CK92">
        <v>1960.9075817849009</v>
      </c>
      <c r="CL92">
        <v>2080.5313443105256</v>
      </c>
      <c r="CM92">
        <v>1907.8763088045007</v>
      </c>
      <c r="CN92">
        <v>1943.4699546353261</v>
      </c>
      <c r="CO92">
        <v>1741.0331104183447</v>
      </c>
      <c r="CP92">
        <v>1583.2687585926185</v>
      </c>
      <c r="CQ92">
        <v>1611.2480969841749</v>
      </c>
      <c r="CR92">
        <v>1368.2223929249021</v>
      </c>
      <c r="CS92">
        <v>1614.8990026729421</v>
      </c>
      <c r="CT92">
        <v>1826.9494943849579</v>
      </c>
      <c r="CU92">
        <v>1753.5935892807952</v>
      </c>
      <c r="CV92">
        <v>-1</v>
      </c>
      <c r="CW92">
        <f>'conditional forecasts_6'!CW92</f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f>'conditional forecasts_6'!CW93</f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521.20170333156864</v>
      </c>
      <c r="E94">
        <v>497.34777332572452</v>
      </c>
      <c r="F94">
        <v>593.91422947483716</v>
      </c>
      <c r="G94">
        <v>582.02872754487601</v>
      </c>
      <c r="H94">
        <v>569.57501249751397</v>
      </c>
      <c r="I94">
        <v>582.28950132325849</v>
      </c>
      <c r="J94">
        <v>534.73029045379872</v>
      </c>
      <c r="K94">
        <v>573.18627445859852</v>
      </c>
      <c r="L94">
        <v>535.08933530741353</v>
      </c>
      <c r="M94">
        <v>500.11195799419278</v>
      </c>
      <c r="N94">
        <v>522.50452086232372</v>
      </c>
      <c r="O94">
        <v>419.18112961676542</v>
      </c>
      <c r="P94">
        <v>468.18479770980844</v>
      </c>
      <c r="Q94">
        <v>457.01228880027929</v>
      </c>
      <c r="R94">
        <v>561.25913684191551</v>
      </c>
      <c r="S94">
        <v>550.42706760792657</v>
      </c>
      <c r="T94">
        <v>529.98526570427418</v>
      </c>
      <c r="U94">
        <v>535.58103348842451</v>
      </c>
      <c r="V94">
        <v>480.91608855873972</v>
      </c>
      <c r="W94">
        <v>514.59597594253012</v>
      </c>
      <c r="X94">
        <v>475.41638194727238</v>
      </c>
      <c r="Y94">
        <v>443.57704015880626</v>
      </c>
      <c r="Z94">
        <v>470.95235371481368</v>
      </c>
      <c r="AA94">
        <v>372.49251483237191</v>
      </c>
      <c r="AB94">
        <v>424.61980880099935</v>
      </c>
      <c r="AC94">
        <v>414.17559776267194</v>
      </c>
      <c r="AD94">
        <v>517.15868394238441</v>
      </c>
      <c r="AE94">
        <v>504.12617781039557</v>
      </c>
      <c r="AF94">
        <v>481.5927554030273</v>
      </c>
      <c r="AG94">
        <v>485.888182251378</v>
      </c>
      <c r="AH94">
        <v>430.90897954052014</v>
      </c>
      <c r="AI94">
        <v>465.08483360271055</v>
      </c>
      <c r="AJ94">
        <v>426.87921801123889</v>
      </c>
      <c r="AK94">
        <v>396.18543727728218</v>
      </c>
      <c r="AL94">
        <v>424.67990924517545</v>
      </c>
      <c r="AM94">
        <v>327.22235318973458</v>
      </c>
      <c r="AN94">
        <v>380.20425321730295</v>
      </c>
      <c r="AO94">
        <v>370.45154258479272</v>
      </c>
      <c r="AP94">
        <v>473.94992356584623</v>
      </c>
      <c r="AQ94">
        <v>461.25837115416664</v>
      </c>
      <c r="AR94">
        <v>438.92505694131859</v>
      </c>
      <c r="AS94">
        <v>443.34781212197345</v>
      </c>
      <c r="AT94">
        <v>388.50932937864781</v>
      </c>
      <c r="AU94">
        <v>422.91566450023794</v>
      </c>
      <c r="AV94">
        <v>385.07207833805654</v>
      </c>
      <c r="AW94">
        <v>354.86894073013724</v>
      </c>
      <c r="AX94">
        <v>383.94248289274339</v>
      </c>
      <c r="AY94">
        <v>287.0946451718724</v>
      </c>
      <c r="AZ94">
        <v>340.66355907341659</v>
      </c>
      <c r="BA94">
        <v>331.44171041787365</v>
      </c>
      <c r="BB94">
        <v>435.40596055199819</v>
      </c>
      <c r="BC94">
        <v>423.12604856103781</v>
      </c>
      <c r="BD94">
        <v>401.17036354757073</v>
      </c>
      <c r="BE94">
        <v>405.95634711841501</v>
      </c>
      <c r="BF94">
        <v>351.47936991115938</v>
      </c>
      <c r="BG94">
        <v>386.24974886949826</v>
      </c>
      <c r="BH94">
        <v>348.77089931204631</v>
      </c>
      <c r="BI94">
        <v>318.92926140791343</v>
      </c>
      <c r="BJ94">
        <v>348.35881474958836</v>
      </c>
      <c r="BK94">
        <v>251.86324760356257</v>
      </c>
      <c r="BL94">
        <v>305.78700955355265</v>
      </c>
      <c r="BM94">
        <v>296.93249959665133</v>
      </c>
      <c r="BN94">
        <v>401.28785027367741</v>
      </c>
      <c r="BO94">
        <v>389.43209252732254</v>
      </c>
      <c r="BP94">
        <v>367.93667434089411</v>
      </c>
      <c r="BQ94">
        <v>373.21129528829266</v>
      </c>
      <c r="BR94">
        <v>319.2293435641763</v>
      </c>
      <c r="BS94">
        <v>354.46491672723766</v>
      </c>
      <c r="BT94">
        <v>317.37685015508674</v>
      </c>
      <c r="BU94">
        <v>287.81144930484481</v>
      </c>
      <c r="BV94">
        <v>317.38465304938973</v>
      </c>
      <c r="BW94">
        <v>220.92060682016481</v>
      </c>
      <c r="BX94">
        <v>274.82966665776206</v>
      </c>
      <c r="BY94">
        <v>266.01666431483739</v>
      </c>
      <c r="BZ94">
        <v>370.58214026634192</v>
      </c>
      <c r="CA94">
        <v>359.1886516773655</v>
      </c>
      <c r="CB94">
        <v>338.42486611090578</v>
      </c>
      <c r="CC94">
        <v>344.6328233646729</v>
      </c>
      <c r="CD94">
        <v>291.64532167494497</v>
      </c>
      <c r="CE94">
        <v>327.76417246001535</v>
      </c>
      <c r="CF94">
        <v>291.29527912347606</v>
      </c>
      <c r="CG94">
        <v>261.9799476490968</v>
      </c>
      <c r="CH94">
        <v>291.38569062949773</v>
      </c>
      <c r="CI94">
        <v>194.36268888365501</v>
      </c>
      <c r="CJ94">
        <v>247.36162505940251</v>
      </c>
      <c r="CK94">
        <v>237.3861342006968</v>
      </c>
      <c r="CL94">
        <v>340.94697771093223</v>
      </c>
      <c r="CM94">
        <v>328.97538054012324</v>
      </c>
      <c r="CN94">
        <v>308.36154880653385</v>
      </c>
      <c r="CO94">
        <v>316.51811318596793</v>
      </c>
      <c r="CP94">
        <v>266.97786198293102</v>
      </c>
      <c r="CQ94">
        <v>309.76847902034353</v>
      </c>
      <c r="CR94">
        <v>278.54606907283062</v>
      </c>
      <c r="CS94">
        <v>240.17445752393212</v>
      </c>
      <c r="CT94">
        <v>286.99160760951895</v>
      </c>
      <c r="CU94">
        <v>187.54666024552441</v>
      </c>
      <c r="CV94">
        <v>1</v>
      </c>
      <c r="CW94">
        <f>'conditional forecasts_6'!CW94</f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f>'conditional forecasts_6'!CW95</f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704.03501783424917</v>
      </c>
      <c r="E96">
        <v>692.57732083421809</v>
      </c>
      <c r="F96">
        <v>737.1511059048039</v>
      </c>
      <c r="G96">
        <v>693.71405573007621</v>
      </c>
      <c r="H96">
        <v>677.61124864336807</v>
      </c>
      <c r="I96">
        <v>645.19233427916038</v>
      </c>
      <c r="J96">
        <v>596.01568590997488</v>
      </c>
      <c r="K96">
        <v>601.12897191569402</v>
      </c>
      <c r="L96">
        <v>555.59860593085637</v>
      </c>
      <c r="M96">
        <v>569.53825387964639</v>
      </c>
      <c r="N96">
        <v>625.2537099414136</v>
      </c>
      <c r="O96">
        <v>628.41899297564896</v>
      </c>
      <c r="P96">
        <v>681.98825838211087</v>
      </c>
      <c r="Q96">
        <v>659.76146131578116</v>
      </c>
      <c r="R96">
        <v>698.42462848320463</v>
      </c>
      <c r="S96">
        <v>647.51271334824912</v>
      </c>
      <c r="T96">
        <v>623.52596893701184</v>
      </c>
      <c r="U96">
        <v>584.48783503119955</v>
      </c>
      <c r="V96">
        <v>529.90631629835946</v>
      </c>
      <c r="W96">
        <v>530.42703969830268</v>
      </c>
      <c r="X96">
        <v>482.8132189472056</v>
      </c>
      <c r="Y96">
        <v>497.30768484390757</v>
      </c>
      <c r="Z96">
        <v>555.3845290633476</v>
      </c>
      <c r="AA96">
        <v>561.49203655172573</v>
      </c>
      <c r="AB96">
        <v>617.34138844262509</v>
      </c>
      <c r="AC96">
        <v>595.97176854929012</v>
      </c>
      <c r="AD96">
        <v>634.11484310008188</v>
      </c>
      <c r="AE96">
        <v>581.88762532539238</v>
      </c>
      <c r="AF96">
        <v>556.52203869828395</v>
      </c>
      <c r="AG96">
        <v>516.6088285821769</v>
      </c>
      <c r="AH96">
        <v>461.89707992770479</v>
      </c>
      <c r="AI96">
        <v>462.96609689132544</v>
      </c>
      <c r="AJ96">
        <v>416.34195371250087</v>
      </c>
      <c r="AK96">
        <v>432.00339195651702</v>
      </c>
      <c r="AL96">
        <v>491.22982907215135</v>
      </c>
      <c r="AM96">
        <v>498.37328849703425</v>
      </c>
      <c r="AN96">
        <v>555.12147016102358</v>
      </c>
      <c r="AO96">
        <v>534.52130540106884</v>
      </c>
      <c r="AP96">
        <v>573.31724643745952</v>
      </c>
      <c r="AQ96">
        <v>521.63959762593538</v>
      </c>
      <c r="AR96">
        <v>496.74188130269465</v>
      </c>
      <c r="AS96">
        <v>457.25135693290969</v>
      </c>
      <c r="AT96">
        <v>402.96510737221416</v>
      </c>
      <c r="AU96">
        <v>404.50893848559383</v>
      </c>
      <c r="AV96">
        <v>358.43869460892489</v>
      </c>
      <c r="AW96">
        <v>374.73682802670425</v>
      </c>
      <c r="AX96">
        <v>434.6614326622302</v>
      </c>
      <c r="AY96">
        <v>442.52843875908729</v>
      </c>
      <c r="AZ96">
        <v>499.98879446263811</v>
      </c>
      <c r="BA96">
        <v>480.06367953025773</v>
      </c>
      <c r="BB96">
        <v>519.48794027824738</v>
      </c>
      <c r="BC96">
        <v>468.39655823669756</v>
      </c>
      <c r="BD96">
        <v>444.05562084976043</v>
      </c>
      <c r="BE96">
        <v>405.10560761769756</v>
      </c>
      <c r="BF96">
        <v>351.35248066534109</v>
      </c>
      <c r="BG96">
        <v>353.4251830703559</v>
      </c>
      <c r="BH96">
        <v>307.87868495358578</v>
      </c>
      <c r="BI96">
        <v>324.69379617924966</v>
      </c>
      <c r="BJ96">
        <v>385.12913805191596</v>
      </c>
      <c r="BK96">
        <v>393.50474059277144</v>
      </c>
      <c r="BL96">
        <v>451.47877746942589</v>
      </c>
      <c r="BM96">
        <v>432.08093213458028</v>
      </c>
      <c r="BN96">
        <v>472.05335030651804</v>
      </c>
      <c r="BO96">
        <v>421.53462341782267</v>
      </c>
      <c r="BP96">
        <v>397.78855254776931</v>
      </c>
      <c r="BQ96">
        <v>359.44559004998899</v>
      </c>
      <c r="BR96">
        <v>306.29279345153458</v>
      </c>
      <c r="BS96">
        <v>308.93191068834892</v>
      </c>
      <c r="BT96">
        <v>263.8863289483927</v>
      </c>
      <c r="BU96">
        <v>281.10939759541554</v>
      </c>
      <c r="BV96">
        <v>341.84892914487619</v>
      </c>
      <c r="BW96">
        <v>350.44365186851803</v>
      </c>
      <c r="BX96">
        <v>408.6069361819458</v>
      </c>
      <c r="BY96">
        <v>389.45480830662848</v>
      </c>
      <c r="BZ96">
        <v>429.82535770234267</v>
      </c>
      <c r="CA96">
        <v>379.92777704281508</v>
      </c>
      <c r="CB96">
        <v>357.03470851123774</v>
      </c>
      <c r="CC96">
        <v>319.70319548082091</v>
      </c>
      <c r="CD96">
        <v>267.57413654523327</v>
      </c>
      <c r="CE96">
        <v>271.07317227971862</v>
      </c>
      <c r="CF96">
        <v>226.57785070437623</v>
      </c>
      <c r="CG96">
        <v>243.97477616591289</v>
      </c>
      <c r="CH96">
        <v>304.55159252315497</v>
      </c>
      <c r="CI96">
        <v>312.76322767075669</v>
      </c>
      <c r="CJ96">
        <v>370.42196046193402</v>
      </c>
      <c r="CK96">
        <v>350.79895229559588</v>
      </c>
      <c r="CL96">
        <v>390.93587720228595</v>
      </c>
      <c r="CM96">
        <v>341.02711059390697</v>
      </c>
      <c r="CN96">
        <v>318.54903455510822</v>
      </c>
      <c r="CO96">
        <v>282.38232172373216</v>
      </c>
      <c r="CP96">
        <v>233.25458302180618</v>
      </c>
      <c r="CQ96">
        <v>242.78376784710827</v>
      </c>
      <c r="CR96">
        <v>200.2257054283815</v>
      </c>
      <c r="CS96">
        <v>221.29729764531916</v>
      </c>
      <c r="CT96">
        <v>291.99502486817653</v>
      </c>
      <c r="CU96">
        <v>266.38400104714884</v>
      </c>
      <c r="CV96">
        <v>-1</v>
      </c>
      <c r="CW96">
        <f>'conditional forecasts_6'!CW96</f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f>'conditional forecasts_6'!CW97</f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650.72919136746589</v>
      </c>
      <c r="E98">
        <v>781.62998151136867</v>
      </c>
      <c r="F98">
        <v>991.95623885641226</v>
      </c>
      <c r="G98">
        <v>966.17263129398657</v>
      </c>
      <c r="H98">
        <v>935.47203528658872</v>
      </c>
      <c r="I98">
        <v>922.9759929285151</v>
      </c>
      <c r="J98">
        <v>845.78473754561696</v>
      </c>
      <c r="K98">
        <v>880.14113064699552</v>
      </c>
      <c r="L98">
        <v>802.18464440699245</v>
      </c>
      <c r="M98">
        <v>709.31112744929089</v>
      </c>
      <c r="N98">
        <v>734.64160817202742</v>
      </c>
      <c r="O98">
        <v>495.91630086953484</v>
      </c>
      <c r="P98">
        <v>605.70652397515812</v>
      </c>
      <c r="Q98">
        <v>634.95568691494736</v>
      </c>
      <c r="R98">
        <v>939.82928031011488</v>
      </c>
      <c r="S98">
        <v>922.92591530577647</v>
      </c>
      <c r="T98">
        <v>901.91684255977304</v>
      </c>
      <c r="U98">
        <v>870.752040621069</v>
      </c>
      <c r="V98">
        <v>787.03325652609442</v>
      </c>
      <c r="W98">
        <v>811.49896406186213</v>
      </c>
      <c r="X98">
        <v>734.18975999827273</v>
      </c>
      <c r="Y98">
        <v>648.83201881974321</v>
      </c>
      <c r="Z98">
        <v>686.58318435220167</v>
      </c>
      <c r="AA98">
        <v>459.25726949208342</v>
      </c>
      <c r="AB98">
        <v>576.60394608861714</v>
      </c>
      <c r="AC98">
        <v>607.94222642089028</v>
      </c>
      <c r="AD98">
        <v>910.65981080149572</v>
      </c>
      <c r="AE98">
        <v>889.54199540991181</v>
      </c>
      <c r="AF98">
        <v>864.50481588847242</v>
      </c>
      <c r="AG98">
        <v>830.79296155287057</v>
      </c>
      <c r="AH98">
        <v>746.31835981217796</v>
      </c>
      <c r="AI98">
        <v>771.39488298643255</v>
      </c>
      <c r="AJ98">
        <v>695.42433042808671</v>
      </c>
      <c r="AK98">
        <v>611.61105867138394</v>
      </c>
      <c r="AL98">
        <v>650.83791438335595</v>
      </c>
      <c r="AM98">
        <v>424.83381552089054</v>
      </c>
      <c r="AN98">
        <v>543.32843232704886</v>
      </c>
      <c r="AO98">
        <v>575.59254290490856</v>
      </c>
      <c r="AP98">
        <v>878.93469881804526</v>
      </c>
      <c r="AQ98">
        <v>858.08608233870405</v>
      </c>
      <c r="AR98">
        <v>832.99076105554866</v>
      </c>
      <c r="AS98">
        <v>799.0175664898228</v>
      </c>
      <c r="AT98">
        <v>714.26075868288592</v>
      </c>
      <c r="AU98">
        <v>739.20749498514454</v>
      </c>
      <c r="AV98">
        <v>663.36362246714452</v>
      </c>
      <c r="AW98">
        <v>579.94205467747918</v>
      </c>
      <c r="AX98">
        <v>619.75273991628717</v>
      </c>
      <c r="AY98">
        <v>394.41161833190171</v>
      </c>
      <c r="AZ98">
        <v>513.54175845616396</v>
      </c>
      <c r="BA98">
        <v>546.3458526865038</v>
      </c>
      <c r="BB98">
        <v>850.11218202062742</v>
      </c>
      <c r="BC98">
        <v>829.58901867517852</v>
      </c>
      <c r="BD98">
        <v>804.75478486226552</v>
      </c>
      <c r="BE98">
        <v>771.01107782386259</v>
      </c>
      <c r="BF98">
        <v>686.47267398374572</v>
      </c>
      <c r="BG98">
        <v>711.63394932918254</v>
      </c>
      <c r="BH98">
        <v>636.0003195759017</v>
      </c>
      <c r="BI98">
        <v>552.78427485612485</v>
      </c>
      <c r="BJ98">
        <v>592.80100332403572</v>
      </c>
      <c r="BK98">
        <v>367.6790369578365</v>
      </c>
      <c r="BL98">
        <v>487.05927734010982</v>
      </c>
      <c r="BM98">
        <v>520.16302571764777</v>
      </c>
      <c r="BN98">
        <v>824.29271428816674</v>
      </c>
      <c r="BO98">
        <v>804.20125433728754</v>
      </c>
      <c r="BP98">
        <v>779.85755267584454</v>
      </c>
      <c r="BQ98">
        <v>746.63546544591361</v>
      </c>
      <c r="BR98">
        <v>662.60143214720495</v>
      </c>
      <c r="BS98">
        <v>688.1830156560568</v>
      </c>
      <c r="BT98">
        <v>612.81079859825547</v>
      </c>
      <c r="BU98">
        <v>529.63584874457638</v>
      </c>
      <c r="BV98">
        <v>569.45567820228575</v>
      </c>
      <c r="BW98">
        <v>343.95451093950606</v>
      </c>
      <c r="BX98">
        <v>462.91570688075194</v>
      </c>
      <c r="BY98">
        <v>495.77219506570395</v>
      </c>
      <c r="BZ98">
        <v>800.05219743869259</v>
      </c>
      <c r="CA98">
        <v>780.66502839372083</v>
      </c>
      <c r="CB98">
        <v>757.58290079911387</v>
      </c>
      <c r="CC98">
        <v>725.98599283545786</v>
      </c>
      <c r="CD98">
        <v>643.57995477275153</v>
      </c>
      <c r="CE98">
        <v>670.36919327784096</v>
      </c>
      <c r="CF98">
        <v>595.44325916649973</v>
      </c>
      <c r="CG98">
        <v>511.80107961458248</v>
      </c>
      <c r="CH98">
        <v>550.31467825277605</v>
      </c>
      <c r="CI98">
        <v>322.97087429414779</v>
      </c>
      <c r="CJ98">
        <v>439.87603478879066</v>
      </c>
      <c r="CK98">
        <v>470.61979778610493</v>
      </c>
      <c r="CL98">
        <v>773.41177543142214</v>
      </c>
      <c r="CM98">
        <v>753.62125021400607</v>
      </c>
      <c r="CN98">
        <v>731.46188438218417</v>
      </c>
      <c r="CO98">
        <v>703.53036500395524</v>
      </c>
      <c r="CP98">
        <v>626.03599490946078</v>
      </c>
      <c r="CQ98">
        <v>663.75551426207016</v>
      </c>
      <c r="CR98">
        <v>604.84985342729374</v>
      </c>
      <c r="CS98">
        <v>501.49971290054162</v>
      </c>
      <c r="CT98">
        <v>559.3380616399304</v>
      </c>
      <c r="CU98">
        <v>339.83086682540818</v>
      </c>
      <c r="CV98">
        <v>1</v>
      </c>
      <c r="CW98">
        <f>'conditional forecasts_6'!CW98</f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f>'conditional forecasts_6'!CW99</f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1015.7683734432549</v>
      </c>
      <c r="E100">
        <v>639.47303191969536</v>
      </c>
      <c r="F100">
        <v>673.98699993763739</v>
      </c>
      <c r="G100">
        <v>569.17936454599749</v>
      </c>
      <c r="H100">
        <v>816.21296723552405</v>
      </c>
      <c r="I100">
        <v>807.87448846022733</v>
      </c>
      <c r="J100">
        <v>883.06805285828659</v>
      </c>
      <c r="K100">
        <v>917.12680656293981</v>
      </c>
      <c r="L100">
        <v>895.62744222108267</v>
      </c>
      <c r="M100">
        <v>1022.2114903058925</v>
      </c>
      <c r="N100">
        <v>914.49023699317809</v>
      </c>
      <c r="O100">
        <v>956.32225896549653</v>
      </c>
      <c r="P100">
        <v>959.56276697617238</v>
      </c>
      <c r="Q100">
        <v>720.31358583182998</v>
      </c>
      <c r="R100">
        <v>651.9367736434483</v>
      </c>
      <c r="S100">
        <v>564.84754341989583</v>
      </c>
      <c r="T100">
        <v>790.34705299869302</v>
      </c>
      <c r="U100">
        <v>797.09762661202751</v>
      </c>
      <c r="V100">
        <v>863.0984423389433</v>
      </c>
      <c r="W100">
        <v>897.10223952294518</v>
      </c>
      <c r="X100">
        <v>867.3378614155954</v>
      </c>
      <c r="Y100">
        <v>985.99920057401562</v>
      </c>
      <c r="Z100">
        <v>868.76650165973774</v>
      </c>
      <c r="AA100">
        <v>904.7286163233623</v>
      </c>
      <c r="AB100">
        <v>905.48662623972723</v>
      </c>
      <c r="AC100">
        <v>667.46371429435305</v>
      </c>
      <c r="AD100">
        <v>602.25472280872771</v>
      </c>
      <c r="AE100">
        <v>518.6766613568517</v>
      </c>
      <c r="AF100">
        <v>746.6743706584067</v>
      </c>
      <c r="AG100">
        <v>754.52058785859606</v>
      </c>
      <c r="AH100">
        <v>820.39811651633499</v>
      </c>
      <c r="AI100">
        <v>853.61638224381863</v>
      </c>
      <c r="AJ100">
        <v>822.92738526631888</v>
      </c>
      <c r="AK100">
        <v>940.86750300679967</v>
      </c>
      <c r="AL100">
        <v>823.24382289686059</v>
      </c>
      <c r="AM100">
        <v>859.13672115469569</v>
      </c>
      <c r="AN100">
        <v>860.09047349015555</v>
      </c>
      <c r="AO100">
        <v>622.48618147707975</v>
      </c>
      <c r="AP100">
        <v>557.89210970931731</v>
      </c>
      <c r="AQ100">
        <v>475.08563488112145</v>
      </c>
      <c r="AR100">
        <v>703.93771112660238</v>
      </c>
      <c r="AS100">
        <v>712.62001381741152</v>
      </c>
      <c r="AT100">
        <v>779.21686859321483</v>
      </c>
      <c r="AU100">
        <v>812.97651878650947</v>
      </c>
      <c r="AV100">
        <v>782.64699319118756</v>
      </c>
      <c r="AW100">
        <v>900.81409370679887</v>
      </c>
      <c r="AX100">
        <v>783.36407692958562</v>
      </c>
      <c r="AY100">
        <v>819.45515796635073</v>
      </c>
      <c r="AZ100">
        <v>820.6832553811073</v>
      </c>
      <c r="BA100">
        <v>583.44480796024322</v>
      </c>
      <c r="BB100">
        <v>519.29225154306732</v>
      </c>
      <c r="BC100">
        <v>436.97050706673986</v>
      </c>
      <c r="BD100">
        <v>666.31734683909883</v>
      </c>
      <c r="BE100">
        <v>675.48148507793314</v>
      </c>
      <c r="BF100">
        <v>742.53793978008252</v>
      </c>
      <c r="BG100">
        <v>776.73632203332977</v>
      </c>
      <c r="BH100">
        <v>746.83054599655793</v>
      </c>
      <c r="BI100">
        <v>865.41095131268298</v>
      </c>
      <c r="BJ100">
        <v>748.36371776597753</v>
      </c>
      <c r="BK100">
        <v>784.84229766370595</v>
      </c>
      <c r="BL100">
        <v>786.4354650300445</v>
      </c>
      <c r="BM100">
        <v>549.53336270710054</v>
      </c>
      <c r="BN100">
        <v>485.68587601673391</v>
      </c>
      <c r="BO100">
        <v>403.64110335775655</v>
      </c>
      <c r="BP100">
        <v>633.24689766528309</v>
      </c>
      <c r="BQ100">
        <v>642.66965279313501</v>
      </c>
      <c r="BR100">
        <v>710.00965326678397</v>
      </c>
      <c r="BS100">
        <v>744.54728502650005</v>
      </c>
      <c r="BT100">
        <v>715.06645355363764</v>
      </c>
      <c r="BU100">
        <v>834.17491611018454</v>
      </c>
      <c r="BV100">
        <v>717.74840923450847</v>
      </c>
      <c r="BW100">
        <v>754.88977305034223</v>
      </c>
      <c r="BX100">
        <v>757.09635117848052</v>
      </c>
      <c r="BY100">
        <v>520.64368271725903</v>
      </c>
      <c r="BZ100">
        <v>456.98093798544807</v>
      </c>
      <c r="CA100">
        <v>374.81803565859701</v>
      </c>
      <c r="CB100">
        <v>604.06750909315656</v>
      </c>
      <c r="CC100">
        <v>613.06943569435816</v>
      </c>
      <c r="CD100">
        <v>680.16122004492036</v>
      </c>
      <c r="CE100">
        <v>714.83772716038732</v>
      </c>
      <c r="CF100">
        <v>685.98956843192161</v>
      </c>
      <c r="CG100">
        <v>806.18341105710556</v>
      </c>
      <c r="CH100">
        <v>691.11052797554339</v>
      </c>
      <c r="CI100">
        <v>729.63081372350678</v>
      </c>
      <c r="CJ100">
        <v>733.07447804007552</v>
      </c>
      <c r="CK100">
        <v>497.62140869481914</v>
      </c>
      <c r="CL100">
        <v>434.44699946370451</v>
      </c>
      <c r="CM100">
        <v>352.20579728387162</v>
      </c>
      <c r="CN100">
        <v>580.93149429101629</v>
      </c>
      <c r="CO100">
        <v>588.54160970830173</v>
      </c>
      <c r="CP100">
        <v>651.66064411129094</v>
      </c>
      <c r="CQ100">
        <v>681.4921597415464</v>
      </c>
      <c r="CR100">
        <v>650.30480031260981</v>
      </c>
      <c r="CS100">
        <v>778.31754439097006</v>
      </c>
      <c r="CT100">
        <v>664.32490011015682</v>
      </c>
      <c r="CU100">
        <v>699.12619376984003</v>
      </c>
      <c r="CV100">
        <v>-1</v>
      </c>
      <c r="CW100">
        <f>'conditional forecasts_6'!CW100</f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f>'conditional forecasts_6'!CW101</f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547.33940651261059</v>
      </c>
      <c r="E102">
        <v>996.66909504564103</v>
      </c>
      <c r="F102">
        <v>1381.5222552970381</v>
      </c>
      <c r="G102">
        <v>1397.1276832370709</v>
      </c>
      <c r="H102">
        <v>1310.2429592678982</v>
      </c>
      <c r="I102">
        <v>1253.1394969870155</v>
      </c>
      <c r="J102">
        <v>1191.7825583193203</v>
      </c>
      <c r="K102">
        <v>1126.5778617500009</v>
      </c>
      <c r="L102">
        <v>915.78249447512667</v>
      </c>
      <c r="M102">
        <v>841.68919435484747</v>
      </c>
      <c r="N102">
        <v>773.92050434103851</v>
      </c>
      <c r="O102">
        <v>599.80520730902526</v>
      </c>
      <c r="P102">
        <v>676.33582810692258</v>
      </c>
      <c r="Q102">
        <v>1020.1023861946688</v>
      </c>
      <c r="R102">
        <v>1377.2795526963405</v>
      </c>
      <c r="S102">
        <v>1393.1922019717185</v>
      </c>
      <c r="T102">
        <v>1288.4305138111736</v>
      </c>
      <c r="U102">
        <v>1205.2246200938198</v>
      </c>
      <c r="V102">
        <v>1114.0388376309597</v>
      </c>
      <c r="W102">
        <v>1029.2648946518711</v>
      </c>
      <c r="X102">
        <v>809.46622336927101</v>
      </c>
      <c r="Y102">
        <v>741.45392132205188</v>
      </c>
      <c r="Z102">
        <v>691.33471538905042</v>
      </c>
      <c r="AA102">
        <v>538.50671743815053</v>
      </c>
      <c r="AB102">
        <v>632.89243337447374</v>
      </c>
      <c r="AC102">
        <v>987.03569392480779</v>
      </c>
      <c r="AD102">
        <v>1346.3312123852538</v>
      </c>
      <c r="AE102">
        <v>1358.38414061702</v>
      </c>
      <c r="AF102">
        <v>1247.2106470831236</v>
      </c>
      <c r="AG102">
        <v>1157.9496981571651</v>
      </c>
      <c r="AH102">
        <v>1062.6908930612799</v>
      </c>
      <c r="AI102">
        <v>976.20985273289534</v>
      </c>
      <c r="AJ102">
        <v>756.66252263768649</v>
      </c>
      <c r="AK102">
        <v>690.2072994987725</v>
      </c>
      <c r="AL102">
        <v>642.38132190268561</v>
      </c>
      <c r="AM102">
        <v>492.17138187114944</v>
      </c>
      <c r="AN102">
        <v>589.18289272332083</v>
      </c>
      <c r="AO102">
        <v>945.65958578484378</v>
      </c>
      <c r="AP102">
        <v>1306.7072234112293</v>
      </c>
      <c r="AQ102">
        <v>1319.7277749312866</v>
      </c>
      <c r="AR102">
        <v>1208.7083093772108</v>
      </c>
      <c r="AS102">
        <v>1118.9638965283077</v>
      </c>
      <c r="AT102">
        <v>1022.9133920837097</v>
      </c>
      <c r="AU102">
        <v>935.70265960852169</v>
      </c>
      <c r="AV102">
        <v>715.77867155679508</v>
      </c>
      <c r="AW102">
        <v>649.4341576534182</v>
      </c>
      <c r="AX102">
        <v>602.17334678492944</v>
      </c>
      <c r="AY102">
        <v>452.83106300303069</v>
      </c>
      <c r="AZ102">
        <v>550.81852771820672</v>
      </c>
      <c r="BA102">
        <v>908.21387048667032</v>
      </c>
      <c r="BB102">
        <v>1270.0267688636102</v>
      </c>
      <c r="BC102">
        <v>1283.6376036704564</v>
      </c>
      <c r="BD102">
        <v>1173.0645452153829</v>
      </c>
      <c r="BE102">
        <v>1083.6741692722849</v>
      </c>
      <c r="BF102">
        <v>987.92955013320011</v>
      </c>
      <c r="BG102">
        <v>900.99899829153355</v>
      </c>
      <c r="BH102">
        <v>681.33001823897996</v>
      </c>
      <c r="BI102">
        <v>615.20393334088612</v>
      </c>
      <c r="BJ102">
        <v>568.1154640417011</v>
      </c>
      <c r="BK102">
        <v>418.9040214789502</v>
      </c>
      <c r="BL102">
        <v>517.00670485210526</v>
      </c>
      <c r="BM102">
        <v>874.54967342454108</v>
      </c>
      <c r="BN102">
        <v>1236.6070675061594</v>
      </c>
      <c r="BO102">
        <v>1250.627827036823</v>
      </c>
      <c r="BP102">
        <v>1140.6839152818197</v>
      </c>
      <c r="BQ102">
        <v>1052.1568103294235</v>
      </c>
      <c r="BR102">
        <v>957.46056278598758</v>
      </c>
      <c r="BS102">
        <v>871.63357964285615</v>
      </c>
      <c r="BT102">
        <v>652.9164784113442</v>
      </c>
      <c r="BU102">
        <v>587.34328729431593</v>
      </c>
      <c r="BV102">
        <v>540.19306211635399</v>
      </c>
      <c r="BW102">
        <v>390.214690726821</v>
      </c>
      <c r="BX102">
        <v>486.96317136374273</v>
      </c>
      <c r="BY102">
        <v>842.92371277820246</v>
      </c>
      <c r="BZ102">
        <v>1203.7187661622215</v>
      </c>
      <c r="CA102">
        <v>1217.3898208005064</v>
      </c>
      <c r="CB102">
        <v>1108.4422480308913</v>
      </c>
      <c r="CC102">
        <v>1022.3455472536656</v>
      </c>
      <c r="CD102">
        <v>931.16885361048639</v>
      </c>
      <c r="CE102">
        <v>849.23849913029449</v>
      </c>
      <c r="CF102">
        <v>633.91220117020987</v>
      </c>
      <c r="CG102">
        <v>570.40396799277619</v>
      </c>
      <c r="CH102">
        <v>523.40564515082008</v>
      </c>
      <c r="CI102">
        <v>371.3727887850697</v>
      </c>
      <c r="CJ102">
        <v>463.79792766325079</v>
      </c>
      <c r="CK102">
        <v>813.48799715082214</v>
      </c>
      <c r="CL102">
        <v>1166.8085340088783</v>
      </c>
      <c r="CM102">
        <v>1173.1055260278663</v>
      </c>
      <c r="CN102">
        <v>1058.6877479746572</v>
      </c>
      <c r="CO102">
        <v>972.60249081153063</v>
      </c>
      <c r="CP102">
        <v>891.80347663022872</v>
      </c>
      <c r="CQ102">
        <v>832.55840808901053</v>
      </c>
      <c r="CR102">
        <v>640.45418459968403</v>
      </c>
      <c r="CS102">
        <v>605.98690553883046</v>
      </c>
      <c r="CT102">
        <v>565.53654380779608</v>
      </c>
      <c r="CU102">
        <v>386.44559090770815</v>
      </c>
      <c r="CV102">
        <v>1</v>
      </c>
      <c r="CW102">
        <f>'conditional forecasts_6'!CW102</f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f>'conditional forecasts_6'!CW103</f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828.31506852196253</v>
      </c>
      <c r="E104">
        <v>555.88688375468712</v>
      </c>
      <c r="F104">
        <v>619.77415928516268</v>
      </c>
      <c r="G104">
        <v>771.39001814574203</v>
      </c>
      <c r="H104">
        <v>1039.5528628298762</v>
      </c>
      <c r="I104">
        <v>901.21525908906244</v>
      </c>
      <c r="J104">
        <v>1007.9161758964199</v>
      </c>
      <c r="K104">
        <v>1057.6996494545483</v>
      </c>
      <c r="L104">
        <v>908.8677394989495</v>
      </c>
      <c r="M104">
        <v>1156.0650369338675</v>
      </c>
      <c r="N104">
        <v>1192.161934884107</v>
      </c>
      <c r="O104">
        <v>1269.5952582675307</v>
      </c>
      <c r="P104">
        <v>806.80476048164644</v>
      </c>
      <c r="Q104">
        <v>562.02344480750844</v>
      </c>
      <c r="R104">
        <v>606.74423244035211</v>
      </c>
      <c r="S104">
        <v>736.23370087777937</v>
      </c>
      <c r="T104">
        <v>1006.2088103309225</v>
      </c>
      <c r="U104">
        <v>874.98114770177085</v>
      </c>
      <c r="V104">
        <v>969.5887764067636</v>
      </c>
      <c r="W104">
        <v>998.92383771219261</v>
      </c>
      <c r="X104">
        <v>830.8188543030825</v>
      </c>
      <c r="Y104">
        <v>1064.7259094499218</v>
      </c>
      <c r="Z104">
        <v>1099.5001772145797</v>
      </c>
      <c r="AA104">
        <v>1186.6216129080267</v>
      </c>
      <c r="AB104">
        <v>739.3963065405942</v>
      </c>
      <c r="AC104">
        <v>510.37195224098934</v>
      </c>
      <c r="AD104">
        <v>566.81502641264649</v>
      </c>
      <c r="AE104">
        <v>701.94447123753503</v>
      </c>
      <c r="AF104">
        <v>971.98512859828293</v>
      </c>
      <c r="AG104">
        <v>837.35437556378247</v>
      </c>
      <c r="AH104">
        <v>927.46616486108655</v>
      </c>
      <c r="AI104">
        <v>952.97884014008162</v>
      </c>
      <c r="AJ104">
        <v>782.5602402871076</v>
      </c>
      <c r="AK104">
        <v>1015.7152925451699</v>
      </c>
      <c r="AL104">
        <v>1050.9758790889505</v>
      </c>
      <c r="AM104">
        <v>1139.4359686759383</v>
      </c>
      <c r="AN104">
        <v>694.0736341250207</v>
      </c>
      <c r="AO104">
        <v>467.16311738077547</v>
      </c>
      <c r="AP104">
        <v>525.70616279870592</v>
      </c>
      <c r="AQ104">
        <v>662.64857667851561</v>
      </c>
      <c r="AR104">
        <v>933.97781653380821</v>
      </c>
      <c r="AS104">
        <v>799.98443464835634</v>
      </c>
      <c r="AT104">
        <v>890.11818375871667</v>
      </c>
      <c r="AU104">
        <v>915.22953860877567</v>
      </c>
      <c r="AV104">
        <v>744.26832054217516</v>
      </c>
      <c r="AW104">
        <v>977.01500975328827</v>
      </c>
      <c r="AX104">
        <v>1012.1875518036881</v>
      </c>
      <c r="AY104">
        <v>1100.9372850274676</v>
      </c>
      <c r="AZ104">
        <v>656.18207132303928</v>
      </c>
      <c r="BA104">
        <v>430.06505496902395</v>
      </c>
      <c r="BB104">
        <v>489.44328564848848</v>
      </c>
      <c r="BC104">
        <v>627.14952044923416</v>
      </c>
      <c r="BD104">
        <v>899.11115203762677</v>
      </c>
      <c r="BE104">
        <v>765.60949939837519</v>
      </c>
      <c r="BF104">
        <v>856.11897324705615</v>
      </c>
      <c r="BG104">
        <v>881.52783935489015</v>
      </c>
      <c r="BH104">
        <v>710.82059207049758</v>
      </c>
      <c r="BI104">
        <v>943.8011475759165</v>
      </c>
      <c r="BJ104">
        <v>979.19919535463225</v>
      </c>
      <c r="BK104">
        <v>1068.1706574304781</v>
      </c>
      <c r="BL104">
        <v>623.6372422218119</v>
      </c>
      <c r="BM104">
        <v>397.75099210530834</v>
      </c>
      <c r="BN104">
        <v>457.38626730255885</v>
      </c>
      <c r="BO104">
        <v>595.40117258762666</v>
      </c>
      <c r="BP104">
        <v>867.75150340770574</v>
      </c>
      <c r="BQ104">
        <v>734.74051370245934</v>
      </c>
      <c r="BR104">
        <v>825.84571911001774</v>
      </c>
      <c r="BS104">
        <v>851.92808540587566</v>
      </c>
      <c r="BT104">
        <v>681.90867749767972</v>
      </c>
      <c r="BU104">
        <v>915.49685366319</v>
      </c>
      <c r="BV104">
        <v>951.31491645056519</v>
      </c>
      <c r="BW104">
        <v>1040.4293108895563</v>
      </c>
      <c r="BX104">
        <v>595.72721188012588</v>
      </c>
      <c r="BY104">
        <v>369.41118485366582</v>
      </c>
      <c r="BZ104">
        <v>428.49973745685821</v>
      </c>
      <c r="CA104">
        <v>566.06772710569112</v>
      </c>
      <c r="CB104">
        <v>838.31306405370515</v>
      </c>
      <c r="CC104">
        <v>705.7453372454122</v>
      </c>
      <c r="CD104">
        <v>797.94335318134165</v>
      </c>
      <c r="CE104">
        <v>825.70981497647006</v>
      </c>
      <c r="CF104">
        <v>657.72412707619128</v>
      </c>
      <c r="CG104">
        <v>893.30125555140989</v>
      </c>
      <c r="CH104">
        <v>930.69055315587798</v>
      </c>
      <c r="CI104">
        <v>1020.4462660320669</v>
      </c>
      <c r="CJ104">
        <v>574.91642399119598</v>
      </c>
      <c r="CK104">
        <v>346.77385554912297</v>
      </c>
      <c r="CL104">
        <v>402.39292427874295</v>
      </c>
      <c r="CM104">
        <v>535.28835160499602</v>
      </c>
      <c r="CN104">
        <v>805.7943010512098</v>
      </c>
      <c r="CO104">
        <v>667.85121624764406</v>
      </c>
      <c r="CP104">
        <v>766.90661263347499</v>
      </c>
      <c r="CQ104">
        <v>804.34608969211354</v>
      </c>
      <c r="CR104">
        <v>597.99943863184649</v>
      </c>
      <c r="CS104">
        <v>953.32479553490884</v>
      </c>
      <c r="CT104">
        <v>983.11687685488596</v>
      </c>
      <c r="CU104">
        <v>785.07730522382838</v>
      </c>
      <c r="CV104">
        <v>-1</v>
      </c>
      <c r="CW104">
        <f>'conditional forecasts_6'!CW104</f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f>'conditional forecasts_6'!CW105</f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523.20081286466893</v>
      </c>
      <c r="E106">
        <v>553.18268820492176</v>
      </c>
      <c r="F106">
        <v>590.42195134168503</v>
      </c>
      <c r="G106">
        <v>584.95223345049214</v>
      </c>
      <c r="H106">
        <v>576.68740902198454</v>
      </c>
      <c r="I106">
        <v>583.73186090783179</v>
      </c>
      <c r="J106">
        <v>549.05140680580269</v>
      </c>
      <c r="K106">
        <v>549.24248140537441</v>
      </c>
      <c r="L106">
        <v>529.89987049688546</v>
      </c>
      <c r="M106">
        <v>496.92189959930238</v>
      </c>
      <c r="N106">
        <v>501.03053761012268</v>
      </c>
      <c r="O106">
        <v>447.73026516095752</v>
      </c>
      <c r="P106">
        <v>489.01938430814801</v>
      </c>
      <c r="Q106">
        <v>489.3886872500932</v>
      </c>
      <c r="R106">
        <v>547.24622095244808</v>
      </c>
      <c r="S106">
        <v>548.86557573608798</v>
      </c>
      <c r="T106">
        <v>546.53496143389566</v>
      </c>
      <c r="U106">
        <v>547.98536736707752</v>
      </c>
      <c r="V106">
        <v>508.7840476296484</v>
      </c>
      <c r="W106">
        <v>503.37776487886367</v>
      </c>
      <c r="X106">
        <v>481.62880263604933</v>
      </c>
      <c r="Y106">
        <v>449.79863889487268</v>
      </c>
      <c r="Z106">
        <v>457.78544269182697</v>
      </c>
      <c r="AA106">
        <v>409.17744791535586</v>
      </c>
      <c r="AB106">
        <v>454.35524674499015</v>
      </c>
      <c r="AC106">
        <v>456.72977191349742</v>
      </c>
      <c r="AD106">
        <v>514.70650861772208</v>
      </c>
      <c r="AE106">
        <v>515.18867941706742</v>
      </c>
      <c r="AF106">
        <v>511.31114790227264</v>
      </c>
      <c r="AG106">
        <v>511.45971277843046</v>
      </c>
      <c r="AH106">
        <v>471.52000617533139</v>
      </c>
      <c r="AI106">
        <v>465.94678827940504</v>
      </c>
      <c r="AJ106">
        <v>444.45619708348391</v>
      </c>
      <c r="AK106">
        <v>413.14367267041905</v>
      </c>
      <c r="AL106">
        <v>421.78977170890852</v>
      </c>
      <c r="AM106">
        <v>373.91576267661395</v>
      </c>
      <c r="AN106">
        <v>419.85342296378815</v>
      </c>
      <c r="AO106">
        <v>422.95343891448988</v>
      </c>
      <c r="AP106">
        <v>481.54980347777473</v>
      </c>
      <c r="AQ106">
        <v>482.48738481916541</v>
      </c>
      <c r="AR106">
        <v>478.88336964117445</v>
      </c>
      <c r="AS106">
        <v>479.1580395268569</v>
      </c>
      <c r="AT106">
        <v>439.2719225331424</v>
      </c>
      <c r="AU106">
        <v>433.76669239659913</v>
      </c>
      <c r="AV106">
        <v>412.42696905873646</v>
      </c>
      <c r="AW106">
        <v>381.37894920417671</v>
      </c>
      <c r="AX106">
        <v>390.3939612484653</v>
      </c>
      <c r="AY106">
        <v>342.95633417065471</v>
      </c>
      <c r="AZ106">
        <v>389.35200322434662</v>
      </c>
      <c r="BA106">
        <v>392.89352662003103</v>
      </c>
      <c r="BB106">
        <v>451.8934069838391</v>
      </c>
      <c r="BC106">
        <v>453.19199804885886</v>
      </c>
      <c r="BD106">
        <v>449.91340134258445</v>
      </c>
      <c r="BE106">
        <v>450.48889828343266</v>
      </c>
      <c r="BF106">
        <v>410.88835272006389</v>
      </c>
      <c r="BG106">
        <v>405.65855769075029</v>
      </c>
      <c r="BH106">
        <v>384.58550341066677</v>
      </c>
      <c r="BI106">
        <v>353.79525224143521</v>
      </c>
      <c r="BJ106">
        <v>363.06006611640544</v>
      </c>
      <c r="BK106">
        <v>315.86811943049787</v>
      </c>
      <c r="BL106">
        <v>362.51274049400934</v>
      </c>
      <c r="BM106">
        <v>366.31680425954067</v>
      </c>
      <c r="BN106">
        <v>425.60428518861107</v>
      </c>
      <c r="BO106">
        <v>427.22537679958009</v>
      </c>
      <c r="BP106">
        <v>424.30876927151485</v>
      </c>
      <c r="BQ106">
        <v>425.28109774040922</v>
      </c>
      <c r="BR106">
        <v>386.0950268335726</v>
      </c>
      <c r="BS106">
        <v>381.26663815976599</v>
      </c>
      <c r="BT106">
        <v>360.54107846944612</v>
      </c>
      <c r="BU106">
        <v>330.00254065392579</v>
      </c>
      <c r="BV106">
        <v>339.39472900947897</v>
      </c>
      <c r="BW106">
        <v>292.2065421436086</v>
      </c>
      <c r="BX106">
        <v>338.77259699511541</v>
      </c>
      <c r="BY106">
        <v>342.49763115708134</v>
      </c>
      <c r="BZ106">
        <v>401.81253294794755</v>
      </c>
      <c r="CA106">
        <v>403.66907466056011</v>
      </c>
      <c r="CB106">
        <v>401.25507655926879</v>
      </c>
      <c r="CC106">
        <v>402.98382736362146</v>
      </c>
      <c r="CD106">
        <v>364.7129499522664</v>
      </c>
      <c r="CE106">
        <v>360.80048177389853</v>
      </c>
      <c r="CF106">
        <v>340.8129819254267</v>
      </c>
      <c r="CG106">
        <v>310.67755516524664</v>
      </c>
      <c r="CH106">
        <v>320.03380269493067</v>
      </c>
      <c r="CI106">
        <v>272.36427478371445</v>
      </c>
      <c r="CJ106">
        <v>318.04922012084808</v>
      </c>
      <c r="CK106">
        <v>320.54554728571702</v>
      </c>
      <c r="CL106">
        <v>378.65185721096702</v>
      </c>
      <c r="CM106">
        <v>379.70162652156802</v>
      </c>
      <c r="CN106">
        <v>377.10929468054582</v>
      </c>
      <c r="CO106">
        <v>380.10840319855606</v>
      </c>
      <c r="CP106">
        <v>343.9796921065103</v>
      </c>
      <c r="CQ106">
        <v>345.40177573225947</v>
      </c>
      <c r="CR106">
        <v>332.9280857464376</v>
      </c>
      <c r="CS106">
        <v>295.10708596002183</v>
      </c>
      <c r="CT106">
        <v>313.25931443657066</v>
      </c>
      <c r="CU106">
        <v>275.94887341780344</v>
      </c>
      <c r="CV106">
        <v>1</v>
      </c>
      <c r="CW106">
        <f>'conditional forecasts_6'!CW106</f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f>'conditional forecasts_6'!CW107</f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686.43220978398426</v>
      </c>
      <c r="E108">
        <v>625.65134080201062</v>
      </c>
      <c r="F108">
        <v>647.83655494632501</v>
      </c>
      <c r="G108">
        <v>597.60320651146083</v>
      </c>
      <c r="H108">
        <v>584.89267816850895</v>
      </c>
      <c r="I108">
        <v>575.5174352022525</v>
      </c>
      <c r="J108">
        <v>522.91098204039645</v>
      </c>
      <c r="K108">
        <v>539.85178744979248</v>
      </c>
      <c r="L108">
        <v>511.75834525561618</v>
      </c>
      <c r="M108">
        <v>522.71052734442537</v>
      </c>
      <c r="N108">
        <v>573.09910765166001</v>
      </c>
      <c r="O108">
        <v>569.22209676901366</v>
      </c>
      <c r="P108">
        <v>626.07694174712492</v>
      </c>
      <c r="Q108">
        <v>587.09232471390294</v>
      </c>
      <c r="R108">
        <v>600.63487937100615</v>
      </c>
      <c r="S108">
        <v>560.15298047928968</v>
      </c>
      <c r="T108">
        <v>540.99776922997273</v>
      </c>
      <c r="U108">
        <v>529.62501161985222</v>
      </c>
      <c r="V108">
        <v>471.5438348682581</v>
      </c>
      <c r="W108">
        <v>485.13951316953307</v>
      </c>
      <c r="X108">
        <v>455.5016922813893</v>
      </c>
      <c r="Y108">
        <v>468.19892173337684</v>
      </c>
      <c r="Z108">
        <v>521.74385545674409</v>
      </c>
      <c r="AA108">
        <v>521.34315526645503</v>
      </c>
      <c r="AB108">
        <v>580.54085289383306</v>
      </c>
      <c r="AC108">
        <v>542.29895085200178</v>
      </c>
      <c r="AD108">
        <v>555.17183412602105</v>
      </c>
      <c r="AE108">
        <v>513.33497861281148</v>
      </c>
      <c r="AF108">
        <v>492.85138132668231</v>
      </c>
      <c r="AG108">
        <v>480.66572514902737</v>
      </c>
      <c r="AH108">
        <v>422.42450957111674</v>
      </c>
      <c r="AI108">
        <v>436.39950510929913</v>
      </c>
      <c r="AJ108">
        <v>407.46020892148158</v>
      </c>
      <c r="AK108">
        <v>420.97762286688277</v>
      </c>
      <c r="AL108">
        <v>475.34358872173863</v>
      </c>
      <c r="AM108">
        <v>475.71694826506024</v>
      </c>
      <c r="AN108">
        <v>535.62669557350489</v>
      </c>
      <c r="AO108">
        <v>498.01961611584693</v>
      </c>
      <c r="AP108">
        <v>511.42772174970412</v>
      </c>
      <c r="AQ108">
        <v>470.0109377003314</v>
      </c>
      <c r="AR108">
        <v>449.84069233108147</v>
      </c>
      <c r="AS108">
        <v>437.90001684330269</v>
      </c>
      <c r="AT108">
        <v>379.89329271591032</v>
      </c>
      <c r="AU108">
        <v>394.14905863613814</v>
      </c>
      <c r="AV108">
        <v>365.57267989282582</v>
      </c>
      <c r="AW108">
        <v>379.54037385439131</v>
      </c>
      <c r="AX108">
        <v>434.42180999004444</v>
      </c>
      <c r="AY108">
        <v>435.33910991679596</v>
      </c>
      <c r="AZ108">
        <v>495.78533476323048</v>
      </c>
      <c r="BA108">
        <v>458.68332478454118</v>
      </c>
      <c r="BB108">
        <v>472.55689892762672</v>
      </c>
      <c r="BC108">
        <v>431.57047957069869</v>
      </c>
      <c r="BD108">
        <v>411.80600997628375</v>
      </c>
      <c r="BE108">
        <v>400.25653384683926</v>
      </c>
      <c r="BF108">
        <v>342.63216811204711</v>
      </c>
      <c r="BG108">
        <v>357.26258400970215</v>
      </c>
      <c r="BH108">
        <v>329.05188433577246</v>
      </c>
      <c r="BI108">
        <v>343.37568517582099</v>
      </c>
      <c r="BJ108">
        <v>398.60607098534422</v>
      </c>
      <c r="BK108">
        <v>399.871406125899</v>
      </c>
      <c r="BL108">
        <v>460.67404390485751</v>
      </c>
      <c r="BM108">
        <v>423.94725228637191</v>
      </c>
      <c r="BN108">
        <v>438.22389620616059</v>
      </c>
      <c r="BO108">
        <v>397.67327665179397</v>
      </c>
      <c r="BP108">
        <v>378.37515407213988</v>
      </c>
      <c r="BQ108">
        <v>367.31062728384575</v>
      </c>
      <c r="BR108">
        <v>310.16648349148318</v>
      </c>
      <c r="BS108">
        <v>325.23877220563486</v>
      </c>
      <c r="BT108">
        <v>297.39338815497376</v>
      </c>
      <c r="BU108">
        <v>311.97440735839848</v>
      </c>
      <c r="BV108">
        <v>367.34418838598458</v>
      </c>
      <c r="BW108">
        <v>368.65703891118108</v>
      </c>
      <c r="BX108">
        <v>429.48217976489877</v>
      </c>
      <c r="BY108">
        <v>392.85112579428534</v>
      </c>
      <c r="BZ108">
        <v>407.40003513108456</v>
      </c>
      <c r="CA108">
        <v>367.36861475672202</v>
      </c>
      <c r="CB108">
        <v>348.83837751749007</v>
      </c>
      <c r="CC108">
        <v>338.70743425932545</v>
      </c>
      <c r="CD108">
        <v>282.51020763485002</v>
      </c>
      <c r="CE108">
        <v>298.36634016386506</v>
      </c>
      <c r="CF108">
        <v>270.9980278388868</v>
      </c>
      <c r="CG108">
        <v>285.67350384873077</v>
      </c>
      <c r="CH108">
        <v>340.76245706335419</v>
      </c>
      <c r="CI108">
        <v>341.49995308477935</v>
      </c>
      <c r="CJ108">
        <v>401.52345410658432</v>
      </c>
      <c r="CK108">
        <v>363.98499591239863</v>
      </c>
      <c r="CL108">
        <v>377.85177225129468</v>
      </c>
      <c r="CM108">
        <v>337.55052851056979</v>
      </c>
      <c r="CN108">
        <v>319.63447254636526</v>
      </c>
      <c r="CO108">
        <v>311.49661186772516</v>
      </c>
      <c r="CP108">
        <v>258.69360653737527</v>
      </c>
      <c r="CQ108">
        <v>281.25274000606333</v>
      </c>
      <c r="CR108">
        <v>256.24720790195653</v>
      </c>
      <c r="CS108">
        <v>267.12536068784857</v>
      </c>
      <c r="CT108">
        <v>333.19705880268879</v>
      </c>
      <c r="CU108">
        <v>313.64251960065155</v>
      </c>
      <c r="CV108">
        <v>-1</v>
      </c>
      <c r="CW108">
        <f>'conditional forecasts_6'!CW108</f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f>'conditional forecasts_6'!CW109</f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4762.182729505751</v>
      </c>
      <c r="E110">
        <v>4996.056107221033</v>
      </c>
      <c r="F110">
        <v>5628.59661208329</v>
      </c>
      <c r="G110">
        <v>6094.7568965538303</v>
      </c>
      <c r="H110">
        <v>5820.4356509691761</v>
      </c>
      <c r="I110">
        <v>6051.0362795469446</v>
      </c>
      <c r="J110">
        <v>5565.6873042673415</v>
      </c>
      <c r="K110">
        <v>5585.5901638785554</v>
      </c>
      <c r="L110">
        <v>5378.5603384160231</v>
      </c>
      <c r="M110">
        <v>4848.3907742247393</v>
      </c>
      <c r="N110">
        <v>4985.456381507518</v>
      </c>
      <c r="O110">
        <v>4428.6204360687698</v>
      </c>
      <c r="P110">
        <v>4657.8115526497295</v>
      </c>
      <c r="Q110">
        <v>5006.6105970007138</v>
      </c>
      <c r="R110">
        <v>5577.5150785621963</v>
      </c>
      <c r="S110">
        <v>6014.1854427163235</v>
      </c>
      <c r="T110">
        <v>5626.6883912802314</v>
      </c>
      <c r="U110">
        <v>5772.8954366866137</v>
      </c>
      <c r="V110">
        <v>5198.0545299809155</v>
      </c>
      <c r="W110">
        <v>5156.1660723514478</v>
      </c>
      <c r="X110">
        <v>4913.4517117974492</v>
      </c>
      <c r="Y110">
        <v>4383.4624568233321</v>
      </c>
      <c r="Z110">
        <v>4539.8782270489455</v>
      </c>
      <c r="AA110">
        <v>4010.2159220726608</v>
      </c>
      <c r="AB110">
        <v>4262.1408184611346</v>
      </c>
      <c r="AC110">
        <v>4622.5595033692425</v>
      </c>
      <c r="AD110">
        <v>5192.778619030677</v>
      </c>
      <c r="AE110">
        <v>5620.382006532117</v>
      </c>
      <c r="AF110">
        <v>5220.5058920990368</v>
      </c>
      <c r="AG110">
        <v>5355.473287808587</v>
      </c>
      <c r="AH110">
        <v>4773.1144329512681</v>
      </c>
      <c r="AI110">
        <v>4728.2231848751508</v>
      </c>
      <c r="AJ110">
        <v>4486.6165548972094</v>
      </c>
      <c r="AK110">
        <v>3960.9525113563427</v>
      </c>
      <c r="AL110">
        <v>4123.9050905616714</v>
      </c>
      <c r="AM110">
        <v>3602.0293822220651</v>
      </c>
      <c r="AN110">
        <v>3862.0706140127227</v>
      </c>
      <c r="AO110">
        <v>4230.0660626859253</v>
      </c>
      <c r="AP110">
        <v>4806.6107172363736</v>
      </c>
      <c r="AQ110">
        <v>5238.8977357375979</v>
      </c>
      <c r="AR110">
        <v>4842.0993398910541</v>
      </c>
      <c r="AS110">
        <v>4978.9778385820755</v>
      </c>
      <c r="AT110">
        <v>4398.0478763171914</v>
      </c>
      <c r="AU110">
        <v>4354.8031081385325</v>
      </c>
      <c r="AV110">
        <v>4115.5682675793614</v>
      </c>
      <c r="AW110">
        <v>3593.2050547641652</v>
      </c>
      <c r="AX110">
        <v>3760.2938656169945</v>
      </c>
      <c r="AY110">
        <v>3243.0978669096116</v>
      </c>
      <c r="AZ110">
        <v>3508.0084054724134</v>
      </c>
      <c r="BA110">
        <v>3880.7644900072996</v>
      </c>
      <c r="BB110">
        <v>4461.7828641048463</v>
      </c>
      <c r="BC110">
        <v>4898.2041467927402</v>
      </c>
      <c r="BD110">
        <v>4505.2375584640349</v>
      </c>
      <c r="BE110">
        <v>4645.7202539518621</v>
      </c>
      <c r="BF110">
        <v>4068.2356434580324</v>
      </c>
      <c r="BG110">
        <v>4028.3169116902909</v>
      </c>
      <c r="BH110">
        <v>3792.2984351466484</v>
      </c>
      <c r="BI110">
        <v>3273.0372570335371</v>
      </c>
      <c r="BJ110">
        <v>3443.1171054077045</v>
      </c>
      <c r="BK110">
        <v>2928.8325644452675</v>
      </c>
      <c r="BL110">
        <v>3196.6460313330899</v>
      </c>
      <c r="BM110">
        <v>3572.406358949243</v>
      </c>
      <c r="BN110">
        <v>4156.6635801491138</v>
      </c>
      <c r="BO110">
        <v>4596.6845878383501</v>
      </c>
      <c r="BP110">
        <v>4207.7542810482173</v>
      </c>
      <c r="BQ110">
        <v>4352.6849659433319</v>
      </c>
      <c r="BR110">
        <v>3779.8922132406592</v>
      </c>
      <c r="BS110">
        <v>3744.5841012247984</v>
      </c>
      <c r="BT110">
        <v>3512.6491017570647</v>
      </c>
      <c r="BU110">
        <v>2996.4788673562216</v>
      </c>
      <c r="BV110">
        <v>3168.3297135297134</v>
      </c>
      <c r="BW110">
        <v>2654.4782239343981</v>
      </c>
      <c r="BX110">
        <v>2921.7963680603543</v>
      </c>
      <c r="BY110">
        <v>3296.9683675086508</v>
      </c>
      <c r="BZ110">
        <v>3881.6430725928303</v>
      </c>
      <c r="CA110">
        <v>4324.1407879756634</v>
      </c>
      <c r="CB110">
        <v>3940.3864851354606</v>
      </c>
      <c r="CC110">
        <v>4093.1244923864433</v>
      </c>
      <c r="CD110">
        <v>3529.9058206463674</v>
      </c>
      <c r="CE110">
        <v>3504.4583956504111</v>
      </c>
      <c r="CF110">
        <v>3280.9449587068975</v>
      </c>
      <c r="CG110">
        <v>2770.1364330896231</v>
      </c>
      <c r="CH110">
        <v>2943.053619389374</v>
      </c>
      <c r="CI110">
        <v>2425.4498124711945</v>
      </c>
      <c r="CJ110">
        <v>2684.1499755965488</v>
      </c>
      <c r="CK110">
        <v>3046.4373504412538</v>
      </c>
      <c r="CL110">
        <v>3617.7614149172177</v>
      </c>
      <c r="CM110">
        <v>4050.0758612395321</v>
      </c>
      <c r="CN110">
        <v>3662.0868857464652</v>
      </c>
      <c r="CO110">
        <v>3827.4936356820635</v>
      </c>
      <c r="CP110">
        <v>3292.7789434767028</v>
      </c>
      <c r="CQ110">
        <v>3320.6307229791828</v>
      </c>
      <c r="CR110">
        <v>3165.6276318722662</v>
      </c>
      <c r="CS110">
        <v>2593.7121737059797</v>
      </c>
      <c r="CT110">
        <v>2847.3090228906385</v>
      </c>
      <c r="CU110">
        <v>2419.4858424520889</v>
      </c>
      <c r="CV110">
        <v>1</v>
      </c>
      <c r="CW110">
        <f>'conditional forecasts_6'!CW110</f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f>'conditional forecasts_6'!CW111</f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6028.6187833274889</v>
      </c>
      <c r="E112">
        <v>5866.3819843603142</v>
      </c>
      <c r="F112">
        <v>6033.4210233614413</v>
      </c>
      <c r="G112">
        <v>5890.4340449687761</v>
      </c>
      <c r="H112">
        <v>5745.9666492486331</v>
      </c>
      <c r="I112">
        <v>5454.8889136485232</v>
      </c>
      <c r="J112">
        <v>5275.5370357052116</v>
      </c>
      <c r="K112">
        <v>5326.6070676623704</v>
      </c>
      <c r="L112">
        <v>5098.7478928754626</v>
      </c>
      <c r="M112">
        <v>5523.5678368481113</v>
      </c>
      <c r="N112">
        <v>5967.8028201545994</v>
      </c>
      <c r="O112">
        <v>6367.007328068029</v>
      </c>
      <c r="P112">
        <v>6005.2993604454623</v>
      </c>
      <c r="Q112">
        <v>5911.6791560806487</v>
      </c>
      <c r="R112">
        <v>5730.0496295895182</v>
      </c>
      <c r="S112">
        <v>5678.8351294120175</v>
      </c>
      <c r="T112">
        <v>5393.6810883886083</v>
      </c>
      <c r="U112">
        <v>5071.6931947326657</v>
      </c>
      <c r="V112">
        <v>4807.8543475534652</v>
      </c>
      <c r="W112">
        <v>4831.3159079273637</v>
      </c>
      <c r="X112">
        <v>4583.407045952782</v>
      </c>
      <c r="Y112">
        <v>5018.2487258262217</v>
      </c>
      <c r="Z112">
        <v>5480.2545209544523</v>
      </c>
      <c r="AA112">
        <v>5896.9567947700971</v>
      </c>
      <c r="AB112">
        <v>5539.091932959187</v>
      </c>
      <c r="AC112">
        <v>5436.5757782966466</v>
      </c>
      <c r="AD112">
        <v>5237.2880346683542</v>
      </c>
      <c r="AE112">
        <v>5167.9573900321056</v>
      </c>
      <c r="AF112">
        <v>4870.4326832964161</v>
      </c>
      <c r="AG112">
        <v>4544.7404674456393</v>
      </c>
      <c r="AH112">
        <v>4284.822330269506</v>
      </c>
      <c r="AI112">
        <v>4316.8603515236491</v>
      </c>
      <c r="AJ112">
        <v>4078.9293906059397</v>
      </c>
      <c r="AK112">
        <v>4522.9486157035226</v>
      </c>
      <c r="AL112">
        <v>4992.4758482483503</v>
      </c>
      <c r="AM112">
        <v>5415.181720110746</v>
      </c>
      <c r="AN112">
        <v>5062.2902507659783</v>
      </c>
      <c r="AO112">
        <v>4964.1070998453033</v>
      </c>
      <c r="AP112">
        <v>4768.6717770002415</v>
      </c>
      <c r="AQ112">
        <v>4702.7703018010325</v>
      </c>
      <c r="AR112">
        <v>4408.3872145914793</v>
      </c>
      <c r="AS112">
        <v>4085.8376118391416</v>
      </c>
      <c r="AT112">
        <v>3829.4300131063414</v>
      </c>
      <c r="AU112">
        <v>3865.6376416423077</v>
      </c>
      <c r="AV112">
        <v>3632.6192718578263</v>
      </c>
      <c r="AW112">
        <v>4082.1369056573853</v>
      </c>
      <c r="AX112">
        <v>4557.4242999623775</v>
      </c>
      <c r="AY112">
        <v>4985.7964166303855</v>
      </c>
      <c r="AZ112">
        <v>4638.2171436508952</v>
      </c>
      <c r="BA112">
        <v>4544.8937913597974</v>
      </c>
      <c r="BB112">
        <v>4353.9196403835704</v>
      </c>
      <c r="BC112">
        <v>4292.2223960784459</v>
      </c>
      <c r="BD112">
        <v>4001.9369677201607</v>
      </c>
      <c r="BE112">
        <v>3683.4791029505504</v>
      </c>
      <c r="BF112">
        <v>3431.1885856679091</v>
      </c>
      <c r="BG112">
        <v>3471.5168810520104</v>
      </c>
      <c r="BH112">
        <v>3242.583730868736</v>
      </c>
      <c r="BI112">
        <v>3696.1298492091655</v>
      </c>
      <c r="BJ112">
        <v>4175.4050702335744</v>
      </c>
      <c r="BK112">
        <v>4607.776985043417</v>
      </c>
      <c r="BL112">
        <v>4264.2812212519857</v>
      </c>
      <c r="BM112">
        <v>4175.1904760190628</v>
      </c>
      <c r="BN112">
        <v>3988.6322593716186</v>
      </c>
      <c r="BO112">
        <v>3931.5187560833174</v>
      </c>
      <c r="BP112">
        <v>3645.9091874791807</v>
      </c>
      <c r="BQ112">
        <v>3332.0817547711799</v>
      </c>
      <c r="BR112">
        <v>3084.1862539736835</v>
      </c>
      <c r="BS112">
        <v>3128.4581022563675</v>
      </c>
      <c r="BT112">
        <v>2902.8251617313044</v>
      </c>
      <c r="BU112">
        <v>3358.9351375855131</v>
      </c>
      <c r="BV112">
        <v>3840.1280774535217</v>
      </c>
      <c r="BW112">
        <v>4274.1053795476619</v>
      </c>
      <c r="BX112">
        <v>3932.4721404420329</v>
      </c>
      <c r="BY112">
        <v>3846.1942566599146</v>
      </c>
      <c r="BZ112">
        <v>3663.9988733992495</v>
      </c>
      <c r="CA112">
        <v>3613.0343441653931</v>
      </c>
      <c r="CB112">
        <v>3335.0178584887599</v>
      </c>
      <c r="CC112">
        <v>3029.2737749859466</v>
      </c>
      <c r="CD112">
        <v>2788.5906716111563</v>
      </c>
      <c r="CE112">
        <v>2837.8581550942581</v>
      </c>
      <c r="CF112">
        <v>2614.1510116665759</v>
      </c>
      <c r="CG112">
        <v>3069.0627380748556</v>
      </c>
      <c r="CH112">
        <v>3546.8433036124652</v>
      </c>
      <c r="CI112">
        <v>3976.540646934583</v>
      </c>
      <c r="CJ112">
        <v>3630.9160745546114</v>
      </c>
      <c r="CK112">
        <v>3543.0377057301694</v>
      </c>
      <c r="CL112">
        <v>3361.9958882849287</v>
      </c>
      <c r="CM112">
        <v>3315.7394229764668</v>
      </c>
      <c r="CN112">
        <v>3051.3733810034009</v>
      </c>
      <c r="CO112">
        <v>2758.5410816958092</v>
      </c>
      <c r="CP112">
        <v>2548.8953896750822</v>
      </c>
      <c r="CQ112">
        <v>2643.1395256842293</v>
      </c>
      <c r="CR112">
        <v>2379.5867019217862</v>
      </c>
      <c r="CS112">
        <v>2963.5111666003531</v>
      </c>
      <c r="CT112">
        <v>3410.2687545448352</v>
      </c>
      <c r="CU112">
        <v>3350.3067548183708</v>
      </c>
      <c r="CV112">
        <v>-1</v>
      </c>
      <c r="CW112">
        <f>'conditional forecasts_6'!CW112</f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f>'conditional forecasts_6'!CW113</f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545.02599519108503</v>
      </c>
      <c r="E114">
        <v>592.61292560292759</v>
      </c>
      <c r="F114">
        <v>784.68447138013198</v>
      </c>
      <c r="G114">
        <v>776.76719660529091</v>
      </c>
      <c r="H114">
        <v>794.06315709960734</v>
      </c>
      <c r="I114">
        <v>806.26423942514202</v>
      </c>
      <c r="J114">
        <v>768.71588351449986</v>
      </c>
      <c r="K114">
        <v>784.86560494307412</v>
      </c>
      <c r="L114">
        <v>717.10308232978377</v>
      </c>
      <c r="M114">
        <v>677.38985622107464</v>
      </c>
      <c r="N114">
        <v>628.55131618983501</v>
      </c>
      <c r="O114">
        <v>472.14615370452361</v>
      </c>
      <c r="P114">
        <v>539.73273781773764</v>
      </c>
      <c r="Q114">
        <v>587.38178720361577</v>
      </c>
      <c r="R114">
        <v>756.99696460778455</v>
      </c>
      <c r="S114">
        <v>751.69965333521736</v>
      </c>
      <c r="T114">
        <v>749.92827951750348</v>
      </c>
      <c r="U114">
        <v>754.21090834140125</v>
      </c>
      <c r="V114">
        <v>704.66044134026174</v>
      </c>
      <c r="W114">
        <v>714.48480848257213</v>
      </c>
      <c r="X114">
        <v>643.03794195871149</v>
      </c>
      <c r="Y114">
        <v>604.59024884955068</v>
      </c>
      <c r="Z114">
        <v>559.23451849622859</v>
      </c>
      <c r="AA114">
        <v>407.44415587878598</v>
      </c>
      <c r="AB114">
        <v>478.81812819382839</v>
      </c>
      <c r="AC114">
        <v>528.58057635411512</v>
      </c>
      <c r="AD114">
        <v>698.3361089006421</v>
      </c>
      <c r="AE114">
        <v>691.76665502529022</v>
      </c>
      <c r="AF114">
        <v>688.09028904704473</v>
      </c>
      <c r="AG114">
        <v>690.59454245254915</v>
      </c>
      <c r="AH114">
        <v>639.84859116209452</v>
      </c>
      <c r="AI114">
        <v>649.21419699181706</v>
      </c>
      <c r="AJ114">
        <v>577.96927055852609</v>
      </c>
      <c r="AK114">
        <v>540.2136084190571</v>
      </c>
      <c r="AL114">
        <v>495.85913017118781</v>
      </c>
      <c r="AM114">
        <v>345.22716451865017</v>
      </c>
      <c r="AN114">
        <v>417.79029016368725</v>
      </c>
      <c r="AO114">
        <v>468.66303263834061</v>
      </c>
      <c r="AP114">
        <v>639.35929558201576</v>
      </c>
      <c r="AQ114">
        <v>633.50548795327745</v>
      </c>
      <c r="AR114">
        <v>630.31621178364719</v>
      </c>
      <c r="AS114">
        <v>633.13145598689471</v>
      </c>
      <c r="AT114">
        <v>582.61307017675381</v>
      </c>
      <c r="AU114">
        <v>592.22562256171204</v>
      </c>
      <c r="AV114">
        <v>521.32811669954526</v>
      </c>
      <c r="AW114">
        <v>484.05883761271065</v>
      </c>
      <c r="AX114">
        <v>440.32207208996425</v>
      </c>
      <c r="AY114">
        <v>290.39761047329557</v>
      </c>
      <c r="AZ114">
        <v>363.7030000649363</v>
      </c>
      <c r="BA114">
        <v>415.30381241447174</v>
      </c>
      <c r="BB114">
        <v>586.68323971450025</v>
      </c>
      <c r="BC114">
        <v>581.45785490584137</v>
      </c>
      <c r="BD114">
        <v>578.84833228288574</v>
      </c>
      <c r="BE114">
        <v>582.20817977319427</v>
      </c>
      <c r="BF114">
        <v>532.21234817362165</v>
      </c>
      <c r="BG114">
        <v>542.33340668944334</v>
      </c>
      <c r="BH114">
        <v>471.93241612822715</v>
      </c>
      <c r="BI114">
        <v>435.14593772930783</v>
      </c>
      <c r="BJ114">
        <v>391.87640642197579</v>
      </c>
      <c r="BK114">
        <v>242.40528195460919</v>
      </c>
      <c r="BL114">
        <v>316.15783069340182</v>
      </c>
      <c r="BM114">
        <v>368.2140668723859</v>
      </c>
      <c r="BN114">
        <v>540.07668325183226</v>
      </c>
      <c r="BO114">
        <v>535.38255372758056</v>
      </c>
      <c r="BP114">
        <v>533.36681370963356</v>
      </c>
      <c r="BQ114">
        <v>537.38362319288683</v>
      </c>
      <c r="BR114">
        <v>488.08769183989</v>
      </c>
      <c r="BS114">
        <v>498.90750479595181</v>
      </c>
      <c r="BT114">
        <v>429.1407678894027</v>
      </c>
      <c r="BU114">
        <v>392.85548481748674</v>
      </c>
      <c r="BV114">
        <v>349.90261053967987</v>
      </c>
      <c r="BW114">
        <v>200.55376704425726</v>
      </c>
      <c r="BX114">
        <v>274.2833506683786</v>
      </c>
      <c r="BY114">
        <v>326.28039336865032</v>
      </c>
      <c r="BZ114">
        <v>498.19603860568162</v>
      </c>
      <c r="CA114">
        <v>493.81549442420192</v>
      </c>
      <c r="CB114">
        <v>492.47457980782082</v>
      </c>
      <c r="CC114">
        <v>497.54109220666868</v>
      </c>
      <c r="CD114">
        <v>449.57984964026656</v>
      </c>
      <c r="CE114">
        <v>461.84070547138475</v>
      </c>
      <c r="CF114">
        <v>393.39514946001844</v>
      </c>
      <c r="CG114">
        <v>358.07724544125159</v>
      </c>
      <c r="CH114">
        <v>315.51532162311764</v>
      </c>
      <c r="CI114">
        <v>165.83339657529854</v>
      </c>
      <c r="CJ114">
        <v>238.44851080166612</v>
      </c>
      <c r="CK114">
        <v>288.57821027047078</v>
      </c>
      <c r="CL114">
        <v>458.37643616203934</v>
      </c>
      <c r="CM114">
        <v>452.27874788093192</v>
      </c>
      <c r="CN114">
        <v>450.1240946179044</v>
      </c>
      <c r="CO114">
        <v>457.18348332921062</v>
      </c>
      <c r="CP114">
        <v>412.98705540835095</v>
      </c>
      <c r="CQ114">
        <v>432.55728576297878</v>
      </c>
      <c r="CR114">
        <v>375.63213453968808</v>
      </c>
      <c r="CS114">
        <v>328.90264638021586</v>
      </c>
      <c r="CT114">
        <v>290.32647679503856</v>
      </c>
      <c r="CU114">
        <v>162.96111124873175</v>
      </c>
      <c r="CV114">
        <v>1</v>
      </c>
      <c r="CW114">
        <f>'conditional forecasts_6'!CW114</f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f>'conditional forecasts_6'!CW115</f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925.7004827877671</v>
      </c>
      <c r="E116">
        <v>752.00857932325641</v>
      </c>
      <c r="F116">
        <v>734.97153059707932</v>
      </c>
      <c r="G116">
        <v>710.56110861131208</v>
      </c>
      <c r="H116">
        <v>746.36665309685679</v>
      </c>
      <c r="I116">
        <v>727.70731392640448</v>
      </c>
      <c r="J116">
        <v>728.58653184470393</v>
      </c>
      <c r="K116">
        <v>764.57520334185517</v>
      </c>
      <c r="L116">
        <v>745.07251516712824</v>
      </c>
      <c r="M116">
        <v>795.31396364558236</v>
      </c>
      <c r="N116">
        <v>832.92308810977636</v>
      </c>
      <c r="O116">
        <v>853.91812641820002</v>
      </c>
      <c r="P116">
        <v>786.31646394715267</v>
      </c>
      <c r="Q116">
        <v>697.54724319150205</v>
      </c>
      <c r="R116">
        <v>677.39216564262358</v>
      </c>
      <c r="S116">
        <v>673.13688642302679</v>
      </c>
      <c r="T116">
        <v>703.84555699378961</v>
      </c>
      <c r="U116">
        <v>684.69641213357409</v>
      </c>
      <c r="V116">
        <v>674.46687638053743</v>
      </c>
      <c r="W116">
        <v>703.11227914325718</v>
      </c>
      <c r="X116">
        <v>676.36865023942016</v>
      </c>
      <c r="Y116">
        <v>723.44855622591137</v>
      </c>
      <c r="Z116">
        <v>760.03880420402947</v>
      </c>
      <c r="AA116">
        <v>782.03013038801851</v>
      </c>
      <c r="AB116">
        <v>715.7809824179717</v>
      </c>
      <c r="AC116">
        <v>628.13269895647579</v>
      </c>
      <c r="AD116">
        <v>608.47525235468447</v>
      </c>
      <c r="AE116">
        <v>604.24662287819353</v>
      </c>
      <c r="AF116">
        <v>634.71557143978168</v>
      </c>
      <c r="AG116">
        <v>615.31990140686855</v>
      </c>
      <c r="AH116">
        <v>604.97256980996656</v>
      </c>
      <c r="AI116">
        <v>633.67976209778067</v>
      </c>
      <c r="AJ116">
        <v>607.15632370139383</v>
      </c>
      <c r="AK116">
        <v>654.58015669863369</v>
      </c>
      <c r="AL116">
        <v>691.616663024525</v>
      </c>
      <c r="AM116">
        <v>714.15555931539768</v>
      </c>
      <c r="AN116">
        <v>648.55497171460138</v>
      </c>
      <c r="AO116">
        <v>561.64027038123686</v>
      </c>
      <c r="AP116">
        <v>542.7649219535565</v>
      </c>
      <c r="AQ116">
        <v>539.31933039200521</v>
      </c>
      <c r="AR116">
        <v>570.52955482493348</v>
      </c>
      <c r="AS116">
        <v>551.80952156467652</v>
      </c>
      <c r="AT116">
        <v>542.07238644888957</v>
      </c>
      <c r="AU116">
        <v>571.34437982953034</v>
      </c>
      <c r="AV116">
        <v>545.36972986442822</v>
      </c>
      <c r="AW116">
        <v>593.35357646813657</v>
      </c>
      <c r="AX116">
        <v>630.97851040034493</v>
      </c>
      <c r="AY116">
        <v>654.13902292149101</v>
      </c>
      <c r="AZ116">
        <v>589.18789268958164</v>
      </c>
      <c r="BA116">
        <v>502.93956048351572</v>
      </c>
      <c r="BB116">
        <v>484.73535823088781</v>
      </c>
      <c r="BC116">
        <v>481.95516816944837</v>
      </c>
      <c r="BD116">
        <v>513.81722853903455</v>
      </c>
      <c r="BE116">
        <v>495.7303353470906</v>
      </c>
      <c r="BF116">
        <v>486.60489472156831</v>
      </c>
      <c r="BG116">
        <v>516.46664056203599</v>
      </c>
      <c r="BH116">
        <v>491.0616289044288</v>
      </c>
      <c r="BI116">
        <v>539.59913696089109</v>
      </c>
      <c r="BJ116">
        <v>577.76782393019721</v>
      </c>
      <c r="BK116">
        <v>601.46939132063358</v>
      </c>
      <c r="BL116">
        <v>537.06395473245254</v>
      </c>
      <c r="BM116">
        <v>451.37241327456087</v>
      </c>
      <c r="BN116">
        <v>433.74076060785524</v>
      </c>
      <c r="BO116">
        <v>431.55076241544248</v>
      </c>
      <c r="BP116">
        <v>464.01848991236108</v>
      </c>
      <c r="BQ116">
        <v>446.54501193317856</v>
      </c>
      <c r="BR116">
        <v>438.02638679930465</v>
      </c>
      <c r="BS116">
        <v>468.46810104666395</v>
      </c>
      <c r="BT116">
        <v>443.59397838444966</v>
      </c>
      <c r="BU116">
        <v>492.59653942516616</v>
      </c>
      <c r="BV116">
        <v>531.16231531210167</v>
      </c>
      <c r="BW116">
        <v>555.21246450390959</v>
      </c>
      <c r="BX116">
        <v>491.14867431596082</v>
      </c>
      <c r="BY116">
        <v>405.8468135449931</v>
      </c>
      <c r="BZ116">
        <v>388.70364922205999</v>
      </c>
      <c r="CA116">
        <v>387.12634231035531</v>
      </c>
      <c r="CB116">
        <v>420.3157776961944</v>
      </c>
      <c r="CC116">
        <v>403.61803792529355</v>
      </c>
      <c r="CD116">
        <v>395.853068482391</v>
      </c>
      <c r="CE116">
        <v>426.95776246603475</v>
      </c>
      <c r="CF116">
        <v>402.61367745216626</v>
      </c>
      <c r="CG116">
        <v>451.99380142243035</v>
      </c>
      <c r="CH116">
        <v>490.79642729199219</v>
      </c>
      <c r="CI116">
        <v>514.94137872007866</v>
      </c>
      <c r="CJ116">
        <v>450.76921933754977</v>
      </c>
      <c r="CK116">
        <v>365.30268486382232</v>
      </c>
      <c r="CL116">
        <v>348.01036979049729</v>
      </c>
      <c r="CM116">
        <v>346.27901625647871</v>
      </c>
      <c r="CN116">
        <v>380.27824408457394</v>
      </c>
      <c r="CO116">
        <v>364.6410585468879</v>
      </c>
      <c r="CP116">
        <v>360.09481897987348</v>
      </c>
      <c r="CQ116">
        <v>397.14094834794605</v>
      </c>
      <c r="CR116">
        <v>365.06289590246723</v>
      </c>
      <c r="CS116">
        <v>427.06497462468354</v>
      </c>
      <c r="CT116">
        <v>474.81866321123141</v>
      </c>
      <c r="CU116">
        <v>436.66491995185447</v>
      </c>
      <c r="CV116">
        <v>-1</v>
      </c>
      <c r="CW116">
        <f>'conditional forecasts_6'!CW116</f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f>'conditional forecasts_6'!CW117</f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416.26036797960489</v>
      </c>
      <c r="E118">
        <v>464.94729668269486</v>
      </c>
      <c r="F118">
        <v>592.11812098026326</v>
      </c>
      <c r="G118">
        <v>580.98711766663848</v>
      </c>
      <c r="H118">
        <v>534.93380936629057</v>
      </c>
      <c r="I118">
        <v>527.98296489209565</v>
      </c>
      <c r="J118">
        <v>456.42031864454719</v>
      </c>
      <c r="K118">
        <v>482.03172142896875</v>
      </c>
      <c r="L118">
        <v>427.74747752246469</v>
      </c>
      <c r="M118">
        <v>374.396246038909</v>
      </c>
      <c r="N118">
        <v>402.63510949562004</v>
      </c>
      <c r="O118">
        <v>279.18492168528115</v>
      </c>
      <c r="P118">
        <v>348.00827534435933</v>
      </c>
      <c r="Q118">
        <v>356.1803475054196</v>
      </c>
      <c r="R118">
        <v>505.63620262020436</v>
      </c>
      <c r="S118">
        <v>501.75402533489228</v>
      </c>
      <c r="T118">
        <v>473.83219263638193</v>
      </c>
      <c r="U118">
        <v>469.42689951590057</v>
      </c>
      <c r="V118">
        <v>401.13906991831578</v>
      </c>
      <c r="W118">
        <v>427.05971084786336</v>
      </c>
      <c r="X118">
        <v>376.49496598315255</v>
      </c>
      <c r="Y118">
        <v>328.26518000078437</v>
      </c>
      <c r="Z118">
        <v>362.36585670865986</v>
      </c>
      <c r="AA118">
        <v>243.5695684796454</v>
      </c>
      <c r="AB118">
        <v>314.86038068818038</v>
      </c>
      <c r="AC118">
        <v>322.77425273503843</v>
      </c>
      <c r="AD118">
        <v>470.04231621342922</v>
      </c>
      <c r="AE118">
        <v>463.28421706919744</v>
      </c>
      <c r="AF118">
        <v>433.00000672025919</v>
      </c>
      <c r="AG118">
        <v>427.41545288520308</v>
      </c>
      <c r="AH118">
        <v>359.22323367318648</v>
      </c>
      <c r="AI118">
        <v>386.16516401670521</v>
      </c>
      <c r="AJ118">
        <v>337.05002113310144</v>
      </c>
      <c r="AK118">
        <v>290.27117269122368</v>
      </c>
      <c r="AL118">
        <v>325.57721881326938</v>
      </c>
      <c r="AM118">
        <v>207.66723590908026</v>
      </c>
      <c r="AN118">
        <v>279.55611748295627</v>
      </c>
      <c r="AO118">
        <v>287.84126760979143</v>
      </c>
      <c r="AP118">
        <v>435.30977153578505</v>
      </c>
      <c r="AQ118">
        <v>428.63091919407009</v>
      </c>
      <c r="AR118">
        <v>398.36156342476937</v>
      </c>
      <c r="AS118">
        <v>392.79741256239663</v>
      </c>
      <c r="AT118">
        <v>324.70362358351019</v>
      </c>
      <c r="AU118">
        <v>351.87553474983361</v>
      </c>
      <c r="AV118">
        <v>303.13780968621819</v>
      </c>
      <c r="AW118">
        <v>256.85721418621915</v>
      </c>
      <c r="AX118">
        <v>292.72485800615669</v>
      </c>
      <c r="AY118">
        <v>175.37357203213173</v>
      </c>
      <c r="AZ118">
        <v>247.76563355941823</v>
      </c>
      <c r="BA118">
        <v>256.47313148017298</v>
      </c>
      <c r="BB118">
        <v>404.28641836006716</v>
      </c>
      <c r="BC118">
        <v>397.89767753950883</v>
      </c>
      <c r="BD118">
        <v>367.89286481016035</v>
      </c>
      <c r="BE118">
        <v>362.59128091540367</v>
      </c>
      <c r="BF118">
        <v>294.77008793890656</v>
      </c>
      <c r="BG118">
        <v>322.22536142315062</v>
      </c>
      <c r="BH118">
        <v>273.77607435558326</v>
      </c>
      <c r="BI118">
        <v>227.78314249532085</v>
      </c>
      <c r="BJ118">
        <v>263.93651535679078</v>
      </c>
      <c r="BK118">
        <v>146.87433044074379</v>
      </c>
      <c r="BL118">
        <v>219.56914106960306</v>
      </c>
      <c r="BM118">
        <v>228.60444040349995</v>
      </c>
      <c r="BN118">
        <v>376.77839350083889</v>
      </c>
      <c r="BO118">
        <v>370.78322543410673</v>
      </c>
      <c r="BP118">
        <v>341.19453343022144</v>
      </c>
      <c r="BQ118">
        <v>336.31031181535883</v>
      </c>
      <c r="BR118">
        <v>268.87729143864902</v>
      </c>
      <c r="BS118">
        <v>296.65651738483785</v>
      </c>
      <c r="BT118">
        <v>248.43493244966521</v>
      </c>
      <c r="BU118">
        <v>202.55505510964724</v>
      </c>
      <c r="BV118">
        <v>238.7142866308227</v>
      </c>
      <c r="BW118">
        <v>121.59394198492845</v>
      </c>
      <c r="BX118">
        <v>194.24723395631224</v>
      </c>
      <c r="BY118">
        <v>203.36419081487895</v>
      </c>
      <c r="BZ118">
        <v>351.84801318299293</v>
      </c>
      <c r="CA118">
        <v>346.45483863989273</v>
      </c>
      <c r="CB118">
        <v>317.74365451164232</v>
      </c>
      <c r="CC118">
        <v>313.89447393137334</v>
      </c>
      <c r="CD118">
        <v>247.44848861694481</v>
      </c>
      <c r="CE118">
        <v>275.92578783921289</v>
      </c>
      <c r="CF118">
        <v>227.91524456673983</v>
      </c>
      <c r="CG118">
        <v>181.67519236127123</v>
      </c>
      <c r="CH118">
        <v>216.97460732092756</v>
      </c>
      <c r="CI118">
        <v>98.74041785809024</v>
      </c>
      <c r="CJ118">
        <v>170.31402691402454</v>
      </c>
      <c r="CK118">
        <v>178.60927387566372</v>
      </c>
      <c r="CL118">
        <v>326.9787922067793</v>
      </c>
      <c r="CM118">
        <v>322.28449048736644</v>
      </c>
      <c r="CN118">
        <v>294.91988702517773</v>
      </c>
      <c r="CO118">
        <v>293.79412770773791</v>
      </c>
      <c r="CP118">
        <v>230.00704924727907</v>
      </c>
      <c r="CQ118">
        <v>264.12607541836849</v>
      </c>
      <c r="CR118">
        <v>223.70515178013181</v>
      </c>
      <c r="CS118">
        <v>166.3612248794889</v>
      </c>
      <c r="CT118">
        <v>217.98446297574048</v>
      </c>
      <c r="CU118">
        <v>97.053162281227202</v>
      </c>
      <c r="CV118">
        <v>1</v>
      </c>
      <c r="CW118">
        <f>'conditional forecasts_6'!CW118</f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f>'conditional forecasts_6'!CW119</f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512.19278198473967</v>
      </c>
      <c r="E120">
        <v>486.6614211064433</v>
      </c>
      <c r="F120">
        <v>513.36589469184344</v>
      </c>
      <c r="G120">
        <v>493.56924363334997</v>
      </c>
      <c r="H120">
        <v>467.40787572130512</v>
      </c>
      <c r="I120">
        <v>445.21166039980835</v>
      </c>
      <c r="J120">
        <v>426.62530838049361</v>
      </c>
      <c r="K120">
        <v>427.42171615930528</v>
      </c>
      <c r="L120">
        <v>412.05174814578106</v>
      </c>
      <c r="M120">
        <v>427.10905914658468</v>
      </c>
      <c r="N120">
        <v>445.6801826983621</v>
      </c>
      <c r="O120">
        <v>451.04475569385318</v>
      </c>
      <c r="P120">
        <v>458.62985342210186</v>
      </c>
      <c r="Q120">
        <v>476.07400842741515</v>
      </c>
      <c r="R120">
        <v>477.64018316638027</v>
      </c>
      <c r="S120">
        <v>464.21762667905182</v>
      </c>
      <c r="T120">
        <v>434.80946934064769</v>
      </c>
      <c r="U120">
        <v>420.27609576793026</v>
      </c>
      <c r="V120">
        <v>399.56452198726231</v>
      </c>
      <c r="W120">
        <v>396.43529924918545</v>
      </c>
      <c r="X120">
        <v>373.42704588392621</v>
      </c>
      <c r="Y120">
        <v>382.73999770028536</v>
      </c>
      <c r="Z120">
        <v>397.62315402945154</v>
      </c>
      <c r="AA120">
        <v>402.04846690806164</v>
      </c>
      <c r="AB120">
        <v>410.33039887181906</v>
      </c>
      <c r="AC120">
        <v>429.13103000980146</v>
      </c>
      <c r="AD120">
        <v>431.70663237979744</v>
      </c>
      <c r="AE120">
        <v>418.61914822627011</v>
      </c>
      <c r="AF120">
        <v>388.93148252333401</v>
      </c>
      <c r="AG120">
        <v>373.85187799816532</v>
      </c>
      <c r="AH120">
        <v>352.66683528106705</v>
      </c>
      <c r="AI120">
        <v>349.35194202102434</v>
      </c>
      <c r="AJ120">
        <v>326.48380364366574</v>
      </c>
      <c r="AK120">
        <v>336.185313951485</v>
      </c>
      <c r="AL120">
        <v>351.58701984940762</v>
      </c>
      <c r="AM120">
        <v>356.56509887915888</v>
      </c>
      <c r="AN120">
        <v>365.3840492704835</v>
      </c>
      <c r="AO120">
        <v>384.69495129383398</v>
      </c>
      <c r="AP120">
        <v>387.76001614500518</v>
      </c>
      <c r="AQ120">
        <v>375.14613516233896</v>
      </c>
      <c r="AR120">
        <v>345.9135552158167</v>
      </c>
      <c r="AS120">
        <v>331.26428517580899</v>
      </c>
      <c r="AT120">
        <v>310.48272186790706</v>
      </c>
      <c r="AU120">
        <v>307.55118010590661</v>
      </c>
      <c r="AV120">
        <v>285.06055172342207</v>
      </c>
      <c r="AW120">
        <v>295.14985452622699</v>
      </c>
      <c r="AX120">
        <v>310.96111699343834</v>
      </c>
      <c r="AY120">
        <v>316.37350151506598</v>
      </c>
      <c r="AZ120">
        <v>325.64612387883022</v>
      </c>
      <c r="BA120">
        <v>345.41958107446737</v>
      </c>
      <c r="BB120">
        <v>348.9448122260502</v>
      </c>
      <c r="BC120">
        <v>336.77999717217028</v>
      </c>
      <c r="BD120">
        <v>307.98060526277067</v>
      </c>
      <c r="BE120">
        <v>293.74737485804815</v>
      </c>
      <c r="BF120">
        <v>273.36564248599302</v>
      </c>
      <c r="BG120">
        <v>270.81971489778817</v>
      </c>
      <c r="BH120">
        <v>248.70307198162496</v>
      </c>
      <c r="BI120">
        <v>259.15811634011868</v>
      </c>
      <c r="BJ120">
        <v>275.33143599055484</v>
      </c>
      <c r="BK120">
        <v>281.10791242142221</v>
      </c>
      <c r="BL120">
        <v>290.75278680510763</v>
      </c>
      <c r="BM120">
        <v>310.91173717738735</v>
      </c>
      <c r="BN120">
        <v>314.83798815958244</v>
      </c>
      <c r="BO120">
        <v>303.0877391934103</v>
      </c>
      <c r="BP120">
        <v>274.70957134206668</v>
      </c>
      <c r="BQ120">
        <v>260.89295848244575</v>
      </c>
      <c r="BR120">
        <v>240.90937610727764</v>
      </c>
      <c r="BS120">
        <v>238.72951621408777</v>
      </c>
      <c r="BT120">
        <v>216.93699547777882</v>
      </c>
      <c r="BU120">
        <v>227.67167597113789</v>
      </c>
      <c r="BV120">
        <v>244.08777526202317</v>
      </c>
      <c r="BW120">
        <v>250.0891822296108</v>
      </c>
      <c r="BX120">
        <v>259.97016252133574</v>
      </c>
      <c r="BY120">
        <v>280.41069214616516</v>
      </c>
      <c r="BZ120">
        <v>284.69519164968784</v>
      </c>
      <c r="CA120">
        <v>273.39702439023682</v>
      </c>
      <c r="CB120">
        <v>245.55750472609532</v>
      </c>
      <c r="CC120">
        <v>232.32881676401166</v>
      </c>
      <c r="CD120">
        <v>212.91780541860811</v>
      </c>
      <c r="CE120">
        <v>211.2159872285105</v>
      </c>
      <c r="CF120">
        <v>189.73331898264121</v>
      </c>
      <c r="CG120">
        <v>200.56519592103535</v>
      </c>
      <c r="CH120">
        <v>216.87907506903917</v>
      </c>
      <c r="CI120">
        <v>222.64971992311604</v>
      </c>
      <c r="CJ120">
        <v>232.28991717741675</v>
      </c>
      <c r="CK120">
        <v>252.64678125208312</v>
      </c>
      <c r="CL120">
        <v>257.09949176419804</v>
      </c>
      <c r="CM120">
        <v>246.36532705378264</v>
      </c>
      <c r="CN120">
        <v>219.6399589006509</v>
      </c>
      <c r="CO120">
        <v>207.57848467801637</v>
      </c>
      <c r="CP120">
        <v>189.93458275859163</v>
      </c>
      <c r="CQ120">
        <v>189.73194174992875</v>
      </c>
      <c r="CR120">
        <v>167.73487531303189</v>
      </c>
      <c r="CS120">
        <v>184.42731726026673</v>
      </c>
      <c r="CT120">
        <v>198.21061563964025</v>
      </c>
      <c r="CU120">
        <v>188.37278299610341</v>
      </c>
      <c r="CV120">
        <v>-1</v>
      </c>
      <c r="CW120">
        <f>'conditional forecasts_6'!CW120</f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f>'conditional forecasts_6'!CW121</f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1193.3953712281493</v>
      </c>
      <c r="E122">
        <v>1399.1113835086023</v>
      </c>
      <c r="F122">
        <v>1801.5514195337378</v>
      </c>
      <c r="G122">
        <v>1897.2761892631374</v>
      </c>
      <c r="H122">
        <v>1920.9752380163068</v>
      </c>
      <c r="I122">
        <v>1975.0275180298852</v>
      </c>
      <c r="J122">
        <v>1851.234191524987</v>
      </c>
      <c r="K122">
        <v>1847.1081610894271</v>
      </c>
      <c r="L122">
        <v>1771.0581111510696</v>
      </c>
      <c r="M122">
        <v>1587.9269734086522</v>
      </c>
      <c r="N122">
        <v>1491.3073976959715</v>
      </c>
      <c r="O122">
        <v>1223.1968479476652</v>
      </c>
      <c r="P122">
        <v>1431.4930299003158</v>
      </c>
      <c r="Q122">
        <v>1565.4171920287438</v>
      </c>
      <c r="R122">
        <v>1878.7110625712696</v>
      </c>
      <c r="S122">
        <v>1918.9374571557946</v>
      </c>
      <c r="T122">
        <v>1880.7873903588902</v>
      </c>
      <c r="U122">
        <v>1890.3521753100663</v>
      </c>
      <c r="V122">
        <v>1737.1570813178728</v>
      </c>
      <c r="W122">
        <v>1722.0878707270153</v>
      </c>
      <c r="X122">
        <v>1646.5018665716229</v>
      </c>
      <c r="Y122">
        <v>1471.8740302099243</v>
      </c>
      <c r="Z122">
        <v>1384.9259380245162</v>
      </c>
      <c r="AA122">
        <v>1122.3175050920538</v>
      </c>
      <c r="AB122">
        <v>1330.9428991679492</v>
      </c>
      <c r="AC122">
        <v>1460.9843329342741</v>
      </c>
      <c r="AD122">
        <v>1768.3710698564396</v>
      </c>
      <c r="AE122">
        <v>1803.1969324735974</v>
      </c>
      <c r="AF122">
        <v>1761.7840969601566</v>
      </c>
      <c r="AG122">
        <v>1770.5978529859335</v>
      </c>
      <c r="AH122">
        <v>1618.6430309087555</v>
      </c>
      <c r="AI122">
        <v>1605.936425275534</v>
      </c>
      <c r="AJ122">
        <v>1533.0688563257288</v>
      </c>
      <c r="AK122">
        <v>1361.0620375984186</v>
      </c>
      <c r="AL122">
        <v>1276.4513831875258</v>
      </c>
      <c r="AM122">
        <v>1015.8389837624395</v>
      </c>
      <c r="AN122">
        <v>1226.0887656041416</v>
      </c>
      <c r="AO122">
        <v>1357.3507756881838</v>
      </c>
      <c r="AP122">
        <v>1665.5513366614462</v>
      </c>
      <c r="AQ122">
        <v>1700.8577110148299</v>
      </c>
      <c r="AR122">
        <v>1659.7528451752546</v>
      </c>
      <c r="AS122">
        <v>1668.9096979229682</v>
      </c>
      <c r="AT122">
        <v>1517.5178872747217</v>
      </c>
      <c r="AU122">
        <v>1505.6934491901759</v>
      </c>
      <c r="AV122">
        <v>1434.015308132485</v>
      </c>
      <c r="AW122">
        <v>1263.4019100125936</v>
      </c>
      <c r="AX122">
        <v>1180.2444563011704</v>
      </c>
      <c r="AY122">
        <v>921.01552959885169</v>
      </c>
      <c r="AZ122">
        <v>1132.5028341879149</v>
      </c>
      <c r="BA122">
        <v>1264.8443076409776</v>
      </c>
      <c r="BB122">
        <v>1574.003947631604</v>
      </c>
      <c r="BC122">
        <v>1610.208589525819</v>
      </c>
      <c r="BD122">
        <v>1569.9948080421952</v>
      </c>
      <c r="BE122">
        <v>1580.0653098625744</v>
      </c>
      <c r="BF122">
        <v>1429.6111376654244</v>
      </c>
      <c r="BG122">
        <v>1418.7284000628549</v>
      </c>
      <c r="BH122">
        <v>1347.9678792135919</v>
      </c>
      <c r="BI122">
        <v>1178.225315568083</v>
      </c>
      <c r="BJ122">
        <v>1095.8846785493131</v>
      </c>
      <c r="BK122">
        <v>837.43133164507992</v>
      </c>
      <c r="BL122">
        <v>1049.6848389178822</v>
      </c>
      <c r="BM122">
        <v>1182.8285982749999</v>
      </c>
      <c r="BN122">
        <v>1492.876482959455</v>
      </c>
      <c r="BO122">
        <v>1530.097119463966</v>
      </c>
      <c r="BP122">
        <v>1491.0454599422085</v>
      </c>
      <c r="BQ122">
        <v>1502.4028636938726</v>
      </c>
      <c r="BR122">
        <v>1353.2866644589049</v>
      </c>
      <c r="BS122">
        <v>1343.6657353894732</v>
      </c>
      <c r="BT122">
        <v>1273.9292206541184</v>
      </c>
      <c r="BU122">
        <v>1104.8211121994925</v>
      </c>
      <c r="BV122">
        <v>1022.6469982530798</v>
      </c>
      <c r="BW122">
        <v>763.94880208193445</v>
      </c>
      <c r="BX122">
        <v>975.76715669831958</v>
      </c>
      <c r="BY122">
        <v>1108.6435506081104</v>
      </c>
      <c r="BZ122">
        <v>1418.9943481717578</v>
      </c>
      <c r="CA122">
        <v>1457.3960033220237</v>
      </c>
      <c r="CB122">
        <v>1420.4791589031527</v>
      </c>
      <c r="CC122">
        <v>1434.6942219722491</v>
      </c>
      <c r="CD122">
        <v>1288.6630623825927</v>
      </c>
      <c r="CE122">
        <v>1281.7537614708781</v>
      </c>
      <c r="CF122">
        <v>1213.8411557864329</v>
      </c>
      <c r="CG122">
        <v>1045.3364418249294</v>
      </c>
      <c r="CH122">
        <v>962.39950170463896</v>
      </c>
      <c r="CI122">
        <v>701.66114764069755</v>
      </c>
      <c r="CJ122">
        <v>910.26900812920849</v>
      </c>
      <c r="CK122">
        <v>1038.8425149485031</v>
      </c>
      <c r="CL122">
        <v>1345.1830511216272</v>
      </c>
      <c r="CM122">
        <v>1380.9849085328576</v>
      </c>
      <c r="CN122">
        <v>1343.8722585850514</v>
      </c>
      <c r="CO122">
        <v>1364.8804111982711</v>
      </c>
      <c r="CP122">
        <v>1229.7497211920097</v>
      </c>
      <c r="CQ122">
        <v>1245.2185572225444</v>
      </c>
      <c r="CR122">
        <v>1205.3104741812886</v>
      </c>
      <c r="CS122">
        <v>986.74632281795766</v>
      </c>
      <c r="CT122">
        <v>933.27205080891156</v>
      </c>
      <c r="CU122">
        <v>772.43460739581667</v>
      </c>
      <c r="CV122">
        <v>1</v>
      </c>
      <c r="CW122">
        <f>'conditional forecasts_6'!CW122</f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f>'conditional forecasts_6'!CW123</f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2273.951537789791</v>
      </c>
      <c r="E124">
        <v>2088.2412629142054</v>
      </c>
      <c r="F124">
        <v>1916.5953970845321</v>
      </c>
      <c r="G124">
        <v>1771.8868949993873</v>
      </c>
      <c r="H124">
        <v>1786.0183162653093</v>
      </c>
      <c r="I124">
        <v>1582.8836385420814</v>
      </c>
      <c r="J124">
        <v>1515.8523804200436</v>
      </c>
      <c r="K124">
        <v>1419.0308262688984</v>
      </c>
      <c r="L124">
        <v>1430.8905419073485</v>
      </c>
      <c r="M124">
        <v>1633.7906755925844</v>
      </c>
      <c r="N124">
        <v>1793.1179942883161</v>
      </c>
      <c r="O124">
        <v>2171.2996206856419</v>
      </c>
      <c r="P124">
        <v>2173.435013679964</v>
      </c>
      <c r="Q124">
        <v>2031.0597897262232</v>
      </c>
      <c r="R124">
        <v>1832.5753768829627</v>
      </c>
      <c r="S124">
        <v>1695.0455641593312</v>
      </c>
      <c r="T124">
        <v>1680.7911756885217</v>
      </c>
      <c r="U124">
        <v>1458.5647103186545</v>
      </c>
      <c r="V124">
        <v>1371.9086548031009</v>
      </c>
      <c r="W124">
        <v>1266.5548422219595</v>
      </c>
      <c r="X124">
        <v>1278.3039867786883</v>
      </c>
      <c r="Y124">
        <v>1489.3758116216384</v>
      </c>
      <c r="Z124">
        <v>1662.3987120766437</v>
      </c>
      <c r="AA124">
        <v>2053.1901381878083</v>
      </c>
      <c r="AB124">
        <v>2062.6590264612669</v>
      </c>
      <c r="AC124">
        <v>1921.1553706887876</v>
      </c>
      <c r="AD124">
        <v>1718.3896170357611</v>
      </c>
      <c r="AE124">
        <v>1574.3809482226259</v>
      </c>
      <c r="AF124">
        <v>1554.4400009463152</v>
      </c>
      <c r="AG124">
        <v>1329.1229301637647</v>
      </c>
      <c r="AH124">
        <v>1242.3271663468133</v>
      </c>
      <c r="AI124">
        <v>1139.1024152367729</v>
      </c>
      <c r="AJ124">
        <v>1154.156763322854</v>
      </c>
      <c r="AK124">
        <v>1368.7455178022321</v>
      </c>
      <c r="AL124">
        <v>1544.9219161534663</v>
      </c>
      <c r="AM124">
        <v>1938.2959586156207</v>
      </c>
      <c r="AN124">
        <v>1949.7796795987256</v>
      </c>
      <c r="AO124">
        <v>1809.7859297066473</v>
      </c>
      <c r="AP124">
        <v>1608.0796015024853</v>
      </c>
      <c r="AQ124">
        <v>1464.7419031983566</v>
      </c>
      <c r="AR124">
        <v>1445.1964960344892</v>
      </c>
      <c r="AS124">
        <v>1220.17682431555</v>
      </c>
      <c r="AT124">
        <v>1133.7868491100032</v>
      </c>
      <c r="AU124">
        <v>1031.2478113499519</v>
      </c>
      <c r="AV124">
        <v>1047.3467931481791</v>
      </c>
      <c r="AW124">
        <v>1263.3046748322524</v>
      </c>
      <c r="AX124">
        <v>1441.0506750169686</v>
      </c>
      <c r="AY124">
        <v>1836.0349912232323</v>
      </c>
      <c r="AZ124">
        <v>1849.0317183916059</v>
      </c>
      <c r="BA124">
        <v>1710.3758369258233</v>
      </c>
      <c r="BB124">
        <v>1509.822648631246</v>
      </c>
      <c r="BC124">
        <v>1367.4943344907535</v>
      </c>
      <c r="BD124">
        <v>1348.8759070180399</v>
      </c>
      <c r="BE124">
        <v>1124.7547277432197</v>
      </c>
      <c r="BF124">
        <v>1039.2656708094694</v>
      </c>
      <c r="BG124">
        <v>937.63692121611507</v>
      </c>
      <c r="BH124">
        <v>954.64821598977699</v>
      </c>
      <c r="BI124">
        <v>1171.5121580334217</v>
      </c>
      <c r="BJ124">
        <v>1350.1592942301231</v>
      </c>
      <c r="BK124">
        <v>1746.0547116612101</v>
      </c>
      <c r="BL124">
        <v>1759.9978735623961</v>
      </c>
      <c r="BM124">
        <v>1622.3515171583867</v>
      </c>
      <c r="BN124">
        <v>1422.8910142346224</v>
      </c>
      <c r="BO124">
        <v>1281.7415376931731</v>
      </c>
      <c r="BP124">
        <v>1264.3670280203878</v>
      </c>
      <c r="BQ124">
        <v>1041.506229430619</v>
      </c>
      <c r="BR124">
        <v>957.21923039357864</v>
      </c>
      <c r="BS124">
        <v>856.64171803846443</v>
      </c>
      <c r="BT124">
        <v>874.46138010685127</v>
      </c>
      <c r="BU124">
        <v>1091.8281651644493</v>
      </c>
      <c r="BV124">
        <v>1270.6753762841367</v>
      </c>
      <c r="BW124">
        <v>1666.5680962674192</v>
      </c>
      <c r="BX124">
        <v>1680.5128982937181</v>
      </c>
      <c r="BY124">
        <v>1543.1571673641342</v>
      </c>
      <c r="BZ124">
        <v>1344.5628937914707</v>
      </c>
      <c r="CA124">
        <v>1205.0360971187165</v>
      </c>
      <c r="CB124">
        <v>1190.0119948441557</v>
      </c>
      <c r="CC124">
        <v>969.93886293490891</v>
      </c>
      <c r="CD124">
        <v>888.35983486982241</v>
      </c>
      <c r="CE124">
        <v>789.80457575757259</v>
      </c>
      <c r="CF124">
        <v>808.46710043674079</v>
      </c>
      <c r="CG124">
        <v>1025.2916752895439</v>
      </c>
      <c r="CH124">
        <v>1202.4062791196113</v>
      </c>
      <c r="CI124">
        <v>1595.8723364931238</v>
      </c>
      <c r="CJ124">
        <v>1607.2250584623594</v>
      </c>
      <c r="CK124">
        <v>1467.8457087424811</v>
      </c>
      <c r="CL124">
        <v>1268.3305828483703</v>
      </c>
      <c r="CM124">
        <v>1129.4504590246929</v>
      </c>
      <c r="CN124">
        <v>1117.8521973780655</v>
      </c>
      <c r="CO124">
        <v>902.32147200966097</v>
      </c>
      <c r="CP124">
        <v>830.93172490615848</v>
      </c>
      <c r="CQ124">
        <v>752.17663806365977</v>
      </c>
      <c r="CR124">
        <v>772.87773850474218</v>
      </c>
      <c r="CS124">
        <v>1012.7677616827207</v>
      </c>
      <c r="CT124">
        <v>1173.0161873610552</v>
      </c>
      <c r="CU124">
        <v>1449.0608793194265</v>
      </c>
      <c r="CV124">
        <v>-1</v>
      </c>
      <c r="CW124">
        <f>'conditional forecasts_6'!CW124</f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f>'conditional forecasts_6'!CW125</f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1158.5162106847977</v>
      </c>
      <c r="E126">
        <v>1312.7343846265833</v>
      </c>
      <c r="F126">
        <v>1524.2763959870822</v>
      </c>
      <c r="G126">
        <v>1535.3111024278955</v>
      </c>
      <c r="H126">
        <v>1478.1188642245006</v>
      </c>
      <c r="I126">
        <v>1548.6338838673157</v>
      </c>
      <c r="J126">
        <v>1451.3941112399523</v>
      </c>
      <c r="K126">
        <v>1447.700448311092</v>
      </c>
      <c r="L126">
        <v>1427.2695685541994</v>
      </c>
      <c r="M126">
        <v>1229.7057483476526</v>
      </c>
      <c r="N126">
        <v>1152.4477348526209</v>
      </c>
      <c r="O126">
        <v>842.89950723786865</v>
      </c>
      <c r="P126">
        <v>1048.6708865245212</v>
      </c>
      <c r="Q126">
        <v>1158.6866485196222</v>
      </c>
      <c r="R126">
        <v>1406.4197966875424</v>
      </c>
      <c r="S126">
        <v>1436.8927529320058</v>
      </c>
      <c r="T126">
        <v>1383.6589824049561</v>
      </c>
      <c r="U126">
        <v>1447.793761341256</v>
      </c>
      <c r="V126">
        <v>1340.7713919177986</v>
      </c>
      <c r="W126">
        <v>1326.1467534419498</v>
      </c>
      <c r="X126">
        <v>1301.0617580169087</v>
      </c>
      <c r="Y126">
        <v>1109.1170435893134</v>
      </c>
      <c r="Z126">
        <v>1043.3374015286158</v>
      </c>
      <c r="AA126">
        <v>746.50115113172615</v>
      </c>
      <c r="AB126">
        <v>962.03351092131982</v>
      </c>
      <c r="AC126">
        <v>1076.0702355136261</v>
      </c>
      <c r="AD126">
        <v>1322.2483561833358</v>
      </c>
      <c r="AE126">
        <v>1347.8360467049079</v>
      </c>
      <c r="AF126">
        <v>1289.1209026590277</v>
      </c>
      <c r="AG126">
        <v>1349.281343087099</v>
      </c>
      <c r="AH126">
        <v>1240.7072264579986</v>
      </c>
      <c r="AI126">
        <v>1226.7480856605689</v>
      </c>
      <c r="AJ126">
        <v>1203.741949125885</v>
      </c>
      <c r="AK126">
        <v>1014.4300122805655</v>
      </c>
      <c r="AL126">
        <v>951.2316220146281</v>
      </c>
      <c r="AM126">
        <v>656.64215058307752</v>
      </c>
      <c r="AN126">
        <v>874.02442227267318</v>
      </c>
      <c r="AO126">
        <v>989.52626072800456</v>
      </c>
      <c r="AP126">
        <v>1236.7913018635127</v>
      </c>
      <c r="AQ126">
        <v>1263.0924412332711</v>
      </c>
      <c r="AR126">
        <v>1204.7635263796096</v>
      </c>
      <c r="AS126">
        <v>1265.1022124432793</v>
      </c>
      <c r="AT126">
        <v>1156.6776445589621</v>
      </c>
      <c r="AU126">
        <v>1143.0245353629998</v>
      </c>
      <c r="AV126">
        <v>1120.6079286164977</v>
      </c>
      <c r="AW126">
        <v>932.19780957084538</v>
      </c>
      <c r="AX126">
        <v>870.14513206600157</v>
      </c>
      <c r="AY126">
        <v>576.8170279217743</v>
      </c>
      <c r="AZ126">
        <v>795.44118005875896</v>
      </c>
      <c r="BA126">
        <v>912.06805456718121</v>
      </c>
      <c r="BB126">
        <v>1160.302726579185</v>
      </c>
      <c r="BC126">
        <v>1187.4334513906754</v>
      </c>
      <c r="BD126">
        <v>1129.8411976007187</v>
      </c>
      <c r="BE126">
        <v>1190.8761282230196</v>
      </c>
      <c r="BF126">
        <v>1083.14566529685</v>
      </c>
      <c r="BG126">
        <v>1070.2008018597937</v>
      </c>
      <c r="BH126">
        <v>1048.5040061805289</v>
      </c>
      <c r="BI126">
        <v>860.81323130774149</v>
      </c>
      <c r="BJ126">
        <v>799.46828658678885</v>
      </c>
      <c r="BK126">
        <v>506.83358397689477</v>
      </c>
      <c r="BL126">
        <v>726.1457687019514</v>
      </c>
      <c r="BM126">
        <v>843.4751335869563</v>
      </c>
      <c r="BN126">
        <v>1092.4532879578308</v>
      </c>
      <c r="BO126">
        <v>1120.3947305634097</v>
      </c>
      <c r="BP126">
        <v>1063.6968846627421</v>
      </c>
      <c r="BQ126">
        <v>1125.705555852817</v>
      </c>
      <c r="BR126">
        <v>1018.9930881843659</v>
      </c>
      <c r="BS126">
        <v>1007.040629624841</v>
      </c>
      <c r="BT126">
        <v>986.21360145756228</v>
      </c>
      <c r="BU126">
        <v>799.16891201656222</v>
      </c>
      <c r="BV126">
        <v>738.17866025417084</v>
      </c>
      <c r="BW126">
        <v>445.61364902729287</v>
      </c>
      <c r="BX126">
        <v>664.81705952876132</v>
      </c>
      <c r="BY126">
        <v>782.06050105059524</v>
      </c>
      <c r="BZ126">
        <v>1031.2272163110936</v>
      </c>
      <c r="CA126">
        <v>1059.8555831410561</v>
      </c>
      <c r="CB126">
        <v>1004.4512023556779</v>
      </c>
      <c r="CC126">
        <v>1068.2902974278229</v>
      </c>
      <c r="CD126">
        <v>963.69784334831104</v>
      </c>
      <c r="CE126">
        <v>953.79742912308279</v>
      </c>
      <c r="CF126">
        <v>934.59267938464882</v>
      </c>
      <c r="CG126">
        <v>748.46109208878852</v>
      </c>
      <c r="CH126">
        <v>687.47617155841112</v>
      </c>
      <c r="CI126">
        <v>393.97963744587082</v>
      </c>
      <c r="CJ126">
        <v>611.43758176926303</v>
      </c>
      <c r="CK126">
        <v>725.90275455321807</v>
      </c>
      <c r="CL126">
        <v>972.17804522042422</v>
      </c>
      <c r="CM126">
        <v>999.30126837562239</v>
      </c>
      <c r="CN126">
        <v>942.90345489616129</v>
      </c>
      <c r="CO126">
        <v>1010.8050847243051</v>
      </c>
      <c r="CP126">
        <v>912.82670103106909</v>
      </c>
      <c r="CQ126">
        <v>909.49373527121145</v>
      </c>
      <c r="CR126">
        <v>922.14043609811574</v>
      </c>
      <c r="CS126">
        <v>688.93400856719609</v>
      </c>
      <c r="CT126">
        <v>637.85416074658076</v>
      </c>
      <c r="CU126">
        <v>489.36848571956307</v>
      </c>
      <c r="CV126">
        <v>1</v>
      </c>
      <c r="CW126">
        <f>'conditional forecasts_6'!CW126</f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f>'conditional forecasts_6'!CW127</f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1789.5042259640898</v>
      </c>
      <c r="E128">
        <v>1612.1257170391825</v>
      </c>
      <c r="F128">
        <v>1752.5444527964214</v>
      </c>
      <c r="G128">
        <v>1654.1076065413765</v>
      </c>
      <c r="H128">
        <v>1695.6628914277142</v>
      </c>
      <c r="I128">
        <v>1625.2305882849309</v>
      </c>
      <c r="J128">
        <v>1478.5265549173012</v>
      </c>
      <c r="K128">
        <v>1543.9969991509299</v>
      </c>
      <c r="L128">
        <v>1428.8643116050046</v>
      </c>
      <c r="M128">
        <v>1478.6531544710447</v>
      </c>
      <c r="N128">
        <v>1642.0096766893816</v>
      </c>
      <c r="O128">
        <v>1670.7230785573145</v>
      </c>
      <c r="P128">
        <v>1823.0004376872296</v>
      </c>
      <c r="Q128">
        <v>1596.4618967895974</v>
      </c>
      <c r="R128">
        <v>1683.3012619253873</v>
      </c>
      <c r="S128">
        <v>1541.8215112241951</v>
      </c>
      <c r="T128">
        <v>1573.6321863746605</v>
      </c>
      <c r="U128">
        <v>1495.1251011989607</v>
      </c>
      <c r="V128">
        <v>1346.9132708642228</v>
      </c>
      <c r="W128">
        <v>1407.5711330381873</v>
      </c>
      <c r="X128">
        <v>1290.4670012005809</v>
      </c>
      <c r="Y128">
        <v>1339.0676945123191</v>
      </c>
      <c r="Z128">
        <v>1502.7597556704163</v>
      </c>
      <c r="AA128">
        <v>1534.20474021054</v>
      </c>
      <c r="AB128">
        <v>1689.7108831622825</v>
      </c>
      <c r="AC128">
        <v>1465.6957567056784</v>
      </c>
      <c r="AD128">
        <v>1553.8314218478515</v>
      </c>
      <c r="AE128">
        <v>1412.3369438283926</v>
      </c>
      <c r="AF128">
        <v>1443.3334752445344</v>
      </c>
      <c r="AG128">
        <v>1363.9908365234637</v>
      </c>
      <c r="AH128">
        <v>1215.5385660899901</v>
      </c>
      <c r="AI128">
        <v>1276.824741374533</v>
      </c>
      <c r="AJ128">
        <v>1161.1498664343731</v>
      </c>
      <c r="AK128">
        <v>1211.6758620342789</v>
      </c>
      <c r="AL128">
        <v>1377.4328196576587</v>
      </c>
      <c r="AM128">
        <v>1410.8221873688808</v>
      </c>
      <c r="AN128">
        <v>1568.0303525395211</v>
      </c>
      <c r="AO128">
        <v>1345.4667192849306</v>
      </c>
      <c r="AP128">
        <v>1434.8577662653981</v>
      </c>
      <c r="AQ128">
        <v>1294.4897810596374</v>
      </c>
      <c r="AR128">
        <v>1326.5385570714122</v>
      </c>
      <c r="AS128">
        <v>1248.2142464455226</v>
      </c>
      <c r="AT128">
        <v>1100.7797294091279</v>
      </c>
      <c r="AU128">
        <v>1163.1145135786569</v>
      </c>
      <c r="AV128">
        <v>1048.5462944593323</v>
      </c>
      <c r="AW128">
        <v>1100.2519675902279</v>
      </c>
      <c r="AX128">
        <v>1267.25767355736</v>
      </c>
      <c r="AY128">
        <v>1301.9421604528263</v>
      </c>
      <c r="AZ128">
        <v>1460.4579008456819</v>
      </c>
      <c r="BA128">
        <v>1239.1803416245716</v>
      </c>
      <c r="BB128">
        <v>1329.8116060254849</v>
      </c>
      <c r="BC128">
        <v>1190.6275740945352</v>
      </c>
      <c r="BD128">
        <v>1223.8059802512387</v>
      </c>
      <c r="BE128">
        <v>1146.5659313236326</v>
      </c>
      <c r="BF128">
        <v>1000.1806216873275</v>
      </c>
      <c r="BG128">
        <v>1063.5380210423832</v>
      </c>
      <c r="BH128">
        <v>949.97256406162955</v>
      </c>
      <c r="BI128">
        <v>1002.6685630817345</v>
      </c>
      <c r="BJ128">
        <v>1170.6627674211134</v>
      </c>
      <c r="BK128">
        <v>1206.3483493396218</v>
      </c>
      <c r="BL128">
        <v>1365.8938452881562</v>
      </c>
      <c r="BM128">
        <v>1145.6878991101337</v>
      </c>
      <c r="BN128">
        <v>1237.4376120329871</v>
      </c>
      <c r="BO128">
        <v>1099.4112186535895</v>
      </c>
      <c r="BP128">
        <v>1133.7641457517625</v>
      </c>
      <c r="BQ128">
        <v>1057.6796169857626</v>
      </c>
      <c r="BR128">
        <v>912.38588594470059</v>
      </c>
      <c r="BS128">
        <v>976.7250113405363</v>
      </c>
      <c r="BT128">
        <v>863.99611867088083</v>
      </c>
      <c r="BU128">
        <v>917.37294963737781</v>
      </c>
      <c r="BV128">
        <v>1085.9201127124804</v>
      </c>
      <c r="BW128">
        <v>1122.1047648334122</v>
      </c>
      <c r="BX128">
        <v>1282.211095619178</v>
      </c>
      <c r="BY128">
        <v>1062.7637156755211</v>
      </c>
      <c r="BZ128">
        <v>1155.5866180744301</v>
      </c>
      <c r="CA128">
        <v>1018.9963214624377</v>
      </c>
      <c r="CB128">
        <v>1055.0864811492343</v>
      </c>
      <c r="CC128">
        <v>980.85703205956577</v>
      </c>
      <c r="CD128">
        <v>837.26297383394899</v>
      </c>
      <c r="CE128">
        <v>902.85625460229141</v>
      </c>
      <c r="CF128">
        <v>790.72695471110023</v>
      </c>
      <c r="CG128">
        <v>843.98559474513195</v>
      </c>
      <c r="CH128">
        <v>1011.8358985356832</v>
      </c>
      <c r="CI128">
        <v>1047.0973688161848</v>
      </c>
      <c r="CJ128">
        <v>1206.3298737407299</v>
      </c>
      <c r="CK128">
        <v>986.53677217171833</v>
      </c>
      <c r="CL128">
        <v>1080.236724938025</v>
      </c>
      <c r="CM128">
        <v>945.04398386578021</v>
      </c>
      <c r="CN128">
        <v>984.13594006635469</v>
      </c>
      <c r="CO128">
        <v>914.34078874987085</v>
      </c>
      <c r="CP128">
        <v>773.60920601865109</v>
      </c>
      <c r="CQ128">
        <v>853.25762731848374</v>
      </c>
      <c r="CR128">
        <v>735.83092832115528</v>
      </c>
      <c r="CS128">
        <v>779.32732681608559</v>
      </c>
      <c r="CT128">
        <v>1003.2196987454213</v>
      </c>
      <c r="CU128">
        <v>928.9130003597553</v>
      </c>
      <c r="CV128">
        <v>-1</v>
      </c>
      <c r="CW128">
        <f>'conditional forecasts_6'!CW128</f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f>'conditional forecasts_6'!CW129</f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20587.294667700437</v>
      </c>
      <c r="E130">
        <v>21268.028653492875</v>
      </c>
      <c r="F130">
        <v>23243.599527939434</v>
      </c>
      <c r="G130">
        <v>23992.885018084169</v>
      </c>
      <c r="H130">
        <v>23334.225001338378</v>
      </c>
      <c r="I130">
        <v>24301.956933886009</v>
      </c>
      <c r="J130">
        <v>22837.007448057422</v>
      </c>
      <c r="K130">
        <v>22744.955101034746</v>
      </c>
      <c r="L130">
        <v>22308.988675601959</v>
      </c>
      <c r="M130">
        <v>19990.16110418113</v>
      </c>
      <c r="N130">
        <v>19786.446044827291</v>
      </c>
      <c r="O130">
        <v>16715.596524961136</v>
      </c>
      <c r="P130">
        <v>18435.286086025917</v>
      </c>
      <c r="Q130">
        <v>19167.833802631249</v>
      </c>
      <c r="R130">
        <v>21605.653246425805</v>
      </c>
      <c r="S130">
        <v>22542.423826092076</v>
      </c>
      <c r="T130">
        <v>21860.427298588107</v>
      </c>
      <c r="U130">
        <v>22605.366780888296</v>
      </c>
      <c r="V130">
        <v>20926.134811038308</v>
      </c>
      <c r="W130">
        <v>20630.687418774207</v>
      </c>
      <c r="X130">
        <v>20106.30234638523</v>
      </c>
      <c r="Y130">
        <v>17856.38906228964</v>
      </c>
      <c r="Z130">
        <v>17825.902740059315</v>
      </c>
      <c r="AA130">
        <v>14963.546244828964</v>
      </c>
      <c r="AB130">
        <v>16859.51775247548</v>
      </c>
      <c r="AC130">
        <v>17690.705570120499</v>
      </c>
      <c r="AD130">
        <v>20142.640050386359</v>
      </c>
      <c r="AE130">
        <v>21032.937902527647</v>
      </c>
      <c r="AF130">
        <v>20279.277604004645</v>
      </c>
      <c r="AG130">
        <v>20958.481118216925</v>
      </c>
      <c r="AH130">
        <v>19237.661252629779</v>
      </c>
      <c r="AI130">
        <v>18929.161165722042</v>
      </c>
      <c r="AJ130">
        <v>18415.643331267216</v>
      </c>
      <c r="AK130">
        <v>16192.639337341814</v>
      </c>
      <c r="AL130">
        <v>16197.678384257819</v>
      </c>
      <c r="AM130">
        <v>13373.914934107237</v>
      </c>
      <c r="AN130">
        <v>15307.569508606653</v>
      </c>
      <c r="AO130">
        <v>16172.317520482673</v>
      </c>
      <c r="AP130">
        <v>18651.046392013868</v>
      </c>
      <c r="AQ130">
        <v>19559.815182561855</v>
      </c>
      <c r="AR130">
        <v>18816.480219818452</v>
      </c>
      <c r="AS130">
        <v>19499.96603470734</v>
      </c>
      <c r="AT130">
        <v>17780.864729445417</v>
      </c>
      <c r="AU130">
        <v>17475.271468719075</v>
      </c>
      <c r="AV130">
        <v>16968.708822854624</v>
      </c>
      <c r="AW130">
        <v>14757.935487956451</v>
      </c>
      <c r="AX130">
        <v>14779.992148180039</v>
      </c>
      <c r="AY130">
        <v>11976.332187852675</v>
      </c>
      <c r="AZ130">
        <v>13931.055760718649</v>
      </c>
      <c r="BA130">
        <v>14816.033375911036</v>
      </c>
      <c r="BB130">
        <v>17313.095686819972</v>
      </c>
      <c r="BC130">
        <v>18238.056643010539</v>
      </c>
      <c r="BD130">
        <v>17509.120721421525</v>
      </c>
      <c r="BE130">
        <v>18205.817270304378</v>
      </c>
      <c r="BF130">
        <v>16499.300323433225</v>
      </c>
      <c r="BG130">
        <v>16206.01365516909</v>
      </c>
      <c r="BH130">
        <v>15711.59071632097</v>
      </c>
      <c r="BI130">
        <v>13512.746710972566</v>
      </c>
      <c r="BJ130">
        <v>13546.454640144562</v>
      </c>
      <c r="BK130">
        <v>10754.197228649316</v>
      </c>
      <c r="BL130">
        <v>12720.276574802301</v>
      </c>
      <c r="BM130">
        <v>13616.950286583813</v>
      </c>
      <c r="BN130">
        <v>16126.565741844912</v>
      </c>
      <c r="BO130">
        <v>17065.461602845615</v>
      </c>
      <c r="BP130">
        <v>16352.197461628379</v>
      </c>
      <c r="BQ130">
        <v>17066.280250699696</v>
      </c>
      <c r="BR130">
        <v>15378.276617204694</v>
      </c>
      <c r="BS130">
        <v>15103.390514266612</v>
      </c>
      <c r="BT130">
        <v>14625.468827424596</v>
      </c>
      <c r="BU130">
        <v>12439.262056665975</v>
      </c>
      <c r="BV130">
        <v>12480.222345050704</v>
      </c>
      <c r="BW130">
        <v>9689.4861004810027</v>
      </c>
      <c r="BX130">
        <v>11652.753814237967</v>
      </c>
      <c r="BY130">
        <v>12545.543775647806</v>
      </c>
      <c r="BZ130">
        <v>15054.785832203968</v>
      </c>
      <c r="CA130">
        <v>16001.509935950777</v>
      </c>
      <c r="CB130">
        <v>15307.483036747617</v>
      </c>
      <c r="CC130">
        <v>16052.509283325069</v>
      </c>
      <c r="CD130">
        <v>14403.924156701289</v>
      </c>
      <c r="CE130">
        <v>14170.712962680878</v>
      </c>
      <c r="CF130">
        <v>13729.069816806217</v>
      </c>
      <c r="CG130">
        <v>11566.490825418852</v>
      </c>
      <c r="CH130">
        <v>11612.73787649212</v>
      </c>
      <c r="CI130">
        <v>8806.5789404858806</v>
      </c>
      <c r="CJ130">
        <v>10734.854344991534</v>
      </c>
      <c r="CK130">
        <v>11573.800475651391</v>
      </c>
      <c r="CL130">
        <v>14025.13309197375</v>
      </c>
      <c r="CM130">
        <v>14930.182653133827</v>
      </c>
      <c r="CN130">
        <v>14209.463468986978</v>
      </c>
      <c r="CO130">
        <v>15000.351050739764</v>
      </c>
      <c r="CP130">
        <v>13460.815745119275</v>
      </c>
      <c r="CQ130">
        <v>13380.892051192252</v>
      </c>
      <c r="CR130">
        <v>13353.303616117224</v>
      </c>
      <c r="CS130">
        <v>10844.786077938354</v>
      </c>
      <c r="CT130">
        <v>11148.993053358416</v>
      </c>
      <c r="CU130">
        <v>9559.485108586221</v>
      </c>
      <c r="CV130">
        <v>1</v>
      </c>
      <c r="CW130">
        <f>'conditional forecasts_6'!CW130</f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f>'conditional forecasts_6'!CW131</f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25788.044560279708</v>
      </c>
      <c r="E132">
        <v>24213.116665658494</v>
      </c>
      <c r="F132">
        <v>27150.99795507536</v>
      </c>
      <c r="G132">
        <v>25705.441287135545</v>
      </c>
      <c r="H132">
        <v>25441.295160215206</v>
      </c>
      <c r="I132">
        <v>24766.007372655313</v>
      </c>
      <c r="J132">
        <v>22574.235383870411</v>
      </c>
      <c r="K132">
        <v>23543.903566895486</v>
      </c>
      <c r="L132">
        <v>21627.385180980655</v>
      </c>
      <c r="M132">
        <v>21746.435784610032</v>
      </c>
      <c r="N132">
        <v>23722.999343167867</v>
      </c>
      <c r="O132">
        <v>22382.93221430909</v>
      </c>
      <c r="P132">
        <v>24478.11346008375</v>
      </c>
      <c r="Q132">
        <v>22833.524330608423</v>
      </c>
      <c r="R132">
        <v>25410.007277838668</v>
      </c>
      <c r="S132">
        <v>23974.454225860405</v>
      </c>
      <c r="T132">
        <v>23426.983120263067</v>
      </c>
      <c r="U132">
        <v>22597.973890153913</v>
      </c>
      <c r="V132">
        <v>20239.924924143281</v>
      </c>
      <c r="W132">
        <v>21060.243734891585</v>
      </c>
      <c r="X132">
        <v>19099.526271236555</v>
      </c>
      <c r="Y132">
        <v>19267.29517680372</v>
      </c>
      <c r="Z132">
        <v>21357.987838403191</v>
      </c>
      <c r="AA132">
        <v>20151.585601676554</v>
      </c>
      <c r="AB132">
        <v>22350.871216173928</v>
      </c>
      <c r="AC132">
        <v>20755.212474396787</v>
      </c>
      <c r="AD132">
        <v>23328.051420069307</v>
      </c>
      <c r="AE132">
        <v>21856.798703826338</v>
      </c>
      <c r="AF132">
        <v>21266.884496309056</v>
      </c>
      <c r="AG132">
        <v>20408.489622046291</v>
      </c>
      <c r="AH132">
        <v>18042.924948060343</v>
      </c>
      <c r="AI132">
        <v>18876.566196529748</v>
      </c>
      <c r="AJ132">
        <v>16943.655099061871</v>
      </c>
      <c r="AK132">
        <v>17146.349475843283</v>
      </c>
      <c r="AL132">
        <v>19273.523475626054</v>
      </c>
      <c r="AM132">
        <v>18102.13080946129</v>
      </c>
      <c r="AN132">
        <v>20333.584986575206</v>
      </c>
      <c r="AO132">
        <v>18766.467196175774</v>
      </c>
      <c r="AP132">
        <v>21363.580254058841</v>
      </c>
      <c r="AQ132">
        <v>19912.034221239795</v>
      </c>
      <c r="AR132">
        <v>19337.714318994989</v>
      </c>
      <c r="AS132">
        <v>18492.194718306106</v>
      </c>
      <c r="AT132">
        <v>16138.831410354494</v>
      </c>
      <c r="AU132">
        <v>16986.061677411039</v>
      </c>
      <c r="AV132">
        <v>15069.542126065857</v>
      </c>
      <c r="AW132">
        <v>15291.81171637909</v>
      </c>
      <c r="AX132">
        <v>17441.123890098344</v>
      </c>
      <c r="AY132">
        <v>16293.193684571788</v>
      </c>
      <c r="AZ132">
        <v>18548.100436317116</v>
      </c>
      <c r="BA132">
        <v>17003.426775839616</v>
      </c>
      <c r="BB132">
        <v>19621.512260889926</v>
      </c>
      <c r="BC132">
        <v>18189.494669358217</v>
      </c>
      <c r="BD132">
        <v>17633.577446440784</v>
      </c>
      <c r="BE132">
        <v>16805.712167885151</v>
      </c>
      <c r="BF132">
        <v>14469.530235996232</v>
      </c>
      <c r="BG132">
        <v>15333.594228863452</v>
      </c>
      <c r="BH132">
        <v>13433.58513379457</v>
      </c>
      <c r="BI132">
        <v>13672.060667180245</v>
      </c>
      <c r="BJ132">
        <v>15837.372790586667</v>
      </c>
      <c r="BK132">
        <v>14705.453015487128</v>
      </c>
      <c r="BL132">
        <v>16976.695909945942</v>
      </c>
      <c r="BM132">
        <v>15449.032679412316</v>
      </c>
      <c r="BN132">
        <v>18085.093027526105</v>
      </c>
      <c r="BO132">
        <v>16672.146020030905</v>
      </c>
      <c r="BP132">
        <v>16136.270803592894</v>
      </c>
      <c r="BQ132">
        <v>15328.959423918934</v>
      </c>
      <c r="BR132">
        <v>13013.012748754285</v>
      </c>
      <c r="BS132">
        <v>13895.846556494185</v>
      </c>
      <c r="BT132">
        <v>12011.877996286956</v>
      </c>
      <c r="BU132">
        <v>12262.65345398098</v>
      </c>
      <c r="BV132">
        <v>14436.253175707012</v>
      </c>
      <c r="BW132">
        <v>13309.520648652446</v>
      </c>
      <c r="BX132">
        <v>15585.120406225884</v>
      </c>
      <c r="BY132">
        <v>14064.314067881043</v>
      </c>
      <c r="BZ132">
        <v>16713.267309106239</v>
      </c>
      <c r="CA132">
        <v>15321.722622516618</v>
      </c>
      <c r="CB132">
        <v>14815.927675980915</v>
      </c>
      <c r="CC132">
        <v>14044.606182956275</v>
      </c>
      <c r="CD132">
        <v>11765.262371718271</v>
      </c>
      <c r="CE132">
        <v>12678.950709398961</v>
      </c>
      <c r="CF132">
        <v>10814.647221174073</v>
      </c>
      <c r="CG132">
        <v>11070.882423635039</v>
      </c>
      <c r="CH132">
        <v>13236.058437483513</v>
      </c>
      <c r="CI132">
        <v>12090.485564981645</v>
      </c>
      <c r="CJ132">
        <v>14340.517212712057</v>
      </c>
      <c r="CK132">
        <v>12793.373109273554</v>
      </c>
      <c r="CL132">
        <v>15426.792281087548</v>
      </c>
      <c r="CM132">
        <v>14033.044891442214</v>
      </c>
      <c r="CN132">
        <v>13549.797758978444</v>
      </c>
      <c r="CO132">
        <v>12845.932537906314</v>
      </c>
      <c r="CP132">
        <v>10681.405304438962</v>
      </c>
      <c r="CQ132">
        <v>11822.20666519489</v>
      </c>
      <c r="CR132">
        <v>10049.531912579852</v>
      </c>
      <c r="CS132">
        <v>10254.572343785814</v>
      </c>
      <c r="CT132">
        <v>12948.217025666272</v>
      </c>
      <c r="CU132">
        <v>10674.919236846619</v>
      </c>
      <c r="CV132">
        <v>-1</v>
      </c>
      <c r="CW132">
        <f>'conditional forecasts_6'!CW132</f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f>'conditional forecasts_6'!CW133</f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521.16453174319122</v>
      </c>
      <c r="E134">
        <v>460.08879268096746</v>
      </c>
      <c r="F134">
        <v>557.91433407808415</v>
      </c>
      <c r="G134">
        <v>523.55030960950421</v>
      </c>
      <c r="H134">
        <v>494.55331010322647</v>
      </c>
      <c r="I134">
        <v>503.04600986039082</v>
      </c>
      <c r="J134">
        <v>453.03980082677316</v>
      </c>
      <c r="K134">
        <v>467.52908620547333</v>
      </c>
      <c r="L134">
        <v>437.95903878186482</v>
      </c>
      <c r="M134">
        <v>393.09007338071734</v>
      </c>
      <c r="N134">
        <v>411.95107174844725</v>
      </c>
      <c r="O134">
        <v>330.57585652560226</v>
      </c>
      <c r="P134">
        <v>421.83628352907073</v>
      </c>
      <c r="Q134">
        <v>436.76293125855722</v>
      </c>
      <c r="R134">
        <v>523.91393388338327</v>
      </c>
      <c r="S134">
        <v>490.27075733556751</v>
      </c>
      <c r="T134">
        <v>457.87620173400916</v>
      </c>
      <c r="U134">
        <v>459.68016040544421</v>
      </c>
      <c r="V134">
        <v>407.08166293299303</v>
      </c>
      <c r="W134">
        <v>419.69995542704896</v>
      </c>
      <c r="X134">
        <v>390.96412158342076</v>
      </c>
      <c r="Y134">
        <v>349.67920003364372</v>
      </c>
      <c r="Z134">
        <v>372.71720858457803</v>
      </c>
      <c r="AA134">
        <v>294.68529266895871</v>
      </c>
      <c r="AB134">
        <v>387.63804509919805</v>
      </c>
      <c r="AC134">
        <v>402.39065073501138</v>
      </c>
      <c r="AD134">
        <v>488.07698974686019</v>
      </c>
      <c r="AE134">
        <v>452.61426530544958</v>
      </c>
      <c r="AF134">
        <v>418.81182649699684</v>
      </c>
      <c r="AG134">
        <v>420.00053500243087</v>
      </c>
      <c r="AH134">
        <v>367.57916690315494</v>
      </c>
      <c r="AI134">
        <v>380.92048004415307</v>
      </c>
      <c r="AJ134">
        <v>353.15095092882501</v>
      </c>
      <c r="AK134">
        <v>312.84440949280327</v>
      </c>
      <c r="AL134">
        <v>336.74877501591925</v>
      </c>
      <c r="AM134">
        <v>259.43391013067003</v>
      </c>
      <c r="AN134">
        <v>352.95900592598429</v>
      </c>
      <c r="AO134">
        <v>368.149294540592</v>
      </c>
      <c r="AP134">
        <v>454.14640917640241</v>
      </c>
      <c r="AQ134">
        <v>418.88444630190259</v>
      </c>
      <c r="AR134">
        <v>385.20984279302803</v>
      </c>
      <c r="AS134">
        <v>386.50959631064745</v>
      </c>
      <c r="AT134">
        <v>334.24299626825768</v>
      </c>
      <c r="AU134">
        <v>347.82743487081694</v>
      </c>
      <c r="AV134">
        <v>320.40360454873229</v>
      </c>
      <c r="AW134">
        <v>280.52723691595372</v>
      </c>
      <c r="AX134">
        <v>304.90626019965333</v>
      </c>
      <c r="AY134">
        <v>228.06553860914738</v>
      </c>
      <c r="AZ134">
        <v>322.02982144812319</v>
      </c>
      <c r="BA134">
        <v>337.60884973491545</v>
      </c>
      <c r="BB134">
        <v>423.94730230226281</v>
      </c>
      <c r="BC134">
        <v>388.99394322435506</v>
      </c>
      <c r="BD134">
        <v>355.61239076087276</v>
      </c>
      <c r="BE134">
        <v>357.20209345505123</v>
      </c>
      <c r="BF134">
        <v>305.22694122917119</v>
      </c>
      <c r="BG134">
        <v>319.10215823771171</v>
      </c>
      <c r="BH134">
        <v>291.96326803711349</v>
      </c>
      <c r="BI134">
        <v>252.36218934121877</v>
      </c>
      <c r="BJ134">
        <v>277.00757561133418</v>
      </c>
      <c r="BK134">
        <v>200.43064137969643</v>
      </c>
      <c r="BL134">
        <v>294.66705982736221</v>
      </c>
      <c r="BM134">
        <v>310.53940464316321</v>
      </c>
      <c r="BN134">
        <v>397.20351417492714</v>
      </c>
      <c r="BO134">
        <v>362.61375586834799</v>
      </c>
      <c r="BP134">
        <v>329.63013983813221</v>
      </c>
      <c r="BQ134">
        <v>331.63651575962723</v>
      </c>
      <c r="BR134">
        <v>280.0683440816822</v>
      </c>
      <c r="BS134">
        <v>294.30222454970567</v>
      </c>
      <c r="BT134">
        <v>267.43247368763383</v>
      </c>
      <c r="BU134">
        <v>227.98016289984619</v>
      </c>
      <c r="BV134">
        <v>252.64945656324204</v>
      </c>
      <c r="BW134">
        <v>176.00678245288179</v>
      </c>
      <c r="BX134">
        <v>270.16600102931841</v>
      </c>
      <c r="BY134">
        <v>286.05841420704303</v>
      </c>
      <c r="BZ134">
        <v>372.94982206999038</v>
      </c>
      <c r="CA134">
        <v>338.86542788073655</v>
      </c>
      <c r="CB134">
        <v>306.65958164593161</v>
      </c>
      <c r="CC134">
        <v>309.61699888825189</v>
      </c>
      <c r="CD134">
        <v>258.99785981990749</v>
      </c>
      <c r="CE134">
        <v>273.97700149491288</v>
      </c>
      <c r="CF134">
        <v>247.48318278633471</v>
      </c>
      <c r="CG134">
        <v>207.9513111328659</v>
      </c>
      <c r="CH134">
        <v>232.09282640451096</v>
      </c>
      <c r="CI134">
        <v>154.59098896743672</v>
      </c>
      <c r="CJ134">
        <v>247.70805406523743</v>
      </c>
      <c r="CK134">
        <v>262.49638118963082</v>
      </c>
      <c r="CL134">
        <v>348.71741741136105</v>
      </c>
      <c r="CM134">
        <v>314.64678768040307</v>
      </c>
      <c r="CN134">
        <v>283.09837209931106</v>
      </c>
      <c r="CO134">
        <v>288.69459097131465</v>
      </c>
      <c r="CP134">
        <v>241.35226471570735</v>
      </c>
      <c r="CQ134">
        <v>262.01018521555545</v>
      </c>
      <c r="CR134">
        <v>243.21591805301216</v>
      </c>
      <c r="CS134">
        <v>189.71695636624054</v>
      </c>
      <c r="CT134">
        <v>227.22522263271577</v>
      </c>
      <c r="CU134">
        <v>164.55664582598772</v>
      </c>
      <c r="CV134">
        <v>1</v>
      </c>
      <c r="CW134">
        <f>'conditional forecasts_6'!CW134</f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f>'conditional forecasts_6'!CW135</f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561.6617631283367</v>
      </c>
      <c r="E136">
        <v>509.10464208092725</v>
      </c>
      <c r="F136">
        <v>521.57059272237075</v>
      </c>
      <c r="G136">
        <v>496.19736350962745</v>
      </c>
      <c r="H136">
        <v>492.86545766447341</v>
      </c>
      <c r="I136">
        <v>452.05275005464483</v>
      </c>
      <c r="J136">
        <v>417.19046225669985</v>
      </c>
      <c r="K136">
        <v>410.22427144454741</v>
      </c>
      <c r="L136">
        <v>378.69320201002472</v>
      </c>
      <c r="M136">
        <v>401.24549290464279</v>
      </c>
      <c r="N136">
        <v>439.51224283786564</v>
      </c>
      <c r="O136">
        <v>476.57586037077783</v>
      </c>
      <c r="P136">
        <v>493.46788282777516</v>
      </c>
      <c r="Q136">
        <v>467.26472329841505</v>
      </c>
      <c r="R136">
        <v>481.27287186411968</v>
      </c>
      <c r="S136">
        <v>455.99753848611016</v>
      </c>
      <c r="T136">
        <v>451.39940781970409</v>
      </c>
      <c r="U136">
        <v>407.98800527474242</v>
      </c>
      <c r="V136">
        <v>370.06818885151398</v>
      </c>
      <c r="W136">
        <v>360.1702331193016</v>
      </c>
      <c r="X136">
        <v>327.50790857152435</v>
      </c>
      <c r="Y136">
        <v>351.0348389111557</v>
      </c>
      <c r="Z136">
        <v>391.95858644066459</v>
      </c>
      <c r="AA136">
        <v>432.23779231019734</v>
      </c>
      <c r="AB136">
        <v>451.71802355569275</v>
      </c>
      <c r="AC136">
        <v>426.82221403179938</v>
      </c>
      <c r="AD136">
        <v>440.84130941617474</v>
      </c>
      <c r="AE136">
        <v>414.7336662483977</v>
      </c>
      <c r="AF136">
        <v>409.07715040392452</v>
      </c>
      <c r="AG136">
        <v>364.88168638730588</v>
      </c>
      <c r="AH136">
        <v>326.69013708206813</v>
      </c>
      <c r="AI136">
        <v>317.02393064032248</v>
      </c>
      <c r="AJ136">
        <v>284.94516728739512</v>
      </c>
      <c r="AK136">
        <v>309.22495540639909</v>
      </c>
      <c r="AL136">
        <v>350.93311790465503</v>
      </c>
      <c r="AM136">
        <v>391.95590675691813</v>
      </c>
      <c r="AN136">
        <v>412.11107796477711</v>
      </c>
      <c r="AO136">
        <v>387.80926735587519</v>
      </c>
      <c r="AP136">
        <v>402.32979173305853</v>
      </c>
      <c r="AQ136">
        <v>376.62273666657268</v>
      </c>
      <c r="AR136">
        <v>371.27207483122061</v>
      </c>
      <c r="AS136">
        <v>327.31516452279362</v>
      </c>
      <c r="AT136">
        <v>289.33946830738074</v>
      </c>
      <c r="AU136">
        <v>279.91447408372107</v>
      </c>
      <c r="AV136">
        <v>248.13776609843296</v>
      </c>
      <c r="AW136">
        <v>272.7928075816809</v>
      </c>
      <c r="AX136">
        <v>314.93787465139087</v>
      </c>
      <c r="AY136">
        <v>356.43188142785544</v>
      </c>
      <c r="AZ136">
        <v>377.0616500445272</v>
      </c>
      <c r="BA136">
        <v>353.21391665875285</v>
      </c>
      <c r="BB136">
        <v>368.15644492599955</v>
      </c>
      <c r="BC136">
        <v>342.83944583779191</v>
      </c>
      <c r="BD136">
        <v>337.85399764162804</v>
      </c>
      <c r="BE136">
        <v>294.24588248789945</v>
      </c>
      <c r="BF136">
        <v>256.60829184791072</v>
      </c>
      <c r="BG136">
        <v>247.51258891065126</v>
      </c>
      <c r="BH136">
        <v>216.05576095956428</v>
      </c>
      <c r="BI136">
        <v>241.02082504368957</v>
      </c>
      <c r="BJ136">
        <v>283.46813654636895</v>
      </c>
      <c r="BK136">
        <v>325.26230989024975</v>
      </c>
      <c r="BL136">
        <v>346.19900677737496</v>
      </c>
      <c r="BM136">
        <v>322.6751933345306</v>
      </c>
      <c r="BN136">
        <v>337.96779941507009</v>
      </c>
      <c r="BO136">
        <v>313.03244687929117</v>
      </c>
      <c r="BP136">
        <v>308.45919089391049</v>
      </c>
      <c r="BQ136">
        <v>265.28391890485079</v>
      </c>
      <c r="BR136">
        <v>228.07947356224776</v>
      </c>
      <c r="BS136">
        <v>219.38696709316</v>
      </c>
      <c r="BT136">
        <v>188.26762497893881</v>
      </c>
      <c r="BU136">
        <v>213.47259783641312</v>
      </c>
      <c r="BV136">
        <v>256.04783717897129</v>
      </c>
      <c r="BW136">
        <v>297.87479825915744</v>
      </c>
      <c r="BX136">
        <v>318.8047893108477</v>
      </c>
      <c r="BY136">
        <v>295.32391541030916</v>
      </c>
      <c r="BZ136">
        <v>310.8099600196702</v>
      </c>
      <c r="CA136">
        <v>286.29617815087579</v>
      </c>
      <c r="CB136">
        <v>282.39064319113947</v>
      </c>
      <c r="CC136">
        <v>240.06633322576766</v>
      </c>
      <c r="CD136">
        <v>203.7589418992909</v>
      </c>
      <c r="CE136">
        <v>195.83626525331982</v>
      </c>
      <c r="CF136">
        <v>165.20545936339045</v>
      </c>
      <c r="CG136">
        <v>190.52849980993975</v>
      </c>
      <c r="CH136">
        <v>232.85450546237578</v>
      </c>
      <c r="CI136">
        <v>274.14298446139782</v>
      </c>
      <c r="CJ136">
        <v>294.32283588500871</v>
      </c>
      <c r="CK136">
        <v>270.04152372081802</v>
      </c>
      <c r="CL136">
        <v>284.88278540748399</v>
      </c>
      <c r="CM136">
        <v>259.99103024610423</v>
      </c>
      <c r="CN136">
        <v>256.48834676418926</v>
      </c>
      <c r="CO136">
        <v>215.5113352743227</v>
      </c>
      <c r="CP136">
        <v>181.99164513207779</v>
      </c>
      <c r="CQ136">
        <v>180.14777059395971</v>
      </c>
      <c r="CR136">
        <v>150.8707498782681</v>
      </c>
      <c r="CS136">
        <v>182.01548141624011</v>
      </c>
      <c r="CT136">
        <v>231.40720015396718</v>
      </c>
      <c r="CU136">
        <v>237.63945420631313</v>
      </c>
      <c r="CV136">
        <v>-1</v>
      </c>
      <c r="CW136">
        <f>'conditional forecasts_6'!CW136</f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f>'conditional forecasts_6'!CW137</f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785.50515075692931</v>
      </c>
      <c r="E138">
        <v>1117.8635717541247</v>
      </c>
      <c r="F138">
        <v>1411.4458799384877</v>
      </c>
      <c r="G138">
        <v>1480.496357368432</v>
      </c>
      <c r="H138">
        <v>1468.4127185542015</v>
      </c>
      <c r="I138">
        <v>1674.498102583203</v>
      </c>
      <c r="J138">
        <v>1623.6632424457594</v>
      </c>
      <c r="K138">
        <v>1752.4258843157909</v>
      </c>
      <c r="L138">
        <v>1714.1504628789871</v>
      </c>
      <c r="M138">
        <v>1546.8798117893641</v>
      </c>
      <c r="N138">
        <v>1448.7558593641104</v>
      </c>
      <c r="O138">
        <v>940.20610967295477</v>
      </c>
      <c r="P138">
        <v>843.48390267455102</v>
      </c>
      <c r="Q138">
        <v>889.20705596537573</v>
      </c>
      <c r="R138">
        <v>1172.772918341788</v>
      </c>
      <c r="S138">
        <v>1331.7617828402417</v>
      </c>
      <c r="T138">
        <v>1360.1565013371405</v>
      </c>
      <c r="U138">
        <v>1584.5242604837813</v>
      </c>
      <c r="V138">
        <v>1552.7550669621967</v>
      </c>
      <c r="W138">
        <v>1703.5059932462691</v>
      </c>
      <c r="X138">
        <v>1680.9874179582582</v>
      </c>
      <c r="Y138">
        <v>1525.8119060965466</v>
      </c>
      <c r="Z138">
        <v>1432.5733139280655</v>
      </c>
      <c r="AA138">
        <v>917.11447219182128</v>
      </c>
      <c r="AB138">
        <v>804.42865843328332</v>
      </c>
      <c r="AC138">
        <v>831.4350133745686</v>
      </c>
      <c r="AD138">
        <v>1100.1498074617521</v>
      </c>
      <c r="AE138">
        <v>1252.7751319742827</v>
      </c>
      <c r="AF138">
        <v>1283.9702565864152</v>
      </c>
      <c r="AG138">
        <v>1517.3682663685836</v>
      </c>
      <c r="AH138">
        <v>1496.421819848513</v>
      </c>
      <c r="AI138">
        <v>1655.9765133389903</v>
      </c>
      <c r="AJ138">
        <v>1638.2851839756959</v>
      </c>
      <c r="AK138">
        <v>1483.9834745108255</v>
      </c>
      <c r="AL138">
        <v>1388.9515491583654</v>
      </c>
      <c r="AM138">
        <v>870.63776881592048</v>
      </c>
      <c r="AN138">
        <v>755.28145079809065</v>
      </c>
      <c r="AO138">
        <v>780.43019898282364</v>
      </c>
      <c r="AP138">
        <v>1048.2120975026228</v>
      </c>
      <c r="AQ138">
        <v>1200.6905173990544</v>
      </c>
      <c r="AR138">
        <v>1232.3553267223253</v>
      </c>
      <c r="AS138">
        <v>1466.7169763731545</v>
      </c>
      <c r="AT138">
        <v>1447.1174630602407</v>
      </c>
      <c r="AU138">
        <v>1608.2417481191678</v>
      </c>
      <c r="AV138">
        <v>1592.1153195772636</v>
      </c>
      <c r="AW138">
        <v>1439.1286187243911</v>
      </c>
      <c r="AX138">
        <v>1344.9818918586175</v>
      </c>
      <c r="AY138">
        <v>827.07522326210972</v>
      </c>
      <c r="AZ138">
        <v>711.74431296611954</v>
      </c>
      <c r="BA138">
        <v>736.73260670253831</v>
      </c>
      <c r="BB138">
        <v>1004.3844706271544</v>
      </c>
      <c r="BC138">
        <v>1156.9241871513791</v>
      </c>
      <c r="BD138">
        <v>1188.904367982911</v>
      </c>
      <c r="BE138">
        <v>1423.8007588904827</v>
      </c>
      <c r="BF138">
        <v>1404.8582490310989</v>
      </c>
      <c r="BG138">
        <v>1566.6511209082548</v>
      </c>
      <c r="BH138">
        <v>1551.1223745647731</v>
      </c>
      <c r="BI138">
        <v>1398.6299014245599</v>
      </c>
      <c r="BJ138">
        <v>1304.8907672921664</v>
      </c>
      <c r="BK138">
        <v>787.35448906150521</v>
      </c>
      <c r="BL138">
        <v>672.41560766132704</v>
      </c>
      <c r="BM138">
        <v>697.86474528163114</v>
      </c>
      <c r="BN138">
        <v>966.06751215020051</v>
      </c>
      <c r="BO138">
        <v>1119.2367400786275</v>
      </c>
      <c r="BP138">
        <v>1151.8802634006677</v>
      </c>
      <c r="BQ138">
        <v>1387.4002341585503</v>
      </c>
      <c r="BR138">
        <v>1368.9498956103512</v>
      </c>
      <c r="BS138">
        <v>1531.0137816865272</v>
      </c>
      <c r="BT138">
        <v>1515.4780254666857</v>
      </c>
      <c r="BU138">
        <v>1362.7147440297751</v>
      </c>
      <c r="BV138">
        <v>1268.5583232740426</v>
      </c>
      <c r="BW138">
        <v>750.68269362351884</v>
      </c>
      <c r="BX138">
        <v>635.77101990521612</v>
      </c>
      <c r="BY138">
        <v>661.87603256715806</v>
      </c>
      <c r="BZ138">
        <v>931.48257395074359</v>
      </c>
      <c r="CA138">
        <v>1086.6804533393661</v>
      </c>
      <c r="CB138">
        <v>1121.5822842120058</v>
      </c>
      <c r="CC138">
        <v>1359.003283178394</v>
      </c>
      <c r="CD138">
        <v>1341.5104929642164</v>
      </c>
      <c r="CE138">
        <v>1503.2418276884348</v>
      </c>
      <c r="CF138">
        <v>1486.1374694572964</v>
      </c>
      <c r="CG138">
        <v>1330.9883276067292</v>
      </c>
      <c r="CH138">
        <v>1234.2241522210352</v>
      </c>
      <c r="CI138">
        <v>714.18491784505704</v>
      </c>
      <c r="CJ138">
        <v>597.90457749845905</v>
      </c>
      <c r="CK138">
        <v>623.50479724224556</v>
      </c>
      <c r="CL138">
        <v>894.54006229714412</v>
      </c>
      <c r="CM138">
        <v>1053.1922321350428</v>
      </c>
      <c r="CN138">
        <v>1093.0863206146328</v>
      </c>
      <c r="CO138">
        <v>1340.1874603376232</v>
      </c>
      <c r="CP138">
        <v>1331.0897034203158</v>
      </c>
      <c r="CQ138">
        <v>1509.9301918281888</v>
      </c>
      <c r="CR138">
        <v>1501.2319092143039</v>
      </c>
      <c r="CS138">
        <v>1281.948046700832</v>
      </c>
      <c r="CT138">
        <v>1207.2305429883979</v>
      </c>
      <c r="CU138">
        <v>729.81888130742323</v>
      </c>
      <c r="CV138">
        <v>1</v>
      </c>
      <c r="CW138">
        <f>'conditional forecasts_6'!CW138</f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f>'conditional forecasts_6'!CW139</f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2086.4317875404577</v>
      </c>
      <c r="E140">
        <v>2169.254880462182</v>
      </c>
      <c r="F140">
        <v>1866.1248361200519</v>
      </c>
      <c r="G140">
        <v>1509.501301621297</v>
      </c>
      <c r="H140">
        <v>1450.0628263832191</v>
      </c>
      <c r="I140">
        <v>1282.4691805540297</v>
      </c>
      <c r="J140">
        <v>1162.0716374114672</v>
      </c>
      <c r="K140">
        <v>1029.6952324034223</v>
      </c>
      <c r="L140">
        <v>1065.75100792995</v>
      </c>
      <c r="M140">
        <v>1268.7169992702734</v>
      </c>
      <c r="N140">
        <v>1522.7545105258298</v>
      </c>
      <c r="O140">
        <v>2033.1675155540033</v>
      </c>
      <c r="P140">
        <v>2407.7614910545062</v>
      </c>
      <c r="Q140">
        <v>2292.681173711846</v>
      </c>
      <c r="R140">
        <v>1911.414943648638</v>
      </c>
      <c r="S140">
        <v>1493.4632019165135</v>
      </c>
      <c r="T140">
        <v>1384.8938319402901</v>
      </c>
      <c r="U140">
        <v>1178.301526923183</v>
      </c>
      <c r="V140">
        <v>1039.6011555218224</v>
      </c>
      <c r="W140">
        <v>901.54383447981979</v>
      </c>
      <c r="X140">
        <v>943.58829723682379</v>
      </c>
      <c r="Y140">
        <v>1166.8433252473433</v>
      </c>
      <c r="Z140">
        <v>1448.1160776803781</v>
      </c>
      <c r="AA140">
        <v>1983.1081485999762</v>
      </c>
      <c r="AB140">
        <v>2372.2938357609673</v>
      </c>
      <c r="AC140">
        <v>2258.4692496530297</v>
      </c>
      <c r="AD140">
        <v>1867.1271877491929</v>
      </c>
      <c r="AE140">
        <v>1433.573639048072</v>
      </c>
      <c r="AF140">
        <v>1310.2846353759464</v>
      </c>
      <c r="AG140">
        <v>1094.3326448593548</v>
      </c>
      <c r="AH140">
        <v>953.13531508147821</v>
      </c>
      <c r="AI140">
        <v>818.31451057039897</v>
      </c>
      <c r="AJ140">
        <v>866.81423899843776</v>
      </c>
      <c r="AK140">
        <v>1097.1759418579945</v>
      </c>
      <c r="AL140">
        <v>1384.4228536869109</v>
      </c>
      <c r="AM140">
        <v>1923.4832153828772</v>
      </c>
      <c r="AN140">
        <v>2314.8416813171798</v>
      </c>
      <c r="AO140">
        <v>2201.6872213703673</v>
      </c>
      <c r="AP140">
        <v>1809.9770077147487</v>
      </c>
      <c r="AQ140">
        <v>1375.4284734040327</v>
      </c>
      <c r="AR140">
        <v>1250.8821438878351</v>
      </c>
      <c r="AS140">
        <v>1033.7622003889339</v>
      </c>
      <c r="AT140">
        <v>891.81558337734828</v>
      </c>
      <c r="AU140">
        <v>756.90798460295423</v>
      </c>
      <c r="AV140">
        <v>806.06766655157378</v>
      </c>
      <c r="AW140">
        <v>1037.728373790181</v>
      </c>
      <c r="AX140">
        <v>1326.6494936893348</v>
      </c>
      <c r="AY140">
        <v>1867.4311340092204</v>
      </c>
      <c r="AZ140">
        <v>2260.2733059282259</v>
      </c>
      <c r="BA140">
        <v>2148.202943124902</v>
      </c>
      <c r="BB140">
        <v>1757.1616792524101</v>
      </c>
      <c r="BC140">
        <v>1322.9672926329972</v>
      </c>
      <c r="BD140">
        <v>1198.6139107786498</v>
      </c>
      <c r="BE140">
        <v>981.66822600867977</v>
      </c>
      <c r="BF140">
        <v>839.96651953133346</v>
      </c>
      <c r="BG140">
        <v>705.40045202647786</v>
      </c>
      <c r="BH140">
        <v>754.97762602719808</v>
      </c>
      <c r="BI140">
        <v>987.09436559507662</v>
      </c>
      <c r="BJ140">
        <v>1276.4837728361754</v>
      </c>
      <c r="BK140">
        <v>1817.7463875693215</v>
      </c>
      <c r="BL140">
        <v>2211.109573463069</v>
      </c>
      <c r="BM140">
        <v>2099.6425233166451</v>
      </c>
      <c r="BN140">
        <v>1709.3259909861031</v>
      </c>
      <c r="BO140">
        <v>1275.9955074092502</v>
      </c>
      <c r="BP140">
        <v>1152.6268196596245</v>
      </c>
      <c r="BQ140">
        <v>936.72257489594529</v>
      </c>
      <c r="BR140">
        <v>796.00698492459969</v>
      </c>
      <c r="BS140">
        <v>662.22059500209753</v>
      </c>
      <c r="BT140">
        <v>712.20735837389407</v>
      </c>
      <c r="BU140">
        <v>944.23585644700574</v>
      </c>
      <c r="BV140">
        <v>1233.0133438363944</v>
      </c>
      <c r="BW140">
        <v>1773.2804490910303</v>
      </c>
      <c r="BX140">
        <v>2165.5994729238432</v>
      </c>
      <c r="BY140">
        <v>2053.5290489784393</v>
      </c>
      <c r="BZ140">
        <v>1663.5677830388649</v>
      </c>
      <c r="CA140">
        <v>1231.904558625951</v>
      </c>
      <c r="CB140">
        <v>1111.5072152830539</v>
      </c>
      <c r="CC140">
        <v>899.40112791185902</v>
      </c>
      <c r="CD140">
        <v>762.42314742855274</v>
      </c>
      <c r="CE140">
        <v>631.26291565101849</v>
      </c>
      <c r="CF140">
        <v>681.9117247529972</v>
      </c>
      <c r="CG140">
        <v>912.29359545289674</v>
      </c>
      <c r="CH140">
        <v>1197.408954043708</v>
      </c>
      <c r="CI140">
        <v>1732.837546740358</v>
      </c>
      <c r="CJ140">
        <v>2120.0946114272374</v>
      </c>
      <c r="CK140">
        <v>2003.6160613020747</v>
      </c>
      <c r="CL140">
        <v>1610.9935522388862</v>
      </c>
      <c r="CM140">
        <v>1179.2096855528187</v>
      </c>
      <c r="CN140">
        <v>1062.2473401391094</v>
      </c>
      <c r="CO140">
        <v>858.37037346254533</v>
      </c>
      <c r="CP140">
        <v>734.87190684068776</v>
      </c>
      <c r="CQ140">
        <v>628.58629534311751</v>
      </c>
      <c r="CR140">
        <v>698.4784065337584</v>
      </c>
      <c r="CS140">
        <v>932.54067543282576</v>
      </c>
      <c r="CT140">
        <v>1228.4099021389206</v>
      </c>
      <c r="CU140">
        <v>1713.2197959060431</v>
      </c>
      <c r="CV140">
        <v>-1</v>
      </c>
      <c r="CW140">
        <f>'conditional forecasts_6'!CW140</f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f>'conditional forecasts_6'!CW141</f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357.54779547344424</v>
      </c>
      <c r="E142">
        <v>418.06511179289379</v>
      </c>
      <c r="F142">
        <v>494.03282805366985</v>
      </c>
      <c r="G142">
        <v>446.68004080371952</v>
      </c>
      <c r="H142">
        <v>395.72352930182996</v>
      </c>
      <c r="I142">
        <v>397.98136454137915</v>
      </c>
      <c r="J142">
        <v>349.31977562439477</v>
      </c>
      <c r="K142">
        <v>338.24518462455688</v>
      </c>
      <c r="L142">
        <v>326.9574754302069</v>
      </c>
      <c r="M142">
        <v>283.99066024147947</v>
      </c>
      <c r="N142">
        <v>308.31537848201566</v>
      </c>
      <c r="O142">
        <v>268.76100470140688</v>
      </c>
      <c r="P142">
        <v>372.92873306915811</v>
      </c>
      <c r="Q142">
        <v>408.9247108660237</v>
      </c>
      <c r="R142">
        <v>462.77986641872519</v>
      </c>
      <c r="S142">
        <v>421.00363570341233</v>
      </c>
      <c r="T142">
        <v>369.68649350177219</v>
      </c>
      <c r="U142">
        <v>357.4787471602242</v>
      </c>
      <c r="V142">
        <v>300.08233884282902</v>
      </c>
      <c r="W142">
        <v>287.23780857268628</v>
      </c>
      <c r="X142">
        <v>278.10739294917198</v>
      </c>
      <c r="Y142">
        <v>241.31883510410916</v>
      </c>
      <c r="Z142">
        <v>273.47911817860444</v>
      </c>
      <c r="AA142">
        <v>240.01507839944117</v>
      </c>
      <c r="AB142">
        <v>346.70901244729896</v>
      </c>
      <c r="AC142">
        <v>381.71610160438382</v>
      </c>
      <c r="AD142">
        <v>432.35924536003603</v>
      </c>
      <c r="AE142">
        <v>386.90736315610337</v>
      </c>
      <c r="AF142">
        <v>332.86394038797835</v>
      </c>
      <c r="AG142">
        <v>319.49627835063603</v>
      </c>
      <c r="AH142">
        <v>262.37492943002729</v>
      </c>
      <c r="AI142">
        <v>250.69643739003948</v>
      </c>
      <c r="AJ142">
        <v>243.04271414062137</v>
      </c>
      <c r="AK142">
        <v>207.64885146689954</v>
      </c>
      <c r="AL142">
        <v>240.95275703990703</v>
      </c>
      <c r="AM142">
        <v>208.36457265299404</v>
      </c>
      <c r="AN142">
        <v>315.70339687128478</v>
      </c>
      <c r="AO142">
        <v>351.14732754294835</v>
      </c>
      <c r="AP142">
        <v>402.02224031941637</v>
      </c>
      <c r="AQ142">
        <v>356.61360502065952</v>
      </c>
      <c r="AR142">
        <v>302.48419989448018</v>
      </c>
      <c r="AS142">
        <v>289.0023920204244</v>
      </c>
      <c r="AT142">
        <v>231.85123192329075</v>
      </c>
      <c r="AU142">
        <v>220.31008001658671</v>
      </c>
      <c r="AV142">
        <v>212.98514602218265</v>
      </c>
      <c r="AW142">
        <v>178.07431455747346</v>
      </c>
      <c r="AX142">
        <v>211.93810327262861</v>
      </c>
      <c r="AY142">
        <v>179.90215126635502</v>
      </c>
      <c r="AZ142">
        <v>287.7232945196285</v>
      </c>
      <c r="BA142">
        <v>323.55437361917222</v>
      </c>
      <c r="BB142">
        <v>374.73081448863422</v>
      </c>
      <c r="BC142">
        <v>329.56843359697348</v>
      </c>
      <c r="BD142">
        <v>275.66384529729686</v>
      </c>
      <c r="BE142">
        <v>262.40959970865634</v>
      </c>
      <c r="BF142">
        <v>205.49801986336183</v>
      </c>
      <c r="BG142">
        <v>194.20508946277721</v>
      </c>
      <c r="BH142">
        <v>187.12771804191584</v>
      </c>
      <c r="BI142">
        <v>152.45599736542579</v>
      </c>
      <c r="BJ142">
        <v>186.54940810807108</v>
      </c>
      <c r="BK142">
        <v>154.74107049851605</v>
      </c>
      <c r="BL142">
        <v>262.80224879103116</v>
      </c>
      <c r="BM142">
        <v>298.90323647814296</v>
      </c>
      <c r="BN142">
        <v>350.39478924791456</v>
      </c>
      <c r="BO142">
        <v>305.60045326855226</v>
      </c>
      <c r="BP142">
        <v>252.11187188882195</v>
      </c>
      <c r="BQ142">
        <v>239.30004615154257</v>
      </c>
      <c r="BR142">
        <v>182.81793477477794</v>
      </c>
      <c r="BS142">
        <v>171.88785474531142</v>
      </c>
      <c r="BT142">
        <v>165.04912509788772</v>
      </c>
      <c r="BU142">
        <v>130.44818306188438</v>
      </c>
      <c r="BV142">
        <v>164.43729108172909</v>
      </c>
      <c r="BW142">
        <v>132.3982020080407</v>
      </c>
      <c r="BX142">
        <v>240.21219538245867</v>
      </c>
      <c r="BY142">
        <v>276.20416109679684</v>
      </c>
      <c r="BZ142">
        <v>327.88306141995071</v>
      </c>
      <c r="CA142">
        <v>283.67653051297339</v>
      </c>
      <c r="CB142">
        <v>231.171091388452</v>
      </c>
      <c r="CC142">
        <v>219.597039841552</v>
      </c>
      <c r="CD142">
        <v>164.35308371701049</v>
      </c>
      <c r="CE142">
        <v>154.36399685165583</v>
      </c>
      <c r="CF142">
        <v>147.92305234718231</v>
      </c>
      <c r="CG142">
        <v>113.05391612511588</v>
      </c>
      <c r="CH142">
        <v>146.1290157267272</v>
      </c>
      <c r="CI142">
        <v>112.7077221658128</v>
      </c>
      <c r="CJ142">
        <v>218.90739328126284</v>
      </c>
      <c r="CK142">
        <v>253.21509515014938</v>
      </c>
      <c r="CL142">
        <v>303.75376476542533</v>
      </c>
      <c r="CM142">
        <v>259.56043608644626</v>
      </c>
      <c r="CN142">
        <v>208.03534973833658</v>
      </c>
      <c r="CO142">
        <v>199.76505841379389</v>
      </c>
      <c r="CP142">
        <v>149.5140509423336</v>
      </c>
      <c r="CQ142">
        <v>146.86732376677429</v>
      </c>
      <c r="CR142">
        <v>151.11934566900834</v>
      </c>
      <c r="CS142">
        <v>101.25533242080911</v>
      </c>
      <c r="CT142">
        <v>143.05962903424825</v>
      </c>
      <c r="CU142">
        <v>135.14382474475792</v>
      </c>
      <c r="CV142">
        <v>1</v>
      </c>
      <c r="CW142">
        <f>'conditional forecasts_6'!CW142</f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f>'conditional forecasts_6'!CW143</f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430.40614346215068</v>
      </c>
      <c r="E144">
        <v>427.84007866066383</v>
      </c>
      <c r="F144">
        <v>453.88308294121362</v>
      </c>
      <c r="G144">
        <v>405.52222414215157</v>
      </c>
      <c r="H144">
        <v>420.95536358378729</v>
      </c>
      <c r="I144">
        <v>376.6492255929366</v>
      </c>
      <c r="J144">
        <v>343.4209365199527</v>
      </c>
      <c r="K144">
        <v>354.49277153884583</v>
      </c>
      <c r="L144">
        <v>312.94298369620827</v>
      </c>
      <c r="M144">
        <v>340.59997591507499</v>
      </c>
      <c r="N144">
        <v>377.57961830854998</v>
      </c>
      <c r="O144">
        <v>383.0170767987259</v>
      </c>
      <c r="P144">
        <v>423.63058858273223</v>
      </c>
      <c r="Q144">
        <v>388.43451605416868</v>
      </c>
      <c r="R144">
        <v>433.2879236605898</v>
      </c>
      <c r="S144">
        <v>380.44145091970756</v>
      </c>
      <c r="T144">
        <v>383.23556990885362</v>
      </c>
      <c r="U144">
        <v>335.71790300011742</v>
      </c>
      <c r="V144">
        <v>300.21747690263834</v>
      </c>
      <c r="W144">
        <v>307.9942253216812</v>
      </c>
      <c r="X144">
        <v>265.96472811615729</v>
      </c>
      <c r="Y144">
        <v>295.96927462741354</v>
      </c>
      <c r="Z144">
        <v>336.10242117647101</v>
      </c>
      <c r="AA144">
        <v>344.42326830079787</v>
      </c>
      <c r="AB144">
        <v>386.91669410906968</v>
      </c>
      <c r="AC144">
        <v>352.13316132056781</v>
      </c>
      <c r="AD144">
        <v>396.19364084828902</v>
      </c>
      <c r="AE144">
        <v>342.05375774293685</v>
      </c>
      <c r="AF144">
        <v>343.71442259883082</v>
      </c>
      <c r="AG144">
        <v>295.61735484158851</v>
      </c>
      <c r="AH144">
        <v>260.17891803529778</v>
      </c>
      <c r="AI144">
        <v>268.51491189205984</v>
      </c>
      <c r="AJ144">
        <v>227.30614010102627</v>
      </c>
      <c r="AK144">
        <v>258.18445510546411</v>
      </c>
      <c r="AL144">
        <v>299.1199281925692</v>
      </c>
      <c r="AM144">
        <v>308.12753722143287</v>
      </c>
      <c r="AN144">
        <v>351.19176681260683</v>
      </c>
      <c r="AO144">
        <v>316.87260212414571</v>
      </c>
      <c r="AP144">
        <v>361.29792292275306</v>
      </c>
      <c r="AQ144">
        <v>307.43276549339686</v>
      </c>
      <c r="AR144">
        <v>309.30019722358975</v>
      </c>
      <c r="AS144">
        <v>261.38038505220618</v>
      </c>
      <c r="AT144">
        <v>226.13649557387646</v>
      </c>
      <c r="AU144">
        <v>234.72442614391403</v>
      </c>
      <c r="AV144">
        <v>193.8448593019869</v>
      </c>
      <c r="AW144">
        <v>225.12411257935509</v>
      </c>
      <c r="AX144">
        <v>266.50624532203585</v>
      </c>
      <c r="AY144">
        <v>275.97161248337346</v>
      </c>
      <c r="AZ144">
        <v>319.47433020599919</v>
      </c>
      <c r="BA144">
        <v>285.55682287928732</v>
      </c>
      <c r="BB144">
        <v>330.34409384646483</v>
      </c>
      <c r="BC144">
        <v>276.80911788792156</v>
      </c>
      <c r="BD144">
        <v>278.98713228884208</v>
      </c>
      <c r="BE144">
        <v>231.36874627098928</v>
      </c>
      <c r="BF144">
        <v>196.42269106796246</v>
      </c>
      <c r="BG144">
        <v>205.30566532553755</v>
      </c>
      <c r="BH144">
        <v>164.71678716639602</v>
      </c>
      <c r="BI144">
        <v>196.28148786908221</v>
      </c>
      <c r="BJ144">
        <v>237.94583343453141</v>
      </c>
      <c r="BK144">
        <v>247.69567053189556</v>
      </c>
      <c r="BL144">
        <v>291.49304656537078</v>
      </c>
      <c r="BM144">
        <v>257.88859250787175</v>
      </c>
      <c r="BN144">
        <v>303.01318792193797</v>
      </c>
      <c r="BO144">
        <v>249.84085400873701</v>
      </c>
      <c r="BP144">
        <v>252.40100392566185</v>
      </c>
      <c r="BQ144">
        <v>205.17029971377843</v>
      </c>
      <c r="BR144">
        <v>170.59552418730499</v>
      </c>
      <c r="BS144">
        <v>179.80586959548464</v>
      </c>
      <c r="BT144">
        <v>139.47313383499736</v>
      </c>
      <c r="BU144">
        <v>171.20484381557435</v>
      </c>
      <c r="BV144">
        <v>212.94959400464464</v>
      </c>
      <c r="BW144">
        <v>222.72493793870834</v>
      </c>
      <c r="BX144">
        <v>266.55497293444432</v>
      </c>
      <c r="BY144">
        <v>233.07200218360589</v>
      </c>
      <c r="BZ144">
        <v>278.48483079352013</v>
      </c>
      <c r="CA144">
        <v>225.81080358679995</v>
      </c>
      <c r="CB144">
        <v>229.06119338031297</v>
      </c>
      <c r="CC144">
        <v>182.62387955492551</v>
      </c>
      <c r="CD144">
        <v>148.80296656315178</v>
      </c>
      <c r="CE144">
        <v>158.57209320746861</v>
      </c>
      <c r="CF144">
        <v>118.48639375496118</v>
      </c>
      <c r="CG144">
        <v>150.11069204105533</v>
      </c>
      <c r="CH144">
        <v>191.44143209524205</v>
      </c>
      <c r="CI144">
        <v>200.60998172158924</v>
      </c>
      <c r="CJ144">
        <v>243.7481552755003</v>
      </c>
      <c r="CK144">
        <v>209.68093205251719</v>
      </c>
      <c r="CL144">
        <v>254.85799250045679</v>
      </c>
      <c r="CM144">
        <v>202.30200921342376</v>
      </c>
      <c r="CN144">
        <v>206.4969853910797</v>
      </c>
      <c r="CO144">
        <v>161.84075829803737</v>
      </c>
      <c r="CP144">
        <v>130.8823143060967</v>
      </c>
      <c r="CQ144">
        <v>146.08442889662746</v>
      </c>
      <c r="CR144">
        <v>105.08629630549906</v>
      </c>
      <c r="CS144">
        <v>140.56108801485087</v>
      </c>
      <c r="CT144">
        <v>190.99833626436629</v>
      </c>
      <c r="CU144">
        <v>163.30590890000661</v>
      </c>
      <c r="CV144">
        <v>-1</v>
      </c>
      <c r="CW144">
        <f>'conditional forecasts_6'!CW144</f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f>'conditional forecasts_6'!CW145</f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1610.0866576114836</v>
      </c>
      <c r="E146">
        <v>1669.6360218731534</v>
      </c>
      <c r="F146">
        <v>1941.0149806928198</v>
      </c>
      <c r="G146">
        <v>1951.9757584409526</v>
      </c>
      <c r="H146">
        <v>1938.8201864469054</v>
      </c>
      <c r="I146">
        <v>1993.8475116918837</v>
      </c>
      <c r="J146">
        <v>1856.6367035747817</v>
      </c>
      <c r="K146">
        <v>1848.5193559198651</v>
      </c>
      <c r="L146">
        <v>1770.2614558575547</v>
      </c>
      <c r="M146">
        <v>1593.2206207500062</v>
      </c>
      <c r="N146">
        <v>1549.5624446793809</v>
      </c>
      <c r="O146">
        <v>1249.583130678134</v>
      </c>
      <c r="P146">
        <v>1469.5334880488106</v>
      </c>
      <c r="Q146">
        <v>1517.830435706516</v>
      </c>
      <c r="R146">
        <v>1809.0994908337441</v>
      </c>
      <c r="S146">
        <v>1826.0512528920744</v>
      </c>
      <c r="T146">
        <v>1809.5506548156902</v>
      </c>
      <c r="U146">
        <v>1847.8071760030325</v>
      </c>
      <c r="V146">
        <v>1694.0600738748271</v>
      </c>
      <c r="W146">
        <v>1668.3925893036983</v>
      </c>
      <c r="X146">
        <v>1581.1220739705061</v>
      </c>
      <c r="Y146">
        <v>1407.1690929683029</v>
      </c>
      <c r="Z146">
        <v>1375.3827028582798</v>
      </c>
      <c r="AA146">
        <v>1091.2123458463932</v>
      </c>
      <c r="AB146">
        <v>1325.5507471829619</v>
      </c>
      <c r="AC146">
        <v>1382.8537646183988</v>
      </c>
      <c r="AD146">
        <v>1676.6487093606165</v>
      </c>
      <c r="AE146">
        <v>1691.0749566692791</v>
      </c>
      <c r="AF146">
        <v>1669.6030370153592</v>
      </c>
      <c r="AG146">
        <v>1702.9573511814726</v>
      </c>
      <c r="AH146">
        <v>1545.9931359361569</v>
      </c>
      <c r="AI146">
        <v>1519.3156002028006</v>
      </c>
      <c r="AJ146">
        <v>1432.9780552268169</v>
      </c>
      <c r="AK146">
        <v>1261.2943840876692</v>
      </c>
      <c r="AL146">
        <v>1232.495987621096</v>
      </c>
      <c r="AM146">
        <v>951.56123092414532</v>
      </c>
      <c r="AN146">
        <v>1189.058845030517</v>
      </c>
      <c r="AO146">
        <v>1249.2041436883519</v>
      </c>
      <c r="AP146">
        <v>1545.3348632782038</v>
      </c>
      <c r="AQ146">
        <v>1561.4735473195528</v>
      </c>
      <c r="AR146">
        <v>1541.090524808031</v>
      </c>
      <c r="AS146">
        <v>1575.0480262919284</v>
      </c>
      <c r="AT146">
        <v>1418.4479180286862</v>
      </c>
      <c r="AU146">
        <v>1392.1764277370453</v>
      </c>
      <c r="AV146">
        <v>1306.5155051737861</v>
      </c>
      <c r="AW146">
        <v>1135.8932756793361</v>
      </c>
      <c r="AX146">
        <v>1108.5256624299768</v>
      </c>
      <c r="AY146">
        <v>829.27644230518808</v>
      </c>
      <c r="AZ146">
        <v>1068.5576878985707</v>
      </c>
      <c r="BA146">
        <v>1130.4431908201761</v>
      </c>
      <c r="BB146">
        <v>1428.1812707481304</v>
      </c>
      <c r="BC146">
        <v>1445.766237406478</v>
      </c>
      <c r="BD146">
        <v>1426.6873804521726</v>
      </c>
      <c r="BE146">
        <v>1461.8480732430753</v>
      </c>
      <c r="BF146">
        <v>1306.3900349353448</v>
      </c>
      <c r="BG146">
        <v>1281.2243032073764</v>
      </c>
      <c r="BH146">
        <v>1196.6406668535612</v>
      </c>
      <c r="BI146">
        <v>1027.0651662390474</v>
      </c>
      <c r="BJ146">
        <v>1000.7124933930836</v>
      </c>
      <c r="BK146">
        <v>722.45548297783193</v>
      </c>
      <c r="BL146">
        <v>962.73033111616871</v>
      </c>
      <c r="BM146">
        <v>1025.6489160976889</v>
      </c>
      <c r="BN146">
        <v>1324.5049476473737</v>
      </c>
      <c r="BO146">
        <v>1343.3343123478892</v>
      </c>
      <c r="BP146">
        <v>1325.6499270516388</v>
      </c>
      <c r="BQ146">
        <v>1362.3456216392751</v>
      </c>
      <c r="BR146">
        <v>1208.5073343725705</v>
      </c>
      <c r="BS146">
        <v>1184.9385070837782</v>
      </c>
      <c r="BT146">
        <v>1101.7784316766715</v>
      </c>
      <c r="BU146">
        <v>933.28935343272076</v>
      </c>
      <c r="BV146">
        <v>907.55972406304863</v>
      </c>
      <c r="BW146">
        <v>629.43525212401448</v>
      </c>
      <c r="BX146">
        <v>869.47470398126575</v>
      </c>
      <c r="BY146">
        <v>932.07615213312329</v>
      </c>
      <c r="BZ146">
        <v>1230.9391884702347</v>
      </c>
      <c r="CA146">
        <v>1250.5181123139471</v>
      </c>
      <c r="CB146">
        <v>1234.609586597498</v>
      </c>
      <c r="CC146">
        <v>1274.1196095379521</v>
      </c>
      <c r="CD146">
        <v>1123.8139023119293</v>
      </c>
      <c r="CE146">
        <v>1103.8983749374447</v>
      </c>
      <c r="CF146">
        <v>1023.7961414215011</v>
      </c>
      <c r="CG146">
        <v>857.1226852359523</v>
      </c>
      <c r="CH146">
        <v>831.52441317020475</v>
      </c>
      <c r="CI146">
        <v>551.80499196451933</v>
      </c>
      <c r="CJ146">
        <v>788.77991236429398</v>
      </c>
      <c r="CK146">
        <v>846.967715894516</v>
      </c>
      <c r="CL146">
        <v>1141.4303681523788</v>
      </c>
      <c r="CM146">
        <v>1157.9626022121877</v>
      </c>
      <c r="CN146">
        <v>1139.9951623345789</v>
      </c>
      <c r="CO146">
        <v>1183.5715166627672</v>
      </c>
      <c r="CP146">
        <v>1040.56332423706</v>
      </c>
      <c r="CQ146">
        <v>1035.8907504113322</v>
      </c>
      <c r="CR146">
        <v>995.58171127358332</v>
      </c>
      <c r="CS146">
        <v>788.88208912956247</v>
      </c>
      <c r="CT146">
        <v>786.45983430943977</v>
      </c>
      <c r="CU146">
        <v>611.43421476685307</v>
      </c>
      <c r="CV146">
        <v>1</v>
      </c>
      <c r="CW146">
        <f>'conditional forecasts_6'!CW146</f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f>'conditional forecasts_6'!CW147</f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2287.5060090925713</v>
      </c>
      <c r="E148">
        <v>2094.1008636375759</v>
      </c>
      <c r="F148">
        <v>2122.7923777040692</v>
      </c>
      <c r="G148">
        <v>2082.4047770153202</v>
      </c>
      <c r="H148">
        <v>2046.8824670561526</v>
      </c>
      <c r="I148">
        <v>1967.0695802605906</v>
      </c>
      <c r="J148">
        <v>1789.4946748795392</v>
      </c>
      <c r="K148">
        <v>1827.8042062684754</v>
      </c>
      <c r="L148">
        <v>1737.8355535230376</v>
      </c>
      <c r="M148">
        <v>1750.0665344524475</v>
      </c>
      <c r="N148">
        <v>1977.9620448018925</v>
      </c>
      <c r="O148">
        <v>2076.0044404264099</v>
      </c>
      <c r="P148">
        <v>2138.369202099153</v>
      </c>
      <c r="Q148">
        <v>1948.5874720353145</v>
      </c>
      <c r="R148">
        <v>1976.8438484977596</v>
      </c>
      <c r="S148">
        <v>1930.0287839661091</v>
      </c>
      <c r="T148">
        <v>1883.3224576644889</v>
      </c>
      <c r="U148">
        <v>1791.8141797557012</v>
      </c>
      <c r="V148">
        <v>1602.8161490715042</v>
      </c>
      <c r="W148">
        <v>1628.8362354067342</v>
      </c>
      <c r="X148">
        <v>1533.8610536659644</v>
      </c>
      <c r="Y148">
        <v>1548.3548481482687</v>
      </c>
      <c r="Z148">
        <v>1783.6084399980919</v>
      </c>
      <c r="AA148">
        <v>1891.344207257217</v>
      </c>
      <c r="AB148">
        <v>1962.1994445347336</v>
      </c>
      <c r="AC148">
        <v>1777.4794072726095</v>
      </c>
      <c r="AD148">
        <v>1807.1560587723795</v>
      </c>
      <c r="AE148">
        <v>1759.2149109899372</v>
      </c>
      <c r="AF148">
        <v>1710.3978031772954</v>
      </c>
      <c r="AG148">
        <v>1617.1645141671747</v>
      </c>
      <c r="AH148">
        <v>1427.5868068401883</v>
      </c>
      <c r="AI148">
        <v>1454.3111147269024</v>
      </c>
      <c r="AJ148">
        <v>1361.0729505642887</v>
      </c>
      <c r="AK148">
        <v>1377.941575224429</v>
      </c>
      <c r="AL148">
        <v>1615.8553018606667</v>
      </c>
      <c r="AM148">
        <v>1726.303352769999</v>
      </c>
      <c r="AN148">
        <v>1799.7792724065152</v>
      </c>
      <c r="AO148">
        <v>1617.4808825349776</v>
      </c>
      <c r="AP148">
        <v>1649.2907245440715</v>
      </c>
      <c r="AQ148">
        <v>1603.1395365270012</v>
      </c>
      <c r="AR148">
        <v>1555.7771130971614</v>
      </c>
      <c r="AS148">
        <v>1463.7461571791362</v>
      </c>
      <c r="AT148">
        <v>1275.2574588617952</v>
      </c>
      <c r="AU148">
        <v>1303.1094011313319</v>
      </c>
      <c r="AV148">
        <v>1211.1550685879868</v>
      </c>
      <c r="AW148">
        <v>1229.5155117572917</v>
      </c>
      <c r="AX148">
        <v>1469.1105379108469</v>
      </c>
      <c r="AY148">
        <v>1581.36086499206</v>
      </c>
      <c r="AZ148">
        <v>1656.6741476256202</v>
      </c>
      <c r="BA148">
        <v>1476.1748566811975</v>
      </c>
      <c r="BB148">
        <v>1509.7016777418346</v>
      </c>
      <c r="BC148">
        <v>1465.1725172771676</v>
      </c>
      <c r="BD148">
        <v>1419.3457790805435</v>
      </c>
      <c r="BE148">
        <v>1328.7809768204693</v>
      </c>
      <c r="BF148">
        <v>1141.7036675041559</v>
      </c>
      <c r="BG148">
        <v>1170.9210853521411</v>
      </c>
      <c r="BH148">
        <v>1080.2914258434782</v>
      </c>
      <c r="BI148">
        <v>1099.9424671533748</v>
      </c>
      <c r="BJ148">
        <v>1340.8073623128587</v>
      </c>
      <c r="BK148">
        <v>1454.328827969694</v>
      </c>
      <c r="BL148">
        <v>1530.9432805335539</v>
      </c>
      <c r="BM148">
        <v>1351.8054021581097</v>
      </c>
      <c r="BN148">
        <v>1386.7780635669465</v>
      </c>
      <c r="BO148">
        <v>1343.7890621979643</v>
      </c>
      <c r="BP148">
        <v>1299.5845759213528</v>
      </c>
      <c r="BQ148">
        <v>1210.6838265425442</v>
      </c>
      <c r="BR148">
        <v>1025.242255548485</v>
      </c>
      <c r="BS148">
        <v>1055.9730685232025</v>
      </c>
      <c r="BT148">
        <v>966.63370361348734</v>
      </c>
      <c r="BU148">
        <v>987.27411698554988</v>
      </c>
      <c r="BV148">
        <v>1228.8099811650663</v>
      </c>
      <c r="BW148">
        <v>1342.7595342928817</v>
      </c>
      <c r="BX148">
        <v>1419.7390131122411</v>
      </c>
      <c r="BY148">
        <v>1241.1630950262952</v>
      </c>
      <c r="BZ148">
        <v>1277.1694246106213</v>
      </c>
      <c r="CA148">
        <v>1235.8791910895659</v>
      </c>
      <c r="CB148">
        <v>1194.0562258931188</v>
      </c>
      <c r="CC148">
        <v>1108.0134621617447</v>
      </c>
      <c r="CD148">
        <v>925.50326306558804</v>
      </c>
      <c r="CE148">
        <v>958.74307124429788</v>
      </c>
      <c r="CF148">
        <v>871.04760834132321</v>
      </c>
      <c r="CG148">
        <v>892.19354266015353</v>
      </c>
      <c r="CH148">
        <v>1133.0876262995823</v>
      </c>
      <c r="CI148">
        <v>1245.5097879439688</v>
      </c>
      <c r="CJ148">
        <v>1320.3261003565378</v>
      </c>
      <c r="CK148">
        <v>1139.5439213462453</v>
      </c>
      <c r="CL148">
        <v>1174.36340175126</v>
      </c>
      <c r="CM148">
        <v>1132.9996130788202</v>
      </c>
      <c r="CN148">
        <v>1093.3237428506554</v>
      </c>
      <c r="CO148">
        <v>1012.680656165202</v>
      </c>
      <c r="CP148">
        <v>838.81550733168774</v>
      </c>
      <c r="CQ148">
        <v>891.91930502677235</v>
      </c>
      <c r="CR148">
        <v>803.94654202812899</v>
      </c>
      <c r="CS148">
        <v>829.40479645740152</v>
      </c>
      <c r="CT148">
        <v>1128.7439649756586</v>
      </c>
      <c r="CU148">
        <v>1109.1149930811825</v>
      </c>
      <c r="CV148">
        <v>-1</v>
      </c>
      <c r="CW148">
        <f>'conditional forecasts_6'!CW148</f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f>'conditional forecasts_6'!CW149</f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2067.0352107190242</v>
      </c>
      <c r="E150">
        <v>1834.1567904385438</v>
      </c>
      <c r="F150">
        <v>2116.4474890286979</v>
      </c>
      <c r="G150">
        <v>2192.7583151456861</v>
      </c>
      <c r="H150">
        <v>2367.2958793338644</v>
      </c>
      <c r="I150">
        <v>2698.5288043356522</v>
      </c>
      <c r="J150">
        <v>2651.048992955079</v>
      </c>
      <c r="K150">
        <v>2829.6314574628504</v>
      </c>
      <c r="L150">
        <v>2767.7077617656214</v>
      </c>
      <c r="M150">
        <v>2586.3430953889138</v>
      </c>
      <c r="N150">
        <v>2484.6424117864958</v>
      </c>
      <c r="O150">
        <v>1804.0672321219747</v>
      </c>
      <c r="P150">
        <v>1932.2643559066735</v>
      </c>
      <c r="Q150">
        <v>1834.3461903794175</v>
      </c>
      <c r="R150">
        <v>2184.1741293627529</v>
      </c>
      <c r="S150">
        <v>2196.6170230251696</v>
      </c>
      <c r="T150">
        <v>2304.2340600334082</v>
      </c>
      <c r="U150">
        <v>2607.0076925911562</v>
      </c>
      <c r="V150">
        <v>2560.8412908177734</v>
      </c>
      <c r="W150">
        <v>2745.6071435235317</v>
      </c>
      <c r="X150">
        <v>2688.3534053666745</v>
      </c>
      <c r="Y150">
        <v>2510.3733754230097</v>
      </c>
      <c r="Z150">
        <v>2410.1582088027053</v>
      </c>
      <c r="AA150">
        <v>1729.7530811595238</v>
      </c>
      <c r="AB150">
        <v>1857.4727833528791</v>
      </c>
      <c r="AC150">
        <v>1758.7214867762245</v>
      </c>
      <c r="AD150">
        <v>2107.7873182732519</v>
      </c>
      <c r="AE150">
        <v>2119.910305899873</v>
      </c>
      <c r="AF150">
        <v>2227.6333685921945</v>
      </c>
      <c r="AG150">
        <v>2530.7042167702448</v>
      </c>
      <c r="AH150">
        <v>2484.859445634956</v>
      </c>
      <c r="AI150">
        <v>2669.9868537122616</v>
      </c>
      <c r="AJ150">
        <v>2613.2771156035315</v>
      </c>
      <c r="AK150">
        <v>2436.1450177205279</v>
      </c>
      <c r="AL150">
        <v>2337.0643622386151</v>
      </c>
      <c r="AM150">
        <v>1657.9287662527377</v>
      </c>
      <c r="AN150">
        <v>1786.8532379406397</v>
      </c>
      <c r="AO150">
        <v>1689.0870473990849</v>
      </c>
      <c r="AP150">
        <v>2038.8652630966626</v>
      </c>
      <c r="AQ150">
        <v>2051.4800416485791</v>
      </c>
      <c r="AR150">
        <v>2159.5901008622027</v>
      </c>
      <c r="AS150">
        <v>2463.0651674889268</v>
      </c>
      <c r="AT150">
        <v>2417.7243879938696</v>
      </c>
      <c r="AU150">
        <v>2603.4802272207089</v>
      </c>
      <c r="AV150">
        <v>2547.4995642598492</v>
      </c>
      <c r="AW150">
        <v>2371.1501454021004</v>
      </c>
      <c r="AX150">
        <v>2272.8607409773485</v>
      </c>
      <c r="AY150">
        <v>1594.4968750844505</v>
      </c>
      <c r="AZ150">
        <v>1724.1647954111822</v>
      </c>
      <c r="BA150">
        <v>1627.1179612687401</v>
      </c>
      <c r="BB150">
        <v>1977.5993697701972</v>
      </c>
      <c r="BC150">
        <v>1990.9056621193729</v>
      </c>
      <c r="BD150">
        <v>2099.693667230782</v>
      </c>
      <c r="BE150">
        <v>2403.8259784312345</v>
      </c>
      <c r="BF150">
        <v>2359.1129800804492</v>
      </c>
      <c r="BG150">
        <v>2545.4609976117149</v>
      </c>
      <c r="BH150">
        <v>2490.0368311998204</v>
      </c>
      <c r="BI150">
        <v>2314.2159772419973</v>
      </c>
      <c r="BJ150">
        <v>2216.4425735269911</v>
      </c>
      <c r="BK150">
        <v>1538.6031064582337</v>
      </c>
      <c r="BL150">
        <v>1668.8270743706362</v>
      </c>
      <c r="BM150">
        <v>1572.3894652286963</v>
      </c>
      <c r="BN150">
        <v>1923.5486471454067</v>
      </c>
      <c r="BO150">
        <v>1937.6055188317459</v>
      </c>
      <c r="BP150">
        <v>2047.2044910820011</v>
      </c>
      <c r="BQ150">
        <v>2352.1736379448043</v>
      </c>
      <c r="BR150">
        <v>2308.2640048149347</v>
      </c>
      <c r="BS150">
        <v>2495.3023035729188</v>
      </c>
      <c r="BT150">
        <v>2440.3720688970843</v>
      </c>
      <c r="BU150">
        <v>2264.7920855232146</v>
      </c>
      <c r="BV150">
        <v>2167.0136840589598</v>
      </c>
      <c r="BW150">
        <v>1489.0224159293853</v>
      </c>
      <c r="BX150">
        <v>1619.1376036057029</v>
      </c>
      <c r="BY150">
        <v>1522.8735881859825</v>
      </c>
      <c r="BZ150">
        <v>1874.6994328425392</v>
      </c>
      <c r="CA150">
        <v>1890.0043058057868</v>
      </c>
      <c r="CB150">
        <v>2001.3288657445862</v>
      </c>
      <c r="CC150">
        <v>2308.2006428849381</v>
      </c>
      <c r="CD150">
        <v>2265.9607252091246</v>
      </c>
      <c r="CE150">
        <v>2454.0719497633881</v>
      </c>
      <c r="CF150">
        <v>2399.4367665210239</v>
      </c>
      <c r="CG150">
        <v>2223.3930156018441</v>
      </c>
      <c r="CH150">
        <v>2124.5259415192113</v>
      </c>
      <c r="CI150">
        <v>1445.1014789102696</v>
      </c>
      <c r="CJ150">
        <v>1573.6092855205848</v>
      </c>
      <c r="CK150">
        <v>1475.326076428446</v>
      </c>
      <c r="CL150">
        <v>1825.9436058548793</v>
      </c>
      <c r="CM150">
        <v>1841.6066080633173</v>
      </c>
      <c r="CN150">
        <v>1953.891213242204</v>
      </c>
      <c r="CO150">
        <v>2267.5573781846429</v>
      </c>
      <c r="CP150">
        <v>2232.0792737094353</v>
      </c>
      <c r="CQ150">
        <v>2431.1588187759517</v>
      </c>
      <c r="CR150">
        <v>2403.6953397223369</v>
      </c>
      <c r="CS150">
        <v>2152.2289725316609</v>
      </c>
      <c r="CT150">
        <v>2086.3876838043343</v>
      </c>
      <c r="CU150">
        <v>1542.3427566312723</v>
      </c>
      <c r="CV150">
        <v>1</v>
      </c>
      <c r="CW150">
        <f>'conditional forecasts_6'!CW150</f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f>'conditional forecasts_6'!CW151</f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3527.0888314356871</v>
      </c>
      <c r="E152">
        <v>3392.6326057313522</v>
      </c>
      <c r="F152">
        <v>3263.2020464387988</v>
      </c>
      <c r="G152">
        <v>2965.2231570781146</v>
      </c>
      <c r="H152">
        <v>2946.2128823376206</v>
      </c>
      <c r="I152">
        <v>2722.1592196454576</v>
      </c>
      <c r="J152">
        <v>2559.3965860606577</v>
      </c>
      <c r="K152">
        <v>2461.6736837014055</v>
      </c>
      <c r="L152">
        <v>2394.9234969953745</v>
      </c>
      <c r="M152">
        <v>2575.5450190876081</v>
      </c>
      <c r="N152">
        <v>2806.4580102572231</v>
      </c>
      <c r="O152">
        <v>3181.8255159736418</v>
      </c>
      <c r="P152">
        <v>3446.5172562151906</v>
      </c>
      <c r="Q152">
        <v>3277.5116283356838</v>
      </c>
      <c r="R152">
        <v>3122.9332887472392</v>
      </c>
      <c r="S152">
        <v>2826.0697670885916</v>
      </c>
      <c r="T152">
        <v>2802.3252652904825</v>
      </c>
      <c r="U152">
        <v>2565.6054825873498</v>
      </c>
      <c r="V152">
        <v>2388.0786265627462</v>
      </c>
      <c r="W152">
        <v>2278.0083398390093</v>
      </c>
      <c r="X152">
        <v>2208.4269771469517</v>
      </c>
      <c r="Y152">
        <v>2399.7997606204058</v>
      </c>
      <c r="Z152">
        <v>2650.6224208050739</v>
      </c>
      <c r="AA152">
        <v>3046.8584400770715</v>
      </c>
      <c r="AB152">
        <v>3326.2978513179869</v>
      </c>
      <c r="AC152">
        <v>3162.3920373877027</v>
      </c>
      <c r="AD152">
        <v>3004.0731486797267</v>
      </c>
      <c r="AE152">
        <v>2698.4704243522419</v>
      </c>
      <c r="AF152">
        <v>2665.5043382250246</v>
      </c>
      <c r="AG152">
        <v>2422.3947877491764</v>
      </c>
      <c r="AH152">
        <v>2242.6297242251612</v>
      </c>
      <c r="AI152">
        <v>2134.0273399012544</v>
      </c>
      <c r="AJ152">
        <v>2068.2359078784916</v>
      </c>
      <c r="AK152">
        <v>2264.2468506033665</v>
      </c>
      <c r="AL152">
        <v>2519.507477747818</v>
      </c>
      <c r="AM152">
        <v>2919.4786021037512</v>
      </c>
      <c r="AN152">
        <v>3201.8363447476922</v>
      </c>
      <c r="AO152">
        <v>3040.0755431424654</v>
      </c>
      <c r="AP152">
        <v>2883.1905923426543</v>
      </c>
      <c r="AQ152">
        <v>2578.3828328978666</v>
      </c>
      <c r="AR152">
        <v>2545.7096775435098</v>
      </c>
      <c r="AS152">
        <v>2302.6273155870599</v>
      </c>
      <c r="AT152">
        <v>2122.9283652621739</v>
      </c>
      <c r="AU152">
        <v>2014.7182090569136</v>
      </c>
      <c r="AV152">
        <v>1949.8215150271576</v>
      </c>
      <c r="AW152">
        <v>2147.243288368365</v>
      </c>
      <c r="AX152">
        <v>2404.2938279891237</v>
      </c>
      <c r="AY152">
        <v>2806.2122899488081</v>
      </c>
      <c r="AZ152">
        <v>3090.4544133351233</v>
      </c>
      <c r="BA152">
        <v>2930.3646289174822</v>
      </c>
      <c r="BB152">
        <v>2774.8855251447189</v>
      </c>
      <c r="BC152">
        <v>2471.2523001732188</v>
      </c>
      <c r="BD152">
        <v>2439.6028583098655</v>
      </c>
      <c r="BE152">
        <v>2197.477153384943</v>
      </c>
      <c r="BF152">
        <v>2018.7247691713135</v>
      </c>
      <c r="BG152">
        <v>1911.4721062758013</v>
      </c>
      <c r="BH152">
        <v>1847.538132865433</v>
      </c>
      <c r="BI152">
        <v>2045.9141262134196</v>
      </c>
      <c r="BJ152">
        <v>2303.9066104714943</v>
      </c>
      <c r="BK152">
        <v>2706.7708734404368</v>
      </c>
      <c r="BL152">
        <v>2991.9980006272253</v>
      </c>
      <c r="BM152">
        <v>2832.9773007544654</v>
      </c>
      <c r="BN152">
        <v>2678.6911509810984</v>
      </c>
      <c r="BO152">
        <v>2376.3941993478124</v>
      </c>
      <c r="BP152">
        <v>2346.2107186109852</v>
      </c>
      <c r="BQ152">
        <v>2105.6255635102261</v>
      </c>
      <c r="BR152">
        <v>1928.3894576569612</v>
      </c>
      <c r="BS152">
        <v>1822.4930630260792</v>
      </c>
      <c r="BT152">
        <v>1759.6034478132415</v>
      </c>
      <c r="BU152">
        <v>1958.5823964913543</v>
      </c>
      <c r="BV152">
        <v>2216.6839572361059</v>
      </c>
      <c r="BW152">
        <v>2619.2453424841478</v>
      </c>
      <c r="BX152">
        <v>2904.0092325521196</v>
      </c>
      <c r="BY152">
        <v>2744.7703772302639</v>
      </c>
      <c r="BZ152">
        <v>2590.9828144820267</v>
      </c>
      <c r="CA152">
        <v>2290.2842306349748</v>
      </c>
      <c r="CB152">
        <v>2262.9146642439046</v>
      </c>
      <c r="CC152">
        <v>2026.0795848309954</v>
      </c>
      <c r="CD152">
        <v>1852.8507192647189</v>
      </c>
      <c r="CE152">
        <v>1750.29956411175</v>
      </c>
      <c r="CF152">
        <v>1689.2217431786814</v>
      </c>
      <c r="CG152">
        <v>1887.9562960908661</v>
      </c>
      <c r="CH152">
        <v>2143.8101172891525</v>
      </c>
      <c r="CI152">
        <v>2542.7336600640629</v>
      </c>
      <c r="CJ152">
        <v>2823.2208840455228</v>
      </c>
      <c r="CK152">
        <v>2659.9919283664613</v>
      </c>
      <c r="CL152">
        <v>2503.6419592845423</v>
      </c>
      <c r="CM152">
        <v>2202.4285064434434</v>
      </c>
      <c r="CN152">
        <v>2177.2821407733627</v>
      </c>
      <c r="CO152">
        <v>1945.6094375340772</v>
      </c>
      <c r="CP152">
        <v>1783.7490476198302</v>
      </c>
      <c r="CQ152">
        <v>1706.7080760887998</v>
      </c>
      <c r="CR152">
        <v>1659.5953042463607</v>
      </c>
      <c r="CS152">
        <v>1878.7818545256282</v>
      </c>
      <c r="CT152">
        <v>2160.9056058998485</v>
      </c>
      <c r="CU152">
        <v>2446.5852231723024</v>
      </c>
      <c r="CV152">
        <v>-1</v>
      </c>
      <c r="CW152">
        <f>'conditional forecasts_6'!CW152</f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f>'conditional forecasts_6'!CW153</f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618.44067989288192</v>
      </c>
      <c r="E154">
        <v>677.26520675959637</v>
      </c>
      <c r="F154">
        <v>759.44474930371484</v>
      </c>
      <c r="G154">
        <v>776.8061579886446</v>
      </c>
      <c r="H154">
        <v>769.02873797191626</v>
      </c>
      <c r="I154">
        <v>805.2478851507808</v>
      </c>
      <c r="J154">
        <v>768.92129234077333</v>
      </c>
      <c r="K154">
        <v>787.83572541389003</v>
      </c>
      <c r="L154">
        <v>767.46730565667963</v>
      </c>
      <c r="M154">
        <v>714.48448253018898</v>
      </c>
      <c r="N154">
        <v>714.36893237646655</v>
      </c>
      <c r="O154">
        <v>627.1705474405253</v>
      </c>
      <c r="P154">
        <v>686.49995858466298</v>
      </c>
      <c r="Q154">
        <v>698.47407439900371</v>
      </c>
      <c r="R154">
        <v>771.22014251225255</v>
      </c>
      <c r="S154">
        <v>774.34454610237708</v>
      </c>
      <c r="T154">
        <v>758.08560060003697</v>
      </c>
      <c r="U154">
        <v>786.3706797374964</v>
      </c>
      <c r="V154">
        <v>744.50920914025403</v>
      </c>
      <c r="W154">
        <v>758.61753852223535</v>
      </c>
      <c r="X154">
        <v>735.22834746584113</v>
      </c>
      <c r="Y154">
        <v>681.79941135507488</v>
      </c>
      <c r="Z154">
        <v>682.95392103941356</v>
      </c>
      <c r="AA154">
        <v>597.82909525184823</v>
      </c>
      <c r="AB154">
        <v>659.12062152669557</v>
      </c>
      <c r="AC154">
        <v>672.25541460160639</v>
      </c>
      <c r="AD154">
        <v>745.13885991084362</v>
      </c>
      <c r="AE154">
        <v>747.60357732923023</v>
      </c>
      <c r="AF154">
        <v>730.32773155629116</v>
      </c>
      <c r="AG154">
        <v>757.67205900574334</v>
      </c>
      <c r="AH154">
        <v>715.22365960364073</v>
      </c>
      <c r="AI154">
        <v>729.18419373754443</v>
      </c>
      <c r="AJ154">
        <v>706.03295739160524</v>
      </c>
      <c r="AK154">
        <v>653.1077468651506</v>
      </c>
      <c r="AL154">
        <v>654.90007207638212</v>
      </c>
      <c r="AM154">
        <v>570.44019272928665</v>
      </c>
      <c r="AN154">
        <v>632.35238056662831</v>
      </c>
      <c r="AO154">
        <v>646.02008736944765</v>
      </c>
      <c r="AP154">
        <v>719.32470459079923</v>
      </c>
      <c r="AQ154">
        <v>722.09260597909656</v>
      </c>
      <c r="AR154">
        <v>705.01537873769632</v>
      </c>
      <c r="AS154">
        <v>732.4865452816905</v>
      </c>
      <c r="AT154">
        <v>690.13878502015473</v>
      </c>
      <c r="AU154">
        <v>704.22012968779006</v>
      </c>
      <c r="AV154">
        <v>681.2443970687815</v>
      </c>
      <c r="AW154">
        <v>628.56383432777398</v>
      </c>
      <c r="AX154">
        <v>630.66328373363365</v>
      </c>
      <c r="AY154">
        <v>546.55100952784039</v>
      </c>
      <c r="AZ154">
        <v>608.82356580355952</v>
      </c>
      <c r="BA154">
        <v>622.84028533064702</v>
      </c>
      <c r="BB154">
        <v>696.46786260593228</v>
      </c>
      <c r="BC154">
        <v>699.52855037191125</v>
      </c>
      <c r="BD154">
        <v>682.71773817123903</v>
      </c>
      <c r="BE154">
        <v>710.43627128245532</v>
      </c>
      <c r="BF154">
        <v>668.32366194821361</v>
      </c>
      <c r="BG154">
        <v>682.63206620851213</v>
      </c>
      <c r="BH154">
        <v>659.87664209700938</v>
      </c>
      <c r="BI154">
        <v>607.40971934610457</v>
      </c>
      <c r="BJ154">
        <v>609.7170816472385</v>
      </c>
      <c r="BK154">
        <v>525.81048029532644</v>
      </c>
      <c r="BL154">
        <v>588.29305912328834</v>
      </c>
      <c r="BM154">
        <v>602.53301351046571</v>
      </c>
      <c r="BN154">
        <v>676.40609972687923</v>
      </c>
      <c r="BO154">
        <v>679.7409454886606</v>
      </c>
      <c r="BP154">
        <v>663.23354590073791</v>
      </c>
      <c r="BQ154">
        <v>691.27703706183183</v>
      </c>
      <c r="BR154">
        <v>649.49373255494993</v>
      </c>
      <c r="BS154">
        <v>664.11018879430696</v>
      </c>
      <c r="BT154">
        <v>641.6116859789588</v>
      </c>
      <c r="BU154">
        <v>589.32382096827314</v>
      </c>
      <c r="BV154">
        <v>591.7186652087214</v>
      </c>
      <c r="BW154">
        <v>507.81704476257255</v>
      </c>
      <c r="BX154">
        <v>570.25970407309069</v>
      </c>
      <c r="BY154">
        <v>584.47883491873188</v>
      </c>
      <c r="BZ154">
        <v>658.42830808768019</v>
      </c>
      <c r="CA154">
        <v>662.00723233447525</v>
      </c>
      <c r="CB154">
        <v>645.94798636292376</v>
      </c>
      <c r="CC154">
        <v>674.62374445691171</v>
      </c>
      <c r="CD154">
        <v>633.5739138984793</v>
      </c>
      <c r="CE154">
        <v>648.89304052146622</v>
      </c>
      <c r="CF154">
        <v>626.91883276683814</v>
      </c>
      <c r="CG154">
        <v>574.84973666422263</v>
      </c>
      <c r="CH154">
        <v>577.0800442733356</v>
      </c>
      <c r="CI154">
        <v>492.66220763866704</v>
      </c>
      <c r="CJ154">
        <v>554.33867883127516</v>
      </c>
      <c r="CK154">
        <v>567.62742332535413</v>
      </c>
      <c r="CL154">
        <v>640.87978989163389</v>
      </c>
      <c r="CM154">
        <v>644.18120196084919</v>
      </c>
      <c r="CN154">
        <v>628.32755474244709</v>
      </c>
      <c r="CO154">
        <v>658.58073694159577</v>
      </c>
      <c r="CP154">
        <v>618.59792460471874</v>
      </c>
      <c r="CQ154">
        <v>637.611315822861</v>
      </c>
      <c r="CR154">
        <v>622.98115460585439</v>
      </c>
      <c r="CS154">
        <v>557.81376324104031</v>
      </c>
      <c r="CT154">
        <v>574.13621991157629</v>
      </c>
      <c r="CU154">
        <v>513.21333830775563</v>
      </c>
      <c r="CV154">
        <v>1</v>
      </c>
      <c r="CW154">
        <f>'conditional forecasts_6'!CW154</f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f>'conditional forecasts_6'!CW155</f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809.84999122878025</v>
      </c>
      <c r="E156">
        <v>789.16284840570609</v>
      </c>
      <c r="F156">
        <v>815.42410476805696</v>
      </c>
      <c r="G156">
        <v>795.64709665087867</v>
      </c>
      <c r="H156">
        <v>798.07577653796886</v>
      </c>
      <c r="I156">
        <v>784.80420412289459</v>
      </c>
      <c r="J156">
        <v>750.09818693200543</v>
      </c>
      <c r="K156">
        <v>754.36324078248003</v>
      </c>
      <c r="L156">
        <v>718.97127093656889</v>
      </c>
      <c r="M156">
        <v>734.3227316215382</v>
      </c>
      <c r="N156">
        <v>780.29519391358497</v>
      </c>
      <c r="O156">
        <v>792.38890810087378</v>
      </c>
      <c r="P156">
        <v>839.0676407314287</v>
      </c>
      <c r="Q156">
        <v>819.01966187069411</v>
      </c>
      <c r="R156">
        <v>843.60723506823035</v>
      </c>
      <c r="S156">
        <v>808.9697318396469</v>
      </c>
      <c r="T156">
        <v>798.12125723686995</v>
      </c>
      <c r="U156">
        <v>773.12315572814634</v>
      </c>
      <c r="V156">
        <v>728.82718000129307</v>
      </c>
      <c r="W156">
        <v>725.03967251125937</v>
      </c>
      <c r="X156">
        <v>684.68738081596018</v>
      </c>
      <c r="Y156">
        <v>697.82195747608625</v>
      </c>
      <c r="Z156">
        <v>743.38856678803506</v>
      </c>
      <c r="AA156">
        <v>756.03320471160453</v>
      </c>
      <c r="AB156">
        <v>803.44574986093232</v>
      </c>
      <c r="AC156">
        <v>783.82153436885812</v>
      </c>
      <c r="AD156">
        <v>808.3635266980624</v>
      </c>
      <c r="AE156">
        <v>773.31396677572877</v>
      </c>
      <c r="AF156">
        <v>761.90715687476882</v>
      </c>
      <c r="AG156">
        <v>736.41211786913925</v>
      </c>
      <c r="AH156">
        <v>691.80512664794367</v>
      </c>
      <c r="AI156">
        <v>687.93818912928293</v>
      </c>
      <c r="AJ156">
        <v>647.73206226252341</v>
      </c>
      <c r="AK156">
        <v>661.2019418510589</v>
      </c>
      <c r="AL156">
        <v>707.24389495494711</v>
      </c>
      <c r="AM156">
        <v>720.45311101656739</v>
      </c>
      <c r="AN156">
        <v>768.46772235300591</v>
      </c>
      <c r="AO156">
        <v>749.43113725119588</v>
      </c>
      <c r="AP156">
        <v>774.50120204712039</v>
      </c>
      <c r="AQ156">
        <v>739.89194093357719</v>
      </c>
      <c r="AR156">
        <v>728.8334347373069</v>
      </c>
      <c r="AS156">
        <v>703.61412832544988</v>
      </c>
      <c r="AT156">
        <v>659.24520488987753</v>
      </c>
      <c r="AU156">
        <v>655.61677007440187</v>
      </c>
      <c r="AV156">
        <v>615.67941791682017</v>
      </c>
      <c r="AW156">
        <v>629.46307360897083</v>
      </c>
      <c r="AX156">
        <v>675.86269472505148</v>
      </c>
      <c r="AY156">
        <v>689.46090126653246</v>
      </c>
      <c r="AZ156">
        <v>737.87854769392072</v>
      </c>
      <c r="BA156">
        <v>719.24322288402936</v>
      </c>
      <c r="BB156">
        <v>744.70207344385403</v>
      </c>
      <c r="BC156">
        <v>710.46426837704996</v>
      </c>
      <c r="BD156">
        <v>699.7594472326291</v>
      </c>
      <c r="BE156">
        <v>674.87776267720528</v>
      </c>
      <c r="BF156">
        <v>630.83234979876295</v>
      </c>
      <c r="BG156">
        <v>627.51462945692526</v>
      </c>
      <c r="BH156">
        <v>587.87606640234549</v>
      </c>
      <c r="BI156">
        <v>601.94787071031112</v>
      </c>
      <c r="BJ156">
        <v>648.62764530806567</v>
      </c>
      <c r="BK156">
        <v>662.50256580442192</v>
      </c>
      <c r="BL156">
        <v>711.1998639212685</v>
      </c>
      <c r="BM156">
        <v>692.85459246345363</v>
      </c>
      <c r="BN156">
        <v>718.62117451277129</v>
      </c>
      <c r="BO156">
        <v>684.71415634802884</v>
      </c>
      <c r="BP156">
        <v>674.36458666546014</v>
      </c>
      <c r="BQ156">
        <v>649.85783748872234</v>
      </c>
      <c r="BR156">
        <v>606.1942700098283</v>
      </c>
      <c r="BS156">
        <v>603.24420755413939</v>
      </c>
      <c r="BT156">
        <v>563.9321654011228</v>
      </c>
      <c r="BU156">
        <v>578.26283828193209</v>
      </c>
      <c r="BV156">
        <v>625.11755383788125</v>
      </c>
      <c r="BW156">
        <v>639.08822664869808</v>
      </c>
      <c r="BX156">
        <v>687.83500069842501</v>
      </c>
      <c r="BY156">
        <v>669.55256491290675</v>
      </c>
      <c r="BZ156">
        <v>695.46854131397367</v>
      </c>
      <c r="CA156">
        <v>661.8608732779411</v>
      </c>
      <c r="CB156">
        <v>651.98832460257131</v>
      </c>
      <c r="CC156">
        <v>628.11056419521492</v>
      </c>
      <c r="CD156">
        <v>585.1476012027465</v>
      </c>
      <c r="CE156">
        <v>582.85427610652891</v>
      </c>
      <c r="CF156">
        <v>544.03967151601034</v>
      </c>
      <c r="CG156">
        <v>558.62593575003643</v>
      </c>
      <c r="CH156">
        <v>605.47429093715743</v>
      </c>
      <c r="CI156">
        <v>619.20929008672692</v>
      </c>
      <c r="CJ156">
        <v>667.50821766825879</v>
      </c>
      <c r="CK156">
        <v>648.63292925082214</v>
      </c>
      <c r="CL156">
        <v>673.99126384002545</v>
      </c>
      <c r="CM156">
        <v>639.97845541606944</v>
      </c>
      <c r="CN156">
        <v>630.11650888684426</v>
      </c>
      <c r="CO156">
        <v>606.65686594973499</v>
      </c>
      <c r="CP156">
        <v>565.56230248283134</v>
      </c>
      <c r="CQ156">
        <v>568.03649588615167</v>
      </c>
      <c r="CR156">
        <v>531.55149836929127</v>
      </c>
      <c r="CS156">
        <v>550.59381679555338</v>
      </c>
      <c r="CT156">
        <v>604.27646378581142</v>
      </c>
      <c r="CU156">
        <v>591.34082676932326</v>
      </c>
      <c r="CV156">
        <v>-1</v>
      </c>
      <c r="CW156">
        <f>'conditional forecasts_6'!CW156</f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f>'conditional forecasts_6'!CW157</f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256.2097565774796</v>
      </c>
      <c r="E158">
        <v>301.96028376750274</v>
      </c>
      <c r="F158">
        <v>368.12458936467203</v>
      </c>
      <c r="G158">
        <v>351.00497571650436</v>
      </c>
      <c r="H158">
        <v>343.24028623856498</v>
      </c>
      <c r="I158">
        <v>347.6976823525531</v>
      </c>
      <c r="J158">
        <v>332.75772502045743</v>
      </c>
      <c r="K158">
        <v>341.68702394900106</v>
      </c>
      <c r="L158">
        <v>329.46626295846329</v>
      </c>
      <c r="M158">
        <v>312.77074334800676</v>
      </c>
      <c r="N158">
        <v>302.69663728515582</v>
      </c>
      <c r="O158">
        <v>245.15983369188402</v>
      </c>
      <c r="P158">
        <v>292.58231255836813</v>
      </c>
      <c r="Q158">
        <v>309.84193400328473</v>
      </c>
      <c r="R158">
        <v>366.69327513761289</v>
      </c>
      <c r="S158">
        <v>344.4665066703115</v>
      </c>
      <c r="T158">
        <v>333.60537692953102</v>
      </c>
      <c r="U158">
        <v>336.12985721208867</v>
      </c>
      <c r="V158">
        <v>319.68717346588483</v>
      </c>
      <c r="W158">
        <v>327.1626021969181</v>
      </c>
      <c r="X158">
        <v>314.14935962273216</v>
      </c>
      <c r="Y158">
        <v>297.86224910014835</v>
      </c>
      <c r="Z158">
        <v>289.1654752577424</v>
      </c>
      <c r="AA158">
        <v>233.45264301924379</v>
      </c>
      <c r="AB158">
        <v>282.49587841365991</v>
      </c>
      <c r="AC158">
        <v>300.64285521404247</v>
      </c>
      <c r="AD158">
        <v>357.49697860859311</v>
      </c>
      <c r="AE158">
        <v>334.60776539749787</v>
      </c>
      <c r="AF158">
        <v>322.81927685122639</v>
      </c>
      <c r="AG158">
        <v>324.54022387774216</v>
      </c>
      <c r="AH158">
        <v>307.65797454789515</v>
      </c>
      <c r="AI158">
        <v>315.10629727758112</v>
      </c>
      <c r="AJ158">
        <v>302.38374754203392</v>
      </c>
      <c r="AK158">
        <v>286.55172264159148</v>
      </c>
      <c r="AL158">
        <v>278.33378149031796</v>
      </c>
      <c r="AM158">
        <v>223.03452692262576</v>
      </c>
      <c r="AN158">
        <v>272.39174383790464</v>
      </c>
      <c r="AO158">
        <v>290.75423762029925</v>
      </c>
      <c r="AP158">
        <v>347.74076575704959</v>
      </c>
      <c r="AQ158">
        <v>324.91859672926319</v>
      </c>
      <c r="AR158">
        <v>313.1500624424022</v>
      </c>
      <c r="AS158">
        <v>314.86526637975368</v>
      </c>
      <c r="AT158">
        <v>297.97687033392339</v>
      </c>
      <c r="AU158">
        <v>305.44399474932084</v>
      </c>
      <c r="AV158">
        <v>292.78385800562251</v>
      </c>
      <c r="AW158">
        <v>277.06407968869763</v>
      </c>
      <c r="AX158">
        <v>269.00047475108033</v>
      </c>
      <c r="AY158">
        <v>213.87948347927286</v>
      </c>
      <c r="AZ158">
        <v>263.41719256166675</v>
      </c>
      <c r="BA158">
        <v>281.94427926834356</v>
      </c>
      <c r="BB158">
        <v>339.06952075719772</v>
      </c>
      <c r="BC158">
        <v>316.35920788989841</v>
      </c>
      <c r="BD158">
        <v>304.68138892066861</v>
      </c>
      <c r="BE158">
        <v>306.47478051989287</v>
      </c>
      <c r="BF158">
        <v>289.66008196347548</v>
      </c>
      <c r="BG158">
        <v>297.20189498292063</v>
      </c>
      <c r="BH158">
        <v>284.62010531233068</v>
      </c>
      <c r="BI158">
        <v>268.98312730121512</v>
      </c>
      <c r="BJ158">
        <v>261.00700000852953</v>
      </c>
      <c r="BK158">
        <v>205.97876223317601</v>
      </c>
      <c r="BL158">
        <v>255.61571263205101</v>
      </c>
      <c r="BM158">
        <v>274.24991743899432</v>
      </c>
      <c r="BN158">
        <v>331.49087064761574</v>
      </c>
      <c r="BO158">
        <v>308.90396770478623</v>
      </c>
      <c r="BP158">
        <v>297.35399792492808</v>
      </c>
      <c r="BQ158">
        <v>299.27372453781874</v>
      </c>
      <c r="BR158">
        <v>282.57551847531727</v>
      </c>
      <c r="BS158">
        <v>290.21448982429683</v>
      </c>
      <c r="BT158">
        <v>277.70212601676593</v>
      </c>
      <c r="BU158">
        <v>262.10270846235522</v>
      </c>
      <c r="BV158">
        <v>254.13584917276114</v>
      </c>
      <c r="BW158">
        <v>199.10222938086707</v>
      </c>
      <c r="BX158">
        <v>248.74243306315628</v>
      </c>
      <c r="BY158">
        <v>267.4170742725139</v>
      </c>
      <c r="BZ158">
        <v>324.76134189530893</v>
      </c>
      <c r="CA158">
        <v>302.35355138740715</v>
      </c>
      <c r="CB158">
        <v>291.05020592675436</v>
      </c>
      <c r="CC158">
        <v>293.25126858973772</v>
      </c>
      <c r="CD158">
        <v>276.81727953183713</v>
      </c>
      <c r="CE158">
        <v>284.64605980148383</v>
      </c>
      <c r="CF158">
        <v>272.2045608440269</v>
      </c>
      <c r="CG158">
        <v>256.53724572319294</v>
      </c>
      <c r="CH158">
        <v>248.36880453702034</v>
      </c>
      <c r="CI158">
        <v>193.05102990502286</v>
      </c>
      <c r="CJ158">
        <v>242.40130582812239</v>
      </c>
      <c r="CK158">
        <v>260.80083546272454</v>
      </c>
      <c r="CL158">
        <v>318.05908717585635</v>
      </c>
      <c r="CM158">
        <v>295.85903924355955</v>
      </c>
      <c r="CN158">
        <v>285.00264215384641</v>
      </c>
      <c r="CO158">
        <v>288.34083392491857</v>
      </c>
      <c r="CP158">
        <v>272.34094568638511</v>
      </c>
      <c r="CQ158">
        <v>281.38836800206019</v>
      </c>
      <c r="CR158">
        <v>272.80999956629626</v>
      </c>
      <c r="CS158">
        <v>247.00184378719609</v>
      </c>
      <c r="CT158">
        <v>240.59661053881266</v>
      </c>
      <c r="CU158">
        <v>202.69389875258597</v>
      </c>
      <c r="CV158">
        <v>1</v>
      </c>
      <c r="CW158">
        <f>'conditional forecasts_6'!CW158</f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f>'conditional forecasts_6'!CW159</f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273.2696077824811</v>
      </c>
      <c r="E160">
        <v>273.29700118115136</v>
      </c>
      <c r="F160">
        <v>317.95455773175388</v>
      </c>
      <c r="G160">
        <v>304.61876110281867</v>
      </c>
      <c r="H160">
        <v>311.78402969049205</v>
      </c>
      <c r="I160">
        <v>291.49191153737451</v>
      </c>
      <c r="J160">
        <v>280.5528961624168</v>
      </c>
      <c r="K160">
        <v>288.82695311180123</v>
      </c>
      <c r="L160">
        <v>259.86200606169854</v>
      </c>
      <c r="M160">
        <v>277.37959896137431</v>
      </c>
      <c r="N160">
        <v>293.73485547791091</v>
      </c>
      <c r="O160">
        <v>283.81533791112048</v>
      </c>
      <c r="P160">
        <v>285.72902526744042</v>
      </c>
      <c r="Q160">
        <v>275.79280471583832</v>
      </c>
      <c r="R160">
        <v>312.25505311199453</v>
      </c>
      <c r="S160">
        <v>295.2461091371211</v>
      </c>
      <c r="T160">
        <v>300.17848722429272</v>
      </c>
      <c r="U160">
        <v>277.47309321980669</v>
      </c>
      <c r="V160">
        <v>264.58335110345581</v>
      </c>
      <c r="W160">
        <v>271.14533397194555</v>
      </c>
      <c r="X160">
        <v>241.32850107124887</v>
      </c>
      <c r="Y160">
        <v>259.38811181753169</v>
      </c>
      <c r="Z160">
        <v>277.41462827411215</v>
      </c>
      <c r="AA160">
        <v>269.59696607326634</v>
      </c>
      <c r="AB160">
        <v>273.2662490487113</v>
      </c>
      <c r="AC160">
        <v>264.2263898821214</v>
      </c>
      <c r="AD160">
        <v>300.64576149513465</v>
      </c>
      <c r="AE160">
        <v>282.92671170323104</v>
      </c>
      <c r="AF160">
        <v>286.9169375562696</v>
      </c>
      <c r="AG160">
        <v>263.43050580791794</v>
      </c>
      <c r="AH160">
        <v>250.14152739932453</v>
      </c>
      <c r="AI160">
        <v>256.71441667517627</v>
      </c>
      <c r="AJ160">
        <v>227.21381382136735</v>
      </c>
      <c r="AK160">
        <v>245.74202680448903</v>
      </c>
      <c r="AL160">
        <v>264.25812585578797</v>
      </c>
      <c r="AM160">
        <v>256.87276464759719</v>
      </c>
      <c r="AN160">
        <v>260.88743258848257</v>
      </c>
      <c r="AO160">
        <v>252.10404171751921</v>
      </c>
      <c r="AP160">
        <v>288.69855089186791</v>
      </c>
      <c r="AQ160">
        <v>271.08348009993449</v>
      </c>
      <c r="AR160">
        <v>275.12102490364498</v>
      </c>
      <c r="AS160">
        <v>251.64747167473715</v>
      </c>
      <c r="AT160">
        <v>238.36606888840603</v>
      </c>
      <c r="AU160">
        <v>244.97102666283769</v>
      </c>
      <c r="AV160">
        <v>215.548725104867</v>
      </c>
      <c r="AW160">
        <v>234.2085966678157</v>
      </c>
      <c r="AX160">
        <v>252.90112714405856</v>
      </c>
      <c r="AY160">
        <v>245.71734576579638</v>
      </c>
      <c r="AZ160">
        <v>249.93600242285495</v>
      </c>
      <c r="BA160">
        <v>241.34071313444178</v>
      </c>
      <c r="BB160">
        <v>278.0979524304131</v>
      </c>
      <c r="BC160">
        <v>260.61982201209133</v>
      </c>
      <c r="BD160">
        <v>264.77425888204192</v>
      </c>
      <c r="BE160">
        <v>241.40536370351026</v>
      </c>
      <c r="BF160">
        <v>228.22293042200758</v>
      </c>
      <c r="BG160">
        <v>234.92494030252337</v>
      </c>
      <c r="BH160">
        <v>205.59912971104535</v>
      </c>
      <c r="BI160">
        <v>224.35533851979716</v>
      </c>
      <c r="BJ160">
        <v>243.14506811719062</v>
      </c>
      <c r="BK160">
        <v>236.06183817428047</v>
      </c>
      <c r="BL160">
        <v>240.38824501978135</v>
      </c>
      <c r="BM160">
        <v>231.91216245051984</v>
      </c>
      <c r="BN160">
        <v>268.80335972642513</v>
      </c>
      <c r="BO160">
        <v>251.47485091456392</v>
      </c>
      <c r="BP160">
        <v>255.79187938154223</v>
      </c>
      <c r="BQ160">
        <v>232.59137245926894</v>
      </c>
      <c r="BR160">
        <v>219.57121052619178</v>
      </c>
      <c r="BS160">
        <v>226.41360329355078</v>
      </c>
      <c r="BT160">
        <v>197.18939638106158</v>
      </c>
      <c r="BU160">
        <v>215.99543703789473</v>
      </c>
      <c r="BV160">
        <v>234.78078917160025</v>
      </c>
      <c r="BW160">
        <v>227.65326385635464</v>
      </c>
      <c r="BX160">
        <v>231.92899070334371</v>
      </c>
      <c r="BY160">
        <v>223.44431046638294</v>
      </c>
      <c r="BZ160">
        <v>260.41975918653623</v>
      </c>
      <c r="CA160">
        <v>243.30257864042221</v>
      </c>
      <c r="CB160">
        <v>247.95707755592079</v>
      </c>
      <c r="CC160">
        <v>225.17479220067497</v>
      </c>
      <c r="CD160">
        <v>212.57063982333756</v>
      </c>
      <c r="CE160">
        <v>219.72974349815451</v>
      </c>
      <c r="CF160">
        <v>190.64300327810591</v>
      </c>
      <c r="CG160">
        <v>209.37128140476335</v>
      </c>
      <c r="CH160">
        <v>227.88909833789018</v>
      </c>
      <c r="CI160">
        <v>220.36900184586798</v>
      </c>
      <c r="CJ160">
        <v>224.18696642092897</v>
      </c>
      <c r="CK160">
        <v>215.30485266080865</v>
      </c>
      <c r="CL160">
        <v>252.04151100672925</v>
      </c>
      <c r="CM160">
        <v>234.83288103556674</v>
      </c>
      <c r="CN160">
        <v>239.81614475024924</v>
      </c>
      <c r="CO160">
        <v>217.76634208298313</v>
      </c>
      <c r="CP160">
        <v>206.85622253561391</v>
      </c>
      <c r="CQ160">
        <v>217.13315322787628</v>
      </c>
      <c r="CR160">
        <v>187.17146641467625</v>
      </c>
      <c r="CS160">
        <v>211.7698858223377</v>
      </c>
      <c r="CT160">
        <v>234.277577933201</v>
      </c>
      <c r="CU160">
        <v>200.0771291570158</v>
      </c>
      <c r="CV160">
        <v>-1</v>
      </c>
      <c r="CW160">
        <f>'conditional forecasts_6'!CW160</f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f>'conditional forecasts_6'!CW161</f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6759.1410380680863</v>
      </c>
      <c r="E162">
        <v>7365.8054899686449</v>
      </c>
      <c r="F162">
        <v>8105.6356980048922</v>
      </c>
      <c r="G162">
        <v>8525.8133354336696</v>
      </c>
      <c r="H162">
        <v>8146.6758889885223</v>
      </c>
      <c r="I162">
        <v>8630.8467537613888</v>
      </c>
      <c r="J162">
        <v>8299.0449406274129</v>
      </c>
      <c r="K162">
        <v>8618.0014709880925</v>
      </c>
      <c r="L162">
        <v>8747.7825546014192</v>
      </c>
      <c r="M162">
        <v>8078.4171495268474</v>
      </c>
      <c r="N162">
        <v>8182.5893879021996</v>
      </c>
      <c r="O162">
        <v>6945.4207902195676</v>
      </c>
      <c r="P162">
        <v>7162.6280472524249</v>
      </c>
      <c r="Q162">
        <v>7358.6471857339056</v>
      </c>
      <c r="R162">
        <v>8131.4683931167992</v>
      </c>
      <c r="S162">
        <v>8489.7288480217303</v>
      </c>
      <c r="T162">
        <v>8030.4853871280602</v>
      </c>
      <c r="U162">
        <v>8426.3760590525399</v>
      </c>
      <c r="V162">
        <v>8043.6816585443512</v>
      </c>
      <c r="W162">
        <v>8349.9154581087314</v>
      </c>
      <c r="X162">
        <v>8508.2828963144693</v>
      </c>
      <c r="Y162">
        <v>7901.5356320910778</v>
      </c>
      <c r="Z162">
        <v>8071.4545691665307</v>
      </c>
      <c r="AA162">
        <v>6879.6464396663423</v>
      </c>
      <c r="AB162">
        <v>7111.4267260353936</v>
      </c>
      <c r="AC162">
        <v>7292.429332255806</v>
      </c>
      <c r="AD162">
        <v>8032.2971964792468</v>
      </c>
      <c r="AE162">
        <v>8355.1228999870618</v>
      </c>
      <c r="AF162">
        <v>7869.7923388776571</v>
      </c>
      <c r="AG162">
        <v>8253.9687521335654</v>
      </c>
      <c r="AH162">
        <v>7872.7498950157824</v>
      </c>
      <c r="AI162">
        <v>8188.8926635888602</v>
      </c>
      <c r="AJ162">
        <v>8360.327532078436</v>
      </c>
      <c r="AK162">
        <v>7765.9803083020215</v>
      </c>
      <c r="AL162">
        <v>7945.7090557274187</v>
      </c>
      <c r="AM162">
        <v>6760.633369231271</v>
      </c>
      <c r="AN162">
        <v>6996.2761840290914</v>
      </c>
      <c r="AO162">
        <v>7178.6347973066077</v>
      </c>
      <c r="AP162">
        <v>7917.7420202176118</v>
      </c>
      <c r="AQ162">
        <v>8238.2382352976238</v>
      </c>
      <c r="AR162">
        <v>7749.8244140817569</v>
      </c>
      <c r="AS162">
        <v>8131.1673737628025</v>
      </c>
      <c r="AT162">
        <v>7748.2994923827864</v>
      </c>
      <c r="AU162">
        <v>8064.5455160840102</v>
      </c>
      <c r="AV162">
        <v>8237.8634533232907</v>
      </c>
      <c r="AW162">
        <v>7646.70244720146</v>
      </c>
      <c r="AX162">
        <v>7830.1559929064888</v>
      </c>
      <c r="AY162">
        <v>6648.5796645946903</v>
      </c>
      <c r="AZ162">
        <v>6886.9708189646817</v>
      </c>
      <c r="BA162">
        <v>7071.1465904523011</v>
      </c>
      <c r="BB162">
        <v>7811.2697088610157</v>
      </c>
      <c r="BC162">
        <v>8132.289779257223</v>
      </c>
      <c r="BD162">
        <v>7644.2416677597994</v>
      </c>
      <c r="BE162">
        <v>8026.0338785156491</v>
      </c>
      <c r="BF162">
        <v>7643.7998311106539</v>
      </c>
      <c r="BG162">
        <v>7960.8419317638263</v>
      </c>
      <c r="BH162">
        <v>8135.0304467059968</v>
      </c>
      <c r="BI162">
        <v>7544.7285569767873</v>
      </c>
      <c r="BJ162">
        <v>7728.9965455529136</v>
      </c>
      <c r="BK162">
        <v>6548.2310275537184</v>
      </c>
      <c r="BL162">
        <v>6787.5353914068846</v>
      </c>
      <c r="BM162">
        <v>6972.8644460155938</v>
      </c>
      <c r="BN162">
        <v>7714.5028666765083</v>
      </c>
      <c r="BO162">
        <v>8037.4555571747569</v>
      </c>
      <c r="BP162">
        <v>7551.7016124465654</v>
      </c>
      <c r="BQ162">
        <v>7935.9550425278194</v>
      </c>
      <c r="BR162">
        <v>7556.0169163802475</v>
      </c>
      <c r="BS162">
        <v>7874.7616290370561</v>
      </c>
      <c r="BT162">
        <v>8049.6288463252422</v>
      </c>
      <c r="BU162">
        <v>7458.6901647204768</v>
      </c>
      <c r="BV162">
        <v>7641.0171225407075</v>
      </c>
      <c r="BW162">
        <v>6457.4488180341978</v>
      </c>
      <c r="BX162">
        <v>6693.9822509835158</v>
      </c>
      <c r="BY162">
        <v>6877.7739091107605</v>
      </c>
      <c r="BZ162">
        <v>7620.3020999664323</v>
      </c>
      <c r="CA162">
        <v>7947.326023556373</v>
      </c>
      <c r="CB162">
        <v>7468.7307111241626</v>
      </c>
      <c r="CC162">
        <v>7862.0774620558932</v>
      </c>
      <c r="CD162">
        <v>7491.1130118879801</v>
      </c>
      <c r="CE162">
        <v>7816.2948043650213</v>
      </c>
      <c r="CF162">
        <v>7993.0140140056274</v>
      </c>
      <c r="CG162">
        <v>7398.2770399184437</v>
      </c>
      <c r="CH162">
        <v>7571.3339982284388</v>
      </c>
      <c r="CI162">
        <v>6374.6637886627659</v>
      </c>
      <c r="CJ162">
        <v>6596.6368805689508</v>
      </c>
      <c r="CK162">
        <v>6766.2204302658511</v>
      </c>
      <c r="CL162">
        <v>7500.9069530862016</v>
      </c>
      <c r="CM162">
        <v>7830.7117699848395</v>
      </c>
      <c r="CN162">
        <v>7361.5315850077122</v>
      </c>
      <c r="CO162">
        <v>7785.1938416681751</v>
      </c>
      <c r="CP162">
        <v>7452.1982552447143</v>
      </c>
      <c r="CQ162">
        <v>7821.6918174454186</v>
      </c>
      <c r="CR162">
        <v>8098.2645497981212</v>
      </c>
      <c r="CS162">
        <v>7326.8752241497359</v>
      </c>
      <c r="CT162">
        <v>7563.7207207895381</v>
      </c>
      <c r="CU162">
        <v>6713.4615422218994</v>
      </c>
      <c r="CV162">
        <v>1</v>
      </c>
      <c r="CW162">
        <f>'conditional forecasts_6'!CW162</f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f>'conditional forecasts_6'!CW163</f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9829.2616602493199</v>
      </c>
      <c r="E164">
        <v>9644.4715498095975</v>
      </c>
      <c r="F164">
        <v>10219.607175929084</v>
      </c>
      <c r="G164">
        <v>9485.9613307407744</v>
      </c>
      <c r="H164">
        <v>9340.0956571523893</v>
      </c>
      <c r="I164">
        <v>8733.6635281785257</v>
      </c>
      <c r="J164">
        <v>8106.4710320085305</v>
      </c>
      <c r="K164">
        <v>8465.4784598835613</v>
      </c>
      <c r="L164">
        <v>7896.0917477555704</v>
      </c>
      <c r="M164">
        <v>8597.9358276961175</v>
      </c>
      <c r="N164">
        <v>9624.8794070774111</v>
      </c>
      <c r="O164">
        <v>9745.1490634412366</v>
      </c>
      <c r="P164">
        <v>10124.612710273454</v>
      </c>
      <c r="Q164">
        <v>9465.176763639136</v>
      </c>
      <c r="R164">
        <v>9981.0975524124005</v>
      </c>
      <c r="S164">
        <v>9170.4891960506611</v>
      </c>
      <c r="T164">
        <v>8945.7853612895269</v>
      </c>
      <c r="U164">
        <v>8261.0577590274042</v>
      </c>
      <c r="V164">
        <v>7568.4588312990354</v>
      </c>
      <c r="W164">
        <v>7886.3596510036477</v>
      </c>
      <c r="X164">
        <v>7330.554476252164</v>
      </c>
      <c r="Y164">
        <v>8096.1072061648683</v>
      </c>
      <c r="Z164">
        <v>9208.5234035421545</v>
      </c>
      <c r="AA164">
        <v>9403.7967504850112</v>
      </c>
      <c r="AB164">
        <v>9823.4250374618368</v>
      </c>
      <c r="AC164">
        <v>9163.0402574438995</v>
      </c>
      <c r="AD164">
        <v>9647.7560851055623</v>
      </c>
      <c r="AE164">
        <v>8794.5121264015506</v>
      </c>
      <c r="AF164">
        <v>8533.3215403235008</v>
      </c>
      <c r="AG164">
        <v>7828.5698428316855</v>
      </c>
      <c r="AH164">
        <v>7133.9735736492385</v>
      </c>
      <c r="AI164">
        <v>7463.2745548198236</v>
      </c>
      <c r="AJ164">
        <v>6925.4228224306135</v>
      </c>
      <c r="AK164">
        <v>7709.584988916371</v>
      </c>
      <c r="AL164">
        <v>8837.8223511271171</v>
      </c>
      <c r="AM164">
        <v>9045.0104572672426</v>
      </c>
      <c r="AN164">
        <v>9472.8313407332407</v>
      </c>
      <c r="AO164">
        <v>8817.4506988955582</v>
      </c>
      <c r="AP164">
        <v>9304.470818891019</v>
      </c>
      <c r="AQ164">
        <v>8451.3558040362805</v>
      </c>
      <c r="AR164">
        <v>8188.9015990518292</v>
      </c>
      <c r="AS164">
        <v>7482.5925680882756</v>
      </c>
      <c r="AT164">
        <v>6787.348107783966</v>
      </c>
      <c r="AU164">
        <v>7117.8494757242224</v>
      </c>
      <c r="AV164">
        <v>6583.4110463454772</v>
      </c>
      <c r="AW164">
        <v>7372.8974815218744</v>
      </c>
      <c r="AX164">
        <v>8507.5681576295974</v>
      </c>
      <c r="AY164">
        <v>8721.3275730463974</v>
      </c>
      <c r="AZ164">
        <v>9155.0555375357144</v>
      </c>
      <c r="BA164">
        <v>8504.495243036461</v>
      </c>
      <c r="BB164">
        <v>8995.2359981628215</v>
      </c>
      <c r="BC164">
        <v>8145.0189981078529</v>
      </c>
      <c r="BD164">
        <v>7885.0223778223481</v>
      </c>
      <c r="BE164">
        <v>7181.0551958689057</v>
      </c>
      <c r="BF164">
        <v>6488.2189831553251</v>
      </c>
      <c r="BG164">
        <v>6821.2363237546033</v>
      </c>
      <c r="BH164">
        <v>6289.3832681551157</v>
      </c>
      <c r="BI164">
        <v>7081.4841617367429</v>
      </c>
      <c r="BJ164">
        <v>8218.8130344891688</v>
      </c>
      <c r="BK164">
        <v>8435.3613954531174</v>
      </c>
      <c r="BL164">
        <v>8872.1470799306808</v>
      </c>
      <c r="BM164">
        <v>8225.0558371935804</v>
      </c>
      <c r="BN164">
        <v>8719.7690624734751</v>
      </c>
      <c r="BO164">
        <v>7874.0187115456365</v>
      </c>
      <c r="BP164">
        <v>7618.8330130028062</v>
      </c>
      <c r="BQ164">
        <v>6919.7089829095657</v>
      </c>
      <c r="BR164">
        <v>6231.2823273510558</v>
      </c>
      <c r="BS164">
        <v>6567.7139897640245</v>
      </c>
      <c r="BT164">
        <v>6037.7498769264494</v>
      </c>
      <c r="BU164">
        <v>6829.9134440857079</v>
      </c>
      <c r="BV164">
        <v>7965.6345196056591</v>
      </c>
      <c r="BW164">
        <v>8179.683358449508</v>
      </c>
      <c r="BX164">
        <v>8614.4713032828568</v>
      </c>
      <c r="BY164">
        <v>7967.6255071776122</v>
      </c>
      <c r="BZ164">
        <v>8466.3876284224007</v>
      </c>
      <c r="CA164">
        <v>7629.2030830135418</v>
      </c>
      <c r="CB164">
        <v>7386.4250699059694</v>
      </c>
      <c r="CC164">
        <v>6701.3698223477495</v>
      </c>
      <c r="CD164">
        <v>6025.4511689915544</v>
      </c>
      <c r="CE164">
        <v>6369.5426859774507</v>
      </c>
      <c r="CF164">
        <v>5840.1596274645526</v>
      </c>
      <c r="CG164">
        <v>6625.347183126225</v>
      </c>
      <c r="CH164">
        <v>7748.1251014695636</v>
      </c>
      <c r="CI164">
        <v>7946.2900278738043</v>
      </c>
      <c r="CJ164">
        <v>8364.757383954051</v>
      </c>
      <c r="CK164">
        <v>7704.9929550570505</v>
      </c>
      <c r="CL164">
        <v>8198.7710509194221</v>
      </c>
      <c r="CM164">
        <v>7364.9223555128792</v>
      </c>
      <c r="CN164">
        <v>7142.0506324542266</v>
      </c>
      <c r="CO164">
        <v>6491.2315062998632</v>
      </c>
      <c r="CP164">
        <v>5874.7926830642818</v>
      </c>
      <c r="CQ164">
        <v>6338.4789466549046</v>
      </c>
      <c r="CR164">
        <v>5789.9722757022137</v>
      </c>
      <c r="CS164">
        <v>6638.5142719173027</v>
      </c>
      <c r="CT164">
        <v>7885.906098337915</v>
      </c>
      <c r="CU164">
        <v>7281.1102055846586</v>
      </c>
      <c r="CV164">
        <v>-1</v>
      </c>
      <c r="CW164">
        <f>'conditional forecasts_6'!CW164</f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f>'conditional forecasts_6'!CW165</f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689.36667924010032</v>
      </c>
      <c r="E166">
        <v>715.75017186543676</v>
      </c>
      <c r="F166">
        <v>818.39113529713813</v>
      </c>
      <c r="G166">
        <v>795.86328141886747</v>
      </c>
      <c r="H166">
        <v>776.88150101131316</v>
      </c>
      <c r="I166">
        <v>791.1501067054561</v>
      </c>
      <c r="J166">
        <v>716.44766434295241</v>
      </c>
      <c r="K166">
        <v>732.84568635662663</v>
      </c>
      <c r="L166">
        <v>669.49594931999616</v>
      </c>
      <c r="M166">
        <v>624.40112123354606</v>
      </c>
      <c r="N166">
        <v>650.4674864087292</v>
      </c>
      <c r="O166">
        <v>547.53091377196722</v>
      </c>
      <c r="P166">
        <v>657.06952939783639</v>
      </c>
      <c r="Q166">
        <v>651.79105349314796</v>
      </c>
      <c r="R166">
        <v>763.8976177060556</v>
      </c>
      <c r="S166">
        <v>734.07575520520732</v>
      </c>
      <c r="T166">
        <v>716.69422030219221</v>
      </c>
      <c r="U166">
        <v>728.00812784901768</v>
      </c>
      <c r="V166">
        <v>652.0294999661387</v>
      </c>
      <c r="W166">
        <v>664.52496272477049</v>
      </c>
      <c r="X166">
        <v>599.58338145079017</v>
      </c>
      <c r="Y166">
        <v>556.34425138652148</v>
      </c>
      <c r="Z166">
        <v>586.62452833492023</v>
      </c>
      <c r="AA166">
        <v>488.80275369301614</v>
      </c>
      <c r="AB166">
        <v>602.83236193109053</v>
      </c>
      <c r="AC166">
        <v>600.43442458202037</v>
      </c>
      <c r="AD166">
        <v>713.55525374773003</v>
      </c>
      <c r="AE166">
        <v>683.31875454774695</v>
      </c>
      <c r="AF166">
        <v>664.86202775279264</v>
      </c>
      <c r="AG166">
        <v>675.1498250303847</v>
      </c>
      <c r="AH166">
        <v>598.6053183746925</v>
      </c>
      <c r="AI166">
        <v>611.10153820861819</v>
      </c>
      <c r="AJ166">
        <v>546.64282751057829</v>
      </c>
      <c r="AK166">
        <v>504.21297452385568</v>
      </c>
      <c r="AL166">
        <v>535.48121853117823</v>
      </c>
      <c r="AM166">
        <v>438.71911053624626</v>
      </c>
      <c r="AN166">
        <v>553.80459347126123</v>
      </c>
      <c r="AO166">
        <v>552.39361101242844</v>
      </c>
      <c r="AP166">
        <v>666.3715653048929</v>
      </c>
      <c r="AQ166">
        <v>636.81825008412352</v>
      </c>
      <c r="AR166">
        <v>618.86189915438001</v>
      </c>
      <c r="AS166">
        <v>629.5023640443037</v>
      </c>
      <c r="AT166">
        <v>553.23278822742168</v>
      </c>
      <c r="AU166">
        <v>566.00777406981535</v>
      </c>
      <c r="AV166">
        <v>501.89847323416177</v>
      </c>
      <c r="AW166">
        <v>459.92243999584781</v>
      </c>
      <c r="AX166">
        <v>491.7455448144666</v>
      </c>
      <c r="AY166">
        <v>395.60813570089715</v>
      </c>
      <c r="AZ166">
        <v>511.34562008761924</v>
      </c>
      <c r="BA166">
        <v>510.57599233908587</v>
      </c>
      <c r="BB166">
        <v>625.16096532743904</v>
      </c>
      <c r="BC166">
        <v>596.17260615500584</v>
      </c>
      <c r="BD166">
        <v>578.74296868118279</v>
      </c>
      <c r="BE166">
        <v>589.88041559060343</v>
      </c>
      <c r="BF166">
        <v>514.08550795631413</v>
      </c>
      <c r="BG166">
        <v>527.31648088541647</v>
      </c>
      <c r="BH166">
        <v>463.64493634101433</v>
      </c>
      <c r="BI166">
        <v>422.08842927629337</v>
      </c>
      <c r="BJ166">
        <v>454.31554533164223</v>
      </c>
      <c r="BK166">
        <v>358.57419182052712</v>
      </c>
      <c r="BL166">
        <v>474.71247433542067</v>
      </c>
      <c r="BM166">
        <v>474.3645803352577</v>
      </c>
      <c r="BN166">
        <v>589.40868040378245</v>
      </c>
      <c r="BO166">
        <v>560.92927297591586</v>
      </c>
      <c r="BP166">
        <v>544.06203000779237</v>
      </c>
      <c r="BQ166">
        <v>555.80554083788059</v>
      </c>
      <c r="BR166">
        <v>480.63397661893606</v>
      </c>
      <c r="BS166">
        <v>494.46249933623966</v>
      </c>
      <c r="BT166">
        <v>431.30824419617198</v>
      </c>
      <c r="BU166">
        <v>390.1351778718066</v>
      </c>
      <c r="BV166">
        <v>422.57784419175471</v>
      </c>
      <c r="BW166">
        <v>326.89024239412538</v>
      </c>
      <c r="BX166">
        <v>442.98110723185414</v>
      </c>
      <c r="BY166">
        <v>442.59910939782037</v>
      </c>
      <c r="BZ166">
        <v>557.7688378859782</v>
      </c>
      <c r="CA166">
        <v>529.71065565302592</v>
      </c>
      <c r="CB166">
        <v>513.633630490987</v>
      </c>
      <c r="CC166">
        <v>526.50533250863487</v>
      </c>
      <c r="CD166">
        <v>452.65323422428793</v>
      </c>
      <c r="CE166">
        <v>467.75954141462921</v>
      </c>
      <c r="CF166">
        <v>405.58692220275941</v>
      </c>
      <c r="CG166">
        <v>364.8941249355986</v>
      </c>
      <c r="CH166">
        <v>397.20870518101702</v>
      </c>
      <c r="CI166">
        <v>300.81659492480173</v>
      </c>
      <c r="CJ166">
        <v>415.74012133141554</v>
      </c>
      <c r="CK166">
        <v>413.85064971587519</v>
      </c>
      <c r="CL166">
        <v>527.67674373328759</v>
      </c>
      <c r="CM166">
        <v>498.83734068670702</v>
      </c>
      <c r="CN166">
        <v>482.62584365606608</v>
      </c>
      <c r="CO166">
        <v>497.34621745282953</v>
      </c>
      <c r="CP166">
        <v>426.81806252536967</v>
      </c>
      <c r="CQ166">
        <v>448.30207462287194</v>
      </c>
      <c r="CR166">
        <v>396.60299239985039</v>
      </c>
      <c r="CS166">
        <v>347.20770851185654</v>
      </c>
      <c r="CT166">
        <v>394.98333003180034</v>
      </c>
      <c r="CU166">
        <v>305.56379195413081</v>
      </c>
      <c r="CV166">
        <v>1</v>
      </c>
      <c r="CW166">
        <f>'conditional forecasts_6'!CW166</f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f>'conditional forecasts_6'!CW167</f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938.48463236848534</v>
      </c>
      <c r="E168">
        <v>833.76331556087882</v>
      </c>
      <c r="F168">
        <v>865.91012558173702</v>
      </c>
      <c r="G168">
        <v>795.57149150929138</v>
      </c>
      <c r="H168">
        <v>828.00834737669254</v>
      </c>
      <c r="I168">
        <v>781.777926434194</v>
      </c>
      <c r="J168">
        <v>737.59405490485472</v>
      </c>
      <c r="K168">
        <v>727.66594531601754</v>
      </c>
      <c r="L168">
        <v>662.64307753353421</v>
      </c>
      <c r="M168">
        <v>684.49900714156138</v>
      </c>
      <c r="N168">
        <v>686.89592193697536</v>
      </c>
      <c r="O168">
        <v>690.26397691089983</v>
      </c>
      <c r="P168">
        <v>786.01203249527146</v>
      </c>
      <c r="Q168">
        <v>739.62048719843347</v>
      </c>
      <c r="R168">
        <v>797.38451601088775</v>
      </c>
      <c r="S168">
        <v>719.83274176006887</v>
      </c>
      <c r="T168">
        <v>759.60107696226919</v>
      </c>
      <c r="U168">
        <v>715.30929957727767</v>
      </c>
      <c r="V168">
        <v>671.05230512326614</v>
      </c>
      <c r="W168">
        <v>657.98686147745013</v>
      </c>
      <c r="X168">
        <v>591.73017537353076</v>
      </c>
      <c r="Y168">
        <v>612.83741026854898</v>
      </c>
      <c r="Z168">
        <v>615.58064213710372</v>
      </c>
      <c r="AA168">
        <v>620.74965694155878</v>
      </c>
      <c r="AB168">
        <v>719.45350752677859</v>
      </c>
      <c r="AC168">
        <v>676.29566662574132</v>
      </c>
      <c r="AD168">
        <v>736.77746994757922</v>
      </c>
      <c r="AE168">
        <v>661.03828198128417</v>
      </c>
      <c r="AF168">
        <v>701.67931065630887</v>
      </c>
      <c r="AG168">
        <v>657.53595328235622</v>
      </c>
      <c r="AH168">
        <v>613.0504768408689</v>
      </c>
      <c r="AI168">
        <v>599.7300898319761</v>
      </c>
      <c r="AJ168">
        <v>533.43105589162087</v>
      </c>
      <c r="AK168">
        <v>554.80321173970674</v>
      </c>
      <c r="AL168">
        <v>558.10569701202735</v>
      </c>
      <c r="AM168">
        <v>564.0605997418769</v>
      </c>
      <c r="AN168">
        <v>663.69082536936435</v>
      </c>
      <c r="AO168">
        <v>621.51567637638266</v>
      </c>
      <c r="AP168">
        <v>682.96377238737273</v>
      </c>
      <c r="AQ168">
        <v>608.11743496858492</v>
      </c>
      <c r="AR168">
        <v>649.54018725511787</v>
      </c>
      <c r="AS168">
        <v>606.05328422968591</v>
      </c>
      <c r="AT168">
        <v>562.11047003453075</v>
      </c>
      <c r="AU168">
        <v>549.25279303594175</v>
      </c>
      <c r="AV168">
        <v>483.38313361123539</v>
      </c>
      <c r="AW168">
        <v>505.19747895818659</v>
      </c>
      <c r="AX168">
        <v>508.98859029753754</v>
      </c>
      <c r="AY168">
        <v>515.49288333194909</v>
      </c>
      <c r="AZ168">
        <v>615.72835250922196</v>
      </c>
      <c r="BA168">
        <v>574.19578314746036</v>
      </c>
      <c r="BB168">
        <v>636.29987140552339</v>
      </c>
      <c r="BC168">
        <v>562.10111656640834</v>
      </c>
      <c r="BD168">
        <v>604.14793479914329</v>
      </c>
      <c r="BE168">
        <v>561.25434456387495</v>
      </c>
      <c r="BF168">
        <v>517.87326414282973</v>
      </c>
      <c r="BG168">
        <v>505.54877293433094</v>
      </c>
      <c r="BH168">
        <v>440.18838726142206</v>
      </c>
      <c r="BI168">
        <v>462.49314462767813</v>
      </c>
      <c r="BJ168">
        <v>466.76116870572594</v>
      </c>
      <c r="BK168">
        <v>473.73505128950933</v>
      </c>
      <c r="BL168">
        <v>574.440229570611</v>
      </c>
      <c r="BM168">
        <v>533.38607239432417</v>
      </c>
      <c r="BN168">
        <v>595.98603459487276</v>
      </c>
      <c r="BO168">
        <v>522.3077681454065</v>
      </c>
      <c r="BP168">
        <v>564.90289970690537</v>
      </c>
      <c r="BQ168">
        <v>522.58229197583285</v>
      </c>
      <c r="BR168">
        <v>479.78751293698411</v>
      </c>
      <c r="BS168">
        <v>468.04272875066778</v>
      </c>
      <c r="BT168">
        <v>403.22898107188598</v>
      </c>
      <c r="BU168">
        <v>426.01931668443405</v>
      </c>
      <c r="BV168">
        <v>430.69030577135476</v>
      </c>
      <c r="BW168">
        <v>437.97874763807562</v>
      </c>
      <c r="BX168">
        <v>538.92787269638711</v>
      </c>
      <c r="BY168">
        <v>498.09110642531948</v>
      </c>
      <c r="BZ168">
        <v>560.94645765651831</v>
      </c>
      <c r="CA168">
        <v>487.6316891170373</v>
      </c>
      <c r="CB168">
        <v>530.7529372059463</v>
      </c>
      <c r="CC168">
        <v>489.13836030198399</v>
      </c>
      <c r="CD168">
        <v>447.19532764157162</v>
      </c>
      <c r="CE168">
        <v>436.36239471908141</v>
      </c>
      <c r="CF168">
        <v>372.40129041837076</v>
      </c>
      <c r="CG168">
        <v>395.85816693646575</v>
      </c>
      <c r="CH168">
        <v>400.90927559149463</v>
      </c>
      <c r="CI168">
        <v>408.24918563650607</v>
      </c>
      <c r="CJ168">
        <v>508.90323913078009</v>
      </c>
      <c r="CK168">
        <v>467.4967668395268</v>
      </c>
      <c r="CL168">
        <v>529.77385789109383</v>
      </c>
      <c r="CM168">
        <v>455.91908647007756</v>
      </c>
      <c r="CN168">
        <v>498.87754941539845</v>
      </c>
      <c r="CO168">
        <v>458.02014042442346</v>
      </c>
      <c r="CP168">
        <v>417.28940747342688</v>
      </c>
      <c r="CQ168">
        <v>411.05503566307192</v>
      </c>
      <c r="CR168">
        <v>350.11720628865123</v>
      </c>
      <c r="CS168">
        <v>372.75565393286195</v>
      </c>
      <c r="CT168">
        <v>388.48050138359611</v>
      </c>
      <c r="CU168">
        <v>378.96855162295242</v>
      </c>
      <c r="CV168">
        <v>-1</v>
      </c>
      <c r="CW168">
        <f>'conditional forecasts_6'!CW168</f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f>'conditional forecasts_6'!CW169</f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109.50647231681606</v>
      </c>
      <c r="E170">
        <v>111.52905921302715</v>
      </c>
      <c r="F170">
        <v>130.35012026211774</v>
      </c>
      <c r="G170">
        <v>122.75607611055312</v>
      </c>
      <c r="H170">
        <v>125.27693605805128</v>
      </c>
      <c r="I170">
        <v>126.54204227218017</v>
      </c>
      <c r="J170">
        <v>121.22665096576355</v>
      </c>
      <c r="K170">
        <v>126.60759600173212</v>
      </c>
      <c r="L170">
        <v>119.40447056213802</v>
      </c>
      <c r="M170">
        <v>115.79507626612127</v>
      </c>
      <c r="N170">
        <v>116.0904449621022</v>
      </c>
      <c r="O170">
        <v>93.992290356550498</v>
      </c>
      <c r="P170">
        <v>106.33400483782307</v>
      </c>
      <c r="Q170">
        <v>103.04286443084379</v>
      </c>
      <c r="R170">
        <v>124.50164825557988</v>
      </c>
      <c r="S170">
        <v>117.29645176343719</v>
      </c>
      <c r="T170">
        <v>119.38149904543337</v>
      </c>
      <c r="U170">
        <v>120.31169173761012</v>
      </c>
      <c r="V170">
        <v>114.43164638186502</v>
      </c>
      <c r="W170">
        <v>119.0536370683769</v>
      </c>
      <c r="X170">
        <v>111.49925572829397</v>
      </c>
      <c r="Y170">
        <v>108.20403583522796</v>
      </c>
      <c r="Z170">
        <v>109.07367198435225</v>
      </c>
      <c r="AA170">
        <v>87.552408039501913</v>
      </c>
      <c r="AB170">
        <v>100.30857170237127</v>
      </c>
      <c r="AC170">
        <v>97.205640082585234</v>
      </c>
      <c r="AD170">
        <v>118.63989152976816</v>
      </c>
      <c r="AE170">
        <v>111.29263735560357</v>
      </c>
      <c r="AF170">
        <v>113.22800624473541</v>
      </c>
      <c r="AG170">
        <v>114.07464872244853</v>
      </c>
      <c r="AH170">
        <v>108.19538329011434</v>
      </c>
      <c r="AI170">
        <v>112.88515308200641</v>
      </c>
      <c r="AJ170">
        <v>105.43645816235016</v>
      </c>
      <c r="AK170">
        <v>102.26037509415501</v>
      </c>
      <c r="AL170">
        <v>103.24851927779937</v>
      </c>
      <c r="AM170">
        <v>81.840335004594493</v>
      </c>
      <c r="AN170">
        <v>94.702986113506626</v>
      </c>
      <c r="AO170">
        <v>91.697574956180716</v>
      </c>
      <c r="AP170">
        <v>113.21597007563865</v>
      </c>
      <c r="AQ170">
        <v>105.93569045134073</v>
      </c>
      <c r="AR170">
        <v>107.92083855517861</v>
      </c>
      <c r="AS170">
        <v>108.80500061214211</v>
      </c>
      <c r="AT170">
        <v>102.95939621625534</v>
      </c>
      <c r="AU170">
        <v>107.68766735767569</v>
      </c>
      <c r="AV170">
        <v>100.28821651499172</v>
      </c>
      <c r="AW170">
        <v>97.173608119034071</v>
      </c>
      <c r="AX170">
        <v>98.232854071043377</v>
      </c>
      <c r="AY170">
        <v>76.90048114973979</v>
      </c>
      <c r="AZ170">
        <v>89.838620121025485</v>
      </c>
      <c r="BA170">
        <v>86.904863071983328</v>
      </c>
      <c r="BB170">
        <v>108.48967543475536</v>
      </c>
      <c r="BC170">
        <v>101.27089551108202</v>
      </c>
      <c r="BD170">
        <v>103.31377958681401</v>
      </c>
      <c r="BE170">
        <v>104.2530481933173</v>
      </c>
      <c r="BF170">
        <v>98.460573265729508</v>
      </c>
      <c r="BG170">
        <v>103.24017530754938</v>
      </c>
      <c r="BH170">
        <v>95.89028913829334</v>
      </c>
      <c r="BI170">
        <v>92.823761768956899</v>
      </c>
      <c r="BJ170">
        <v>93.930387109521092</v>
      </c>
      <c r="BK170">
        <v>72.645975563896513</v>
      </c>
      <c r="BL170">
        <v>85.634222203901174</v>
      </c>
      <c r="BM170">
        <v>82.754215340723476</v>
      </c>
      <c r="BN170">
        <v>104.39746637677433</v>
      </c>
      <c r="BO170">
        <v>97.242042384137932</v>
      </c>
      <c r="BP170">
        <v>99.352272223972676</v>
      </c>
      <c r="BQ170">
        <v>100.36051537904173</v>
      </c>
      <c r="BR170">
        <v>94.634755404734364</v>
      </c>
      <c r="BS170">
        <v>99.473713763653137</v>
      </c>
      <c r="BT170">
        <v>92.170488095629352</v>
      </c>
      <c r="BU170">
        <v>89.13407219901643</v>
      </c>
      <c r="BV170">
        <v>90.254091228002437</v>
      </c>
      <c r="BW170">
        <v>68.971743690440292</v>
      </c>
      <c r="BX170">
        <v>81.962051540331402</v>
      </c>
      <c r="BY170">
        <v>79.099352927258323</v>
      </c>
      <c r="BZ170">
        <v>100.78986204835857</v>
      </c>
      <c r="CA170">
        <v>93.719967427868482</v>
      </c>
      <c r="CB170">
        <v>95.951005674245152</v>
      </c>
      <c r="CC170">
        <v>97.099466470958518</v>
      </c>
      <c r="CD170">
        <v>91.507858645171154</v>
      </c>
      <c r="CE170">
        <v>96.447473000855183</v>
      </c>
      <c r="CF170">
        <v>89.191812273392856</v>
      </c>
      <c r="CG170">
        <v>86.143795927420854</v>
      </c>
      <c r="CH170">
        <v>87.200157879370607</v>
      </c>
      <c r="CI170">
        <v>65.820680715470914</v>
      </c>
      <c r="CJ170">
        <v>78.698151819402824</v>
      </c>
      <c r="CK170">
        <v>75.713372420115988</v>
      </c>
      <c r="CL170">
        <v>97.321168376527638</v>
      </c>
      <c r="CM170">
        <v>90.240987471773479</v>
      </c>
      <c r="CN170">
        <v>92.558706441398215</v>
      </c>
      <c r="CO170">
        <v>94.016856709058473</v>
      </c>
      <c r="CP170">
        <v>88.931904306228148</v>
      </c>
      <c r="CQ170">
        <v>94.820862861810127</v>
      </c>
      <c r="CR170">
        <v>88.748252898500141</v>
      </c>
      <c r="CS170">
        <v>83.872514902001001</v>
      </c>
      <c r="CT170">
        <v>86.232120811199451</v>
      </c>
      <c r="CU170">
        <v>66.181845987942296</v>
      </c>
      <c r="CV170">
        <v>1</v>
      </c>
      <c r="CW170">
        <f>'conditional forecasts_6'!CW170</f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f>'conditional forecasts_6'!CW171</f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133.86947780576511</v>
      </c>
      <c r="E172">
        <v>133.71062846566929</v>
      </c>
      <c r="F172">
        <v>141.59666056993004</v>
      </c>
      <c r="G172">
        <v>141.62263572888639</v>
      </c>
      <c r="H172">
        <v>137.48388613705515</v>
      </c>
      <c r="I172">
        <v>132.09684587276817</v>
      </c>
      <c r="J172">
        <v>125.04454301924794</v>
      </c>
      <c r="K172">
        <v>122.89038945095595</v>
      </c>
      <c r="L172">
        <v>117.48207231548086</v>
      </c>
      <c r="M172">
        <v>117.98006036392714</v>
      </c>
      <c r="N172">
        <v>126.97412391194108</v>
      </c>
      <c r="O172">
        <v>136.01146976985169</v>
      </c>
      <c r="P172">
        <v>137.36364608213077</v>
      </c>
      <c r="Q172">
        <v>135.79905198205603</v>
      </c>
      <c r="R172">
        <v>134.8567199360607</v>
      </c>
      <c r="S172">
        <v>135.23510541784108</v>
      </c>
      <c r="T172">
        <v>129.68108714011547</v>
      </c>
      <c r="U172">
        <v>124.32617617918635</v>
      </c>
      <c r="V172">
        <v>116.33644484316854</v>
      </c>
      <c r="W172">
        <v>113.63358052389417</v>
      </c>
      <c r="X172">
        <v>107.55649905131253</v>
      </c>
      <c r="Y172">
        <v>107.77257302619574</v>
      </c>
      <c r="Z172">
        <v>116.8137545838029</v>
      </c>
      <c r="AA172">
        <v>126.23968048341771</v>
      </c>
      <c r="AB172">
        <v>128.07381934351238</v>
      </c>
      <c r="AC172">
        <v>126.946084289201</v>
      </c>
      <c r="AD172">
        <v>126.28105332644466</v>
      </c>
      <c r="AE172">
        <v>126.77111827554823</v>
      </c>
      <c r="AF172">
        <v>121.20359964161922</v>
      </c>
      <c r="AG172">
        <v>115.7862806681192</v>
      </c>
      <c r="AH172">
        <v>107.74757595341319</v>
      </c>
      <c r="AI172">
        <v>105.0452004429832</v>
      </c>
      <c r="AJ172">
        <v>99.023740990155488</v>
      </c>
      <c r="AK172">
        <v>99.338759315074498</v>
      </c>
      <c r="AL172">
        <v>108.50434836260108</v>
      </c>
      <c r="AM172">
        <v>118.06566159352245</v>
      </c>
      <c r="AN172">
        <v>120.03714607197507</v>
      </c>
      <c r="AO172">
        <v>119.0434731011856</v>
      </c>
      <c r="AP172">
        <v>118.5048926939276</v>
      </c>
      <c r="AQ172">
        <v>119.10941079207024</v>
      </c>
      <c r="AR172">
        <v>113.64092106162221</v>
      </c>
      <c r="AS172">
        <v>108.30658218977639</v>
      </c>
      <c r="AT172">
        <v>100.33794142979616</v>
      </c>
      <c r="AU172">
        <v>97.698936151048841</v>
      </c>
      <c r="AV172">
        <v>91.741437700055343</v>
      </c>
      <c r="AW172">
        <v>92.126962659371088</v>
      </c>
      <c r="AX172">
        <v>101.37253057861142</v>
      </c>
      <c r="AY172">
        <v>111.02280644269101</v>
      </c>
      <c r="AZ172">
        <v>113.08919221497169</v>
      </c>
      <c r="BA172">
        <v>112.19227924504278</v>
      </c>
      <c r="BB172">
        <v>111.74866154968414</v>
      </c>
      <c r="BC172">
        <v>112.44399592692338</v>
      </c>
      <c r="BD172">
        <v>107.06130243745997</v>
      </c>
      <c r="BE172">
        <v>101.80798292605233</v>
      </c>
      <c r="BF172">
        <v>93.916392548683746</v>
      </c>
      <c r="BG172">
        <v>91.351392433611053</v>
      </c>
      <c r="BH172">
        <v>85.465692800076724</v>
      </c>
      <c r="BI172">
        <v>85.921589909666466</v>
      </c>
      <c r="BJ172">
        <v>95.236947701563437</v>
      </c>
      <c r="BK172">
        <v>104.95741679296557</v>
      </c>
      <c r="BL172">
        <v>107.09546510799322</v>
      </c>
      <c r="BM172">
        <v>106.2726283642387</v>
      </c>
      <c r="BN172">
        <v>105.9060491604227</v>
      </c>
      <c r="BO172">
        <v>106.68128823940307</v>
      </c>
      <c r="BP172">
        <v>101.38048300729048</v>
      </c>
      <c r="BQ172">
        <v>96.209372297299353</v>
      </c>
      <c r="BR172">
        <v>88.398026083895374</v>
      </c>
      <c r="BS172">
        <v>85.908697785723234</v>
      </c>
      <c r="BT172">
        <v>80.091606681441064</v>
      </c>
      <c r="BU172">
        <v>80.607258750437197</v>
      </c>
      <c r="BV172">
        <v>89.973143555503398</v>
      </c>
      <c r="BW172">
        <v>99.736710054188691</v>
      </c>
      <c r="BX172">
        <v>101.91491851300943</v>
      </c>
      <c r="BY172">
        <v>101.13631158433172</v>
      </c>
      <c r="BZ172">
        <v>100.82628051092171</v>
      </c>
      <c r="CA172">
        <v>101.67745999179981</v>
      </c>
      <c r="CB172">
        <v>96.474828349466847</v>
      </c>
      <c r="CC172">
        <v>91.420190691999963</v>
      </c>
      <c r="CD172">
        <v>83.732027700501661</v>
      </c>
      <c r="CE172">
        <v>81.354986517986887</v>
      </c>
      <c r="CF172">
        <v>75.62024628566482</v>
      </c>
      <c r="CG172">
        <v>76.174555708641748</v>
      </c>
      <c r="CH172">
        <v>85.533951494792333</v>
      </c>
      <c r="CI172">
        <v>95.257638718633373</v>
      </c>
      <c r="CJ172">
        <v>97.385051572203096</v>
      </c>
      <c r="CK172">
        <v>96.576518540101986</v>
      </c>
      <c r="CL172">
        <v>96.267086441806285</v>
      </c>
      <c r="CM172">
        <v>97.174308457925605</v>
      </c>
      <c r="CN172">
        <v>92.138226697429715</v>
      </c>
      <c r="CO172">
        <v>87.218953053371592</v>
      </c>
      <c r="CP172">
        <v>79.727170183918957</v>
      </c>
      <c r="CQ172">
        <v>77.617929444520371</v>
      </c>
      <c r="CR172">
        <v>71.87459742197872</v>
      </c>
      <c r="CS172">
        <v>74.378588322895368</v>
      </c>
      <c r="CT172">
        <v>84.711335811714207</v>
      </c>
      <c r="CU172">
        <v>88.696005724415997</v>
      </c>
      <c r="CV172">
        <v>-1</v>
      </c>
      <c r="CW172">
        <f>'conditional forecasts_6'!CW172</f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f>'conditional forecasts_6'!CW173</f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2617.3584478684847</v>
      </c>
      <c r="E174">
        <v>2714.3747419300976</v>
      </c>
      <c r="F174">
        <v>2900.8130733998205</v>
      </c>
      <c r="G174">
        <v>2906.4799844189829</v>
      </c>
      <c r="H174">
        <v>2856.2063783492595</v>
      </c>
      <c r="I174">
        <v>3012.1083320395028</v>
      </c>
      <c r="J174">
        <v>2866.2500007081467</v>
      </c>
      <c r="K174">
        <v>2921.4679382937384</v>
      </c>
      <c r="L174">
        <v>2861.0141119054988</v>
      </c>
      <c r="M174">
        <v>2663.8294763968279</v>
      </c>
      <c r="N174">
        <v>2696.7683086433199</v>
      </c>
      <c r="O174">
        <v>2329.3673035458687</v>
      </c>
      <c r="P174">
        <v>2629.4752405445265</v>
      </c>
      <c r="Q174">
        <v>2643.6808828024591</v>
      </c>
      <c r="R174">
        <v>2924.5824453305477</v>
      </c>
      <c r="S174">
        <v>2920.4724755897741</v>
      </c>
      <c r="T174">
        <v>2870.1240867359738</v>
      </c>
      <c r="U174">
        <v>3008.3501649422515</v>
      </c>
      <c r="V174">
        <v>2854.6055969842741</v>
      </c>
      <c r="W174">
        <v>2898.07655022892</v>
      </c>
      <c r="X174">
        <v>2834.8467193121478</v>
      </c>
      <c r="Y174">
        <v>2646.2730697541965</v>
      </c>
      <c r="Z174">
        <v>2693.8607553123638</v>
      </c>
      <c r="AA174">
        <v>2341.1989616556093</v>
      </c>
      <c r="AB174">
        <v>2652.0321300146065</v>
      </c>
      <c r="AC174">
        <v>2671.0819893218854</v>
      </c>
      <c r="AD174">
        <v>2951.3505171690749</v>
      </c>
      <c r="AE174">
        <v>2943.211103962004</v>
      </c>
      <c r="AF174">
        <v>2887.9828980383768</v>
      </c>
      <c r="AG174">
        <v>3022.3930499484422</v>
      </c>
      <c r="AH174">
        <v>2866.698546636329</v>
      </c>
      <c r="AI174">
        <v>2909.9938885394986</v>
      </c>
      <c r="AJ174">
        <v>2847.8707818821167</v>
      </c>
      <c r="AK174">
        <v>2661.1646863958817</v>
      </c>
      <c r="AL174">
        <v>2710.9776785674549</v>
      </c>
      <c r="AM174">
        <v>2360.6259485568112</v>
      </c>
      <c r="AN174">
        <v>2673.6494561355285</v>
      </c>
      <c r="AO174">
        <v>2694.5784769399379</v>
      </c>
      <c r="AP174">
        <v>2976.2441664730463</v>
      </c>
      <c r="AQ174">
        <v>2968.9276347053537</v>
      </c>
      <c r="AR174">
        <v>2913.9877276230891</v>
      </c>
      <c r="AS174">
        <v>3048.3274441935773</v>
      </c>
      <c r="AT174">
        <v>2892.4608618063662</v>
      </c>
      <c r="AU174">
        <v>2935.7333097054161</v>
      </c>
      <c r="AV174">
        <v>2873.9026267573768</v>
      </c>
      <c r="AW174">
        <v>2687.8476580093993</v>
      </c>
      <c r="AX174">
        <v>2738.6019049918423</v>
      </c>
      <c r="AY174">
        <v>2389.3476654294745</v>
      </c>
      <c r="AZ174">
        <v>2703.4834343650059</v>
      </c>
      <c r="BA174">
        <v>2725.4356181182793</v>
      </c>
      <c r="BB174">
        <v>3007.9887303572741</v>
      </c>
      <c r="BC174">
        <v>3001.4288035856544</v>
      </c>
      <c r="BD174">
        <v>2947.1498660555271</v>
      </c>
      <c r="BE174">
        <v>3082.0959777279304</v>
      </c>
      <c r="BF174">
        <v>2926.8105120003784</v>
      </c>
      <c r="BG174">
        <v>2970.6497422367324</v>
      </c>
      <c r="BH174">
        <v>2909.3676393718374</v>
      </c>
      <c r="BI174">
        <v>2723.8338791462561</v>
      </c>
      <c r="BJ174">
        <v>2775.0780151830659</v>
      </c>
      <c r="BK174">
        <v>2426.2912380246989</v>
      </c>
      <c r="BL174">
        <v>2740.8964518932908</v>
      </c>
      <c r="BM174">
        <v>2763.3574185972229</v>
      </c>
      <c r="BN174">
        <v>3046.5018729546009</v>
      </c>
      <c r="BO174">
        <v>3040.654410834778</v>
      </c>
      <c r="BP174">
        <v>2987.2301093526348</v>
      </c>
      <c r="BQ174">
        <v>3123.1628356608367</v>
      </c>
      <c r="BR174">
        <v>2968.9426584244502</v>
      </c>
      <c r="BS174">
        <v>3013.8243059731622</v>
      </c>
      <c r="BT174">
        <v>2953.4203439138137</v>
      </c>
      <c r="BU174">
        <v>2768.4473923062933</v>
      </c>
      <c r="BV174">
        <v>2819.8193727673979</v>
      </c>
      <c r="BW174">
        <v>2470.7090005493756</v>
      </c>
      <c r="BX174">
        <v>2784.6662397805762</v>
      </c>
      <c r="BY174">
        <v>2806.4382575544682</v>
      </c>
      <c r="BZ174">
        <v>3089.2450089176696</v>
      </c>
      <c r="CA174">
        <v>3083.8026664281888</v>
      </c>
      <c r="CB174">
        <v>3031.7717929917344</v>
      </c>
      <c r="CC174">
        <v>3170.0557965757157</v>
      </c>
      <c r="CD174">
        <v>3018.7918139645744</v>
      </c>
      <c r="CE174">
        <v>3066.6306632536093</v>
      </c>
      <c r="CF174">
        <v>3008.5044022702732</v>
      </c>
      <c r="CG174">
        <v>2824.5863047133817</v>
      </c>
      <c r="CH174">
        <v>2875.4838098643982</v>
      </c>
      <c r="CI174">
        <v>2524.3992726121583</v>
      </c>
      <c r="CJ174">
        <v>2835.1865218934095</v>
      </c>
      <c r="CK174">
        <v>2852.5862571050197</v>
      </c>
      <c r="CL174">
        <v>3131.2089918649976</v>
      </c>
      <c r="CM174">
        <v>3123.3311432054993</v>
      </c>
      <c r="CN174">
        <v>3068.8473451304249</v>
      </c>
      <c r="CO174">
        <v>3211.3447286349879</v>
      </c>
      <c r="CP174">
        <v>3068.484580261701</v>
      </c>
      <c r="CQ174">
        <v>3123.6688681558544</v>
      </c>
      <c r="CR174">
        <v>3109.1447807201412</v>
      </c>
      <c r="CS174">
        <v>2881.8785543859631</v>
      </c>
      <c r="CT174">
        <v>2957.4351434062869</v>
      </c>
      <c r="CU174">
        <v>2736.3962310808897</v>
      </c>
      <c r="CV174">
        <v>1</v>
      </c>
      <c r="CW174">
        <f>'conditional forecasts_6'!CW174</f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f>'conditional forecasts_6'!CW175</f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3340.3394166152384</v>
      </c>
      <c r="E176">
        <v>3287.4911905608478</v>
      </c>
      <c r="F176">
        <v>3413.0592046466559</v>
      </c>
      <c r="G176">
        <v>3198.7715148646012</v>
      </c>
      <c r="H176">
        <v>3223.8625542611517</v>
      </c>
      <c r="I176">
        <v>3009.3451159032984</v>
      </c>
      <c r="J176">
        <v>2943.5215218709809</v>
      </c>
      <c r="K176">
        <v>2985.6710422490696</v>
      </c>
      <c r="L176">
        <v>2838.3967075005403</v>
      </c>
      <c r="M176">
        <v>3066.7453560136905</v>
      </c>
      <c r="N176">
        <v>3236.2768095839065</v>
      </c>
      <c r="O176">
        <v>3331.7417471248145</v>
      </c>
      <c r="P176">
        <v>3389.5496232042906</v>
      </c>
      <c r="Q176">
        <v>3278.6686187126279</v>
      </c>
      <c r="R176">
        <v>3428.1704544222953</v>
      </c>
      <c r="S176">
        <v>3197.3778918414791</v>
      </c>
      <c r="T176">
        <v>3219.5186033477262</v>
      </c>
      <c r="U176">
        <v>2999.3299574118346</v>
      </c>
      <c r="V176">
        <v>2923.9136218983012</v>
      </c>
      <c r="W176">
        <v>2954.9822512038418</v>
      </c>
      <c r="X176">
        <v>2808.6136678588205</v>
      </c>
      <c r="Y176">
        <v>3046.7383841009205</v>
      </c>
      <c r="Z176">
        <v>3229.4330246237978</v>
      </c>
      <c r="AA176">
        <v>3335.5200954681977</v>
      </c>
      <c r="AB176">
        <v>3399.2870615576712</v>
      </c>
      <c r="AC176">
        <v>3289.4507981644856</v>
      </c>
      <c r="AD176">
        <v>3436.3914231747353</v>
      </c>
      <c r="AE176">
        <v>3201.6772729966315</v>
      </c>
      <c r="AF176">
        <v>3220.6330115187343</v>
      </c>
      <c r="AG176">
        <v>2999.0317611900009</v>
      </c>
      <c r="AH176">
        <v>2923.9608011524997</v>
      </c>
      <c r="AI176">
        <v>2956.6028879949731</v>
      </c>
      <c r="AJ176">
        <v>2812.4376665397549</v>
      </c>
      <c r="AK176">
        <v>3052.9443677168388</v>
      </c>
      <c r="AL176">
        <v>3237.9500476447824</v>
      </c>
      <c r="AM176">
        <v>3346.173079284923</v>
      </c>
      <c r="AN176">
        <v>3411.8434927062926</v>
      </c>
      <c r="AO176">
        <v>3303.6086682804398</v>
      </c>
      <c r="AP176">
        <v>3451.7794158922288</v>
      </c>
      <c r="AQ176">
        <v>3217.9093382336705</v>
      </c>
      <c r="AR176">
        <v>3237.4030360031102</v>
      </c>
      <c r="AS176">
        <v>3016.1977757050677</v>
      </c>
      <c r="AT176">
        <v>2941.5739332936555</v>
      </c>
      <c r="AU176">
        <v>2974.8687489370045</v>
      </c>
      <c r="AV176">
        <v>2831.630613968216</v>
      </c>
      <c r="AW176">
        <v>3073.312595062805</v>
      </c>
      <c r="AX176">
        <v>3259.6474679625244</v>
      </c>
      <c r="AY176">
        <v>3369.2368935070167</v>
      </c>
      <c r="AZ176">
        <v>3436.2145505056792</v>
      </c>
      <c r="BA176">
        <v>3329.1759090446212</v>
      </c>
      <c r="BB176">
        <v>3478.4254031688288</v>
      </c>
      <c r="BC176">
        <v>3245.5401684175699</v>
      </c>
      <c r="BD176">
        <v>3265.9571984763843</v>
      </c>
      <c r="BE176">
        <v>3045.6386912545277</v>
      </c>
      <c r="BF176">
        <v>2971.8760951147533</v>
      </c>
      <c r="BG176">
        <v>3006.007024997165</v>
      </c>
      <c r="BH176">
        <v>2863.5780901255966</v>
      </c>
      <c r="BI176">
        <v>3106.0470506510765</v>
      </c>
      <c r="BJ176">
        <v>3293.1625508159245</v>
      </c>
      <c r="BK176">
        <v>3403.5525287946007</v>
      </c>
      <c r="BL176">
        <v>3471.3819681778823</v>
      </c>
      <c r="BM176">
        <v>3365.2748208314179</v>
      </c>
      <c r="BN176">
        <v>3515.5529659281292</v>
      </c>
      <c r="BO176">
        <v>3283.7925838095089</v>
      </c>
      <c r="BP176">
        <v>3305.4051887756018</v>
      </c>
      <c r="BQ176">
        <v>3086.2987113053855</v>
      </c>
      <c r="BR176">
        <v>3013.6813935433529</v>
      </c>
      <c r="BS176">
        <v>3048.7869795232091</v>
      </c>
      <c r="BT176">
        <v>2907.0590683058863</v>
      </c>
      <c r="BU176">
        <v>3149.8895838962071</v>
      </c>
      <c r="BV176">
        <v>3337.0426481790528</v>
      </c>
      <c r="BW176">
        <v>3447.2775694786887</v>
      </c>
      <c r="BX176">
        <v>3515.0093201737118</v>
      </c>
      <c r="BY176">
        <v>3409.1836885457083</v>
      </c>
      <c r="BZ176">
        <v>3560.4177585210127</v>
      </c>
      <c r="CA176">
        <v>3330.4307456340725</v>
      </c>
      <c r="CB176">
        <v>3354.523185028675</v>
      </c>
      <c r="CC176">
        <v>3138.2157741068813</v>
      </c>
      <c r="CD176">
        <v>3068.139830687393</v>
      </c>
      <c r="CE176">
        <v>3104.948946563416</v>
      </c>
      <c r="CF176">
        <v>2963.7052096651951</v>
      </c>
      <c r="CG176">
        <v>3205.7270416209203</v>
      </c>
      <c r="CH176">
        <v>3391.083641536462</v>
      </c>
      <c r="CI176">
        <v>3499.0133951401667</v>
      </c>
      <c r="CJ176">
        <v>3564.1871440819518</v>
      </c>
      <c r="CK176">
        <v>3456.2912237067476</v>
      </c>
      <c r="CL176">
        <v>3606.5650529628615</v>
      </c>
      <c r="CM176">
        <v>3376.6625589417067</v>
      </c>
      <c r="CN176">
        <v>3404.1497450455522</v>
      </c>
      <c r="CO176">
        <v>3192.6824112760528</v>
      </c>
      <c r="CP176">
        <v>3135.5008007102574</v>
      </c>
      <c r="CQ176">
        <v>3198.9367284571617</v>
      </c>
      <c r="CR176">
        <v>3046.1769144105938</v>
      </c>
      <c r="CS176">
        <v>3318.288028796419</v>
      </c>
      <c r="CT176">
        <v>3513.7339695441456</v>
      </c>
      <c r="CU176">
        <v>3422.1354469680509</v>
      </c>
      <c r="CV176">
        <v>-1</v>
      </c>
      <c r="CW176">
        <f>'conditional forecasts_6'!CW176</f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f>'conditional forecasts_6'!CW177</f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4981.0551730589705</v>
      </c>
      <c r="E178">
        <v>5916.9479643919112</v>
      </c>
      <c r="F178">
        <v>6373.5749517985187</v>
      </c>
      <c r="G178">
        <v>6335.3490461626952</v>
      </c>
      <c r="H178">
        <v>5758.891651163156</v>
      </c>
      <c r="I178">
        <v>6443.0021576250056</v>
      </c>
      <c r="J178">
        <v>5759.4284043340267</v>
      </c>
      <c r="K178">
        <v>6145.8742243549414</v>
      </c>
      <c r="L178">
        <v>6162.3121870576706</v>
      </c>
      <c r="M178">
        <v>5253.9970913203997</v>
      </c>
      <c r="N178">
        <v>5560.2044617140164</v>
      </c>
      <c r="O178">
        <v>4126.5362584478653</v>
      </c>
      <c r="P178">
        <v>4935.1379680945438</v>
      </c>
      <c r="Q178">
        <v>4886.3210497298014</v>
      </c>
      <c r="R178">
        <v>5638.4300521866307</v>
      </c>
      <c r="S178">
        <v>5682.6883422479432</v>
      </c>
      <c r="T178">
        <v>5196.2091086204582</v>
      </c>
      <c r="U178">
        <v>5988.6983236582082</v>
      </c>
      <c r="V178">
        <v>5396.0353406254626</v>
      </c>
      <c r="W178">
        <v>5796.880716709722</v>
      </c>
      <c r="X178">
        <v>5819.2208888743226</v>
      </c>
      <c r="Y178">
        <v>4943.5321575136386</v>
      </c>
      <c r="Z178">
        <v>5277.4810773081344</v>
      </c>
      <c r="AA178">
        <v>3846.5419879578162</v>
      </c>
      <c r="AB178">
        <v>4640.0232745367666</v>
      </c>
      <c r="AC178">
        <v>4570.9682711860605</v>
      </c>
      <c r="AD178">
        <v>5305.4387120172878</v>
      </c>
      <c r="AE178">
        <v>5339.9204594761532</v>
      </c>
      <c r="AF178">
        <v>4854.1332725302145</v>
      </c>
      <c r="AG178">
        <v>5655.9772107276913</v>
      </c>
      <c r="AH178">
        <v>5076.4060656040201</v>
      </c>
      <c r="AI178">
        <v>5489.4894033188111</v>
      </c>
      <c r="AJ178">
        <v>5521.0301182849507</v>
      </c>
      <c r="AK178">
        <v>4651.4381292599119</v>
      </c>
      <c r="AL178">
        <v>4989.1987871347374</v>
      </c>
      <c r="AM178">
        <v>3560.6810440625418</v>
      </c>
      <c r="AN178">
        <v>4355.8511480409697</v>
      </c>
      <c r="AO178">
        <v>4288.1097888534641</v>
      </c>
      <c r="AP178">
        <v>5023.7009323271996</v>
      </c>
      <c r="AQ178">
        <v>5059.3222600877152</v>
      </c>
      <c r="AR178">
        <v>4575.0249657094155</v>
      </c>
      <c r="AS178">
        <v>5379.0645949061418</v>
      </c>
      <c r="AT178">
        <v>4802.5895642738624</v>
      </c>
      <c r="AU178">
        <v>5219.5803712474144</v>
      </c>
      <c r="AV178">
        <v>5255.4903619257884</v>
      </c>
      <c r="AW178">
        <v>4390.2647588231048</v>
      </c>
      <c r="AX178">
        <v>4731.9894634886341</v>
      </c>
      <c r="AY178">
        <v>3306.8299920061586</v>
      </c>
      <c r="AZ178">
        <v>4104.7806672414581</v>
      </c>
      <c r="BA178">
        <v>4039.4439264829925</v>
      </c>
      <c r="BB178">
        <v>4777.3275518828186</v>
      </c>
      <c r="BC178">
        <v>4815.3436180834424</v>
      </c>
      <c r="BD178">
        <v>4333.6395422263813</v>
      </c>
      <c r="BE178">
        <v>5140.4393865746069</v>
      </c>
      <c r="BF178">
        <v>4566.772510879503</v>
      </c>
      <c r="BG178">
        <v>4986.4778287011441</v>
      </c>
      <c r="BH178">
        <v>5024.9076236451547</v>
      </c>
      <c r="BI178">
        <v>4161.9877045964422</v>
      </c>
      <c r="BJ178">
        <v>4505.8761638759443</v>
      </c>
      <c r="BK178">
        <v>3082.8821476787757</v>
      </c>
      <c r="BL178">
        <v>3883.1733810526543</v>
      </c>
      <c r="BM178">
        <v>3820.504573161495</v>
      </c>
      <c r="BN178">
        <v>4561.4665534396363</v>
      </c>
      <c r="BO178">
        <v>4602.9492422132653</v>
      </c>
      <c r="BP178">
        <v>4124.9548006775376</v>
      </c>
      <c r="BQ178">
        <v>4935.4428021282984</v>
      </c>
      <c r="BR178">
        <v>4365.0882359396155</v>
      </c>
      <c r="BS178">
        <v>4787.3457505170254</v>
      </c>
      <c r="BT178">
        <v>4827.2483583098374</v>
      </c>
      <c r="BU178">
        <v>3964.5936167306345</v>
      </c>
      <c r="BV178">
        <v>4307.7350004051723</v>
      </c>
      <c r="BW178">
        <v>2883.5838348969023</v>
      </c>
      <c r="BX178">
        <v>3683.2794719954327</v>
      </c>
      <c r="BY178">
        <v>3621.7159174958929</v>
      </c>
      <c r="BZ178">
        <v>4366.4365453081546</v>
      </c>
      <c r="CA178">
        <v>4414.6737719674529</v>
      </c>
      <c r="CB178">
        <v>3945.8215702109014</v>
      </c>
      <c r="CC178">
        <v>4766.2039440367489</v>
      </c>
      <c r="CD178">
        <v>4204.1791590642542</v>
      </c>
      <c r="CE178">
        <v>4630.9185169887205</v>
      </c>
      <c r="CF178">
        <v>4670.0461216135345</v>
      </c>
      <c r="CG178">
        <v>3801.3794620211183</v>
      </c>
      <c r="CH178">
        <v>4134.5844742636655</v>
      </c>
      <c r="CI178">
        <v>2699.4032196012813</v>
      </c>
      <c r="CJ178">
        <v>3489.7369689884108</v>
      </c>
      <c r="CK178">
        <v>3420.8332321764806</v>
      </c>
      <c r="CL178">
        <v>4166.7870307794601</v>
      </c>
      <c r="CM178">
        <v>4226.6434613204965</v>
      </c>
      <c r="CN178">
        <v>3769.6691838159527</v>
      </c>
      <c r="CO178">
        <v>4624.8741910903082</v>
      </c>
      <c r="CP178">
        <v>4080.8450966813407</v>
      </c>
      <c r="CQ178">
        <v>4549.9953735190402</v>
      </c>
      <c r="CR178">
        <v>4733.1682578577556</v>
      </c>
      <c r="CS178">
        <v>3555.8197951988968</v>
      </c>
      <c r="CT178">
        <v>4083.8531762811026</v>
      </c>
      <c r="CU178">
        <v>3112.2529193034056</v>
      </c>
      <c r="CV178">
        <v>1</v>
      </c>
      <c r="CW178">
        <f>'conditional forecasts_6'!CW178</f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f>'conditional forecasts_6'!CW179</f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9263.5697084348922</v>
      </c>
      <c r="E180">
        <v>9691.7402407651189</v>
      </c>
      <c r="F180">
        <v>9571.0905129060466</v>
      </c>
      <c r="G180">
        <v>7951.3455660281243</v>
      </c>
      <c r="H180">
        <v>7502.9107032361389</v>
      </c>
      <c r="I180">
        <v>6630.9337183338157</v>
      </c>
      <c r="J180">
        <v>6064.4689324926676</v>
      </c>
      <c r="K180">
        <v>5941.8790213144675</v>
      </c>
      <c r="L180">
        <v>5153.4835215607254</v>
      </c>
      <c r="M180">
        <v>6019.6495754689213</v>
      </c>
      <c r="N180">
        <v>7055.1629853037812</v>
      </c>
      <c r="O180">
        <v>7659.7601279920473</v>
      </c>
      <c r="P180">
        <v>8527.9436485350998</v>
      </c>
      <c r="Q180">
        <v>8521.3995539199568</v>
      </c>
      <c r="R180">
        <v>8928.361006351719</v>
      </c>
      <c r="S180">
        <v>7541.169400759959</v>
      </c>
      <c r="T180">
        <v>6993.9556388607416</v>
      </c>
      <c r="U180">
        <v>6034.3051273342435</v>
      </c>
      <c r="V180">
        <v>5407.9605412261553</v>
      </c>
      <c r="W180">
        <v>5222.4010487522046</v>
      </c>
      <c r="X180">
        <v>4422.3086439038861</v>
      </c>
      <c r="Y180">
        <v>5349.9231910689332</v>
      </c>
      <c r="Z180">
        <v>6479.2318688152782</v>
      </c>
      <c r="AA180">
        <v>7161.2628232117304</v>
      </c>
      <c r="AB180">
        <v>8070.1091788080748</v>
      </c>
      <c r="AC180">
        <v>8068.5127980667539</v>
      </c>
      <c r="AD180">
        <v>8455.1085799423654</v>
      </c>
      <c r="AE180">
        <v>7037.4526049496208</v>
      </c>
      <c r="AF180">
        <v>6464.5541414952449</v>
      </c>
      <c r="AG180">
        <v>5492.192896435281</v>
      </c>
      <c r="AH180">
        <v>4866.1874566707329</v>
      </c>
      <c r="AI180">
        <v>4689.6299044639654</v>
      </c>
      <c r="AJ180">
        <v>3902.4430930284834</v>
      </c>
      <c r="AK180">
        <v>4843.65463881102</v>
      </c>
      <c r="AL180">
        <v>5985.7694741111754</v>
      </c>
      <c r="AM180">
        <v>6679.4324697476231</v>
      </c>
      <c r="AN180">
        <v>7598.621296287236</v>
      </c>
      <c r="AO180">
        <v>7605.712647694012</v>
      </c>
      <c r="AP180">
        <v>7998.7804862653375</v>
      </c>
      <c r="AQ180">
        <v>6585.0704572086897</v>
      </c>
      <c r="AR180">
        <v>6013.934100484279</v>
      </c>
      <c r="AS180">
        <v>5042.1729340144502</v>
      </c>
      <c r="AT180">
        <v>4416.9473974191951</v>
      </c>
      <c r="AU180">
        <v>4242.5016106450385</v>
      </c>
      <c r="AV180">
        <v>3459.3320196172904</v>
      </c>
      <c r="AW180">
        <v>4406.3502324011797</v>
      </c>
      <c r="AX180">
        <v>5555.422514434611</v>
      </c>
      <c r="AY180">
        <v>6256.3580349225476</v>
      </c>
      <c r="AZ180">
        <v>7182.4234780648512</v>
      </c>
      <c r="BA180">
        <v>7195.6022362281656</v>
      </c>
      <c r="BB180">
        <v>7593.9160495626002</v>
      </c>
      <c r="BC180">
        <v>6184.7931895315296</v>
      </c>
      <c r="BD180">
        <v>5617.8480732498383</v>
      </c>
      <c r="BE180">
        <v>4650.0983473757233</v>
      </c>
      <c r="BF180">
        <v>4028.8153931910415</v>
      </c>
      <c r="BG180">
        <v>3858.2598830455936</v>
      </c>
      <c r="BH180">
        <v>3078.9034656822359</v>
      </c>
      <c r="BI180">
        <v>4029.6513692850949</v>
      </c>
      <c r="BJ180">
        <v>5182.4205404135182</v>
      </c>
      <c r="BK180">
        <v>5887.1334002487883</v>
      </c>
      <c r="BL180">
        <v>6817.2082952152123</v>
      </c>
      <c r="BM180">
        <v>6834.7774865345691</v>
      </c>
      <c r="BN180">
        <v>7237.9641781538212</v>
      </c>
      <c r="BO180">
        <v>5834.2114310070929</v>
      </c>
      <c r="BP180">
        <v>5273.0306664417976</v>
      </c>
      <c r="BQ180">
        <v>4311.1968542176473</v>
      </c>
      <c r="BR180">
        <v>3695.593011497413</v>
      </c>
      <c r="BS180">
        <v>3529.9731144579328</v>
      </c>
      <c r="BT180">
        <v>2754.2691243783029</v>
      </c>
      <c r="BU180">
        <v>3706.9736702688701</v>
      </c>
      <c r="BV180">
        <v>4859.9377446515182</v>
      </c>
      <c r="BW180">
        <v>5563.5749453996532</v>
      </c>
      <c r="BX180">
        <v>6492.4388598737432</v>
      </c>
      <c r="BY180">
        <v>6510.2914081872959</v>
      </c>
      <c r="BZ180">
        <v>6916.9450766347127</v>
      </c>
      <c r="CA180">
        <v>5520.9447335005325</v>
      </c>
      <c r="CB180">
        <v>4971.6842436415254</v>
      </c>
      <c r="CC180">
        <v>4024.296462565776</v>
      </c>
      <c r="CD180">
        <v>3422.7329185825574</v>
      </c>
      <c r="CE180">
        <v>3267.3651784571221</v>
      </c>
      <c r="CF180">
        <v>2495.5014872296183</v>
      </c>
      <c r="CG180">
        <v>3444.7136979888401</v>
      </c>
      <c r="CH180">
        <v>4588.1138536420467</v>
      </c>
      <c r="CI180">
        <v>5278.9206680602447</v>
      </c>
      <c r="CJ180">
        <v>6194.1505742553964</v>
      </c>
      <c r="CK180">
        <v>6200.4616234661889</v>
      </c>
      <c r="CL180">
        <v>6600.0498241476944</v>
      </c>
      <c r="CM180">
        <v>5202.7480979294623</v>
      </c>
      <c r="CN180">
        <v>4664.2281719636476</v>
      </c>
      <c r="CO180">
        <v>3733.1530847312265</v>
      </c>
      <c r="CP180">
        <v>3183.9893802764627</v>
      </c>
      <c r="CQ180">
        <v>3153.0869315986974</v>
      </c>
      <c r="CR180">
        <v>2414.4309545958222</v>
      </c>
      <c r="CS180">
        <v>3493.2535937649691</v>
      </c>
      <c r="CT180">
        <v>4610.9044172925678</v>
      </c>
      <c r="CU180">
        <v>4543.8826416194379</v>
      </c>
      <c r="CV180">
        <v>-1</v>
      </c>
      <c r="CW180">
        <f>'conditional forecasts_6'!CW180</f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f>'conditional forecasts_6'!CW181</f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689.63848492403872</v>
      </c>
      <c r="E182">
        <v>680.65345347863592</v>
      </c>
      <c r="F182">
        <v>858.26029766880129</v>
      </c>
      <c r="G182">
        <v>817.82129893397769</v>
      </c>
      <c r="H182">
        <v>851.75485123984311</v>
      </c>
      <c r="I182">
        <v>863.43161118139244</v>
      </c>
      <c r="J182">
        <v>806.98722642671089</v>
      </c>
      <c r="K182">
        <v>832.53185176012812</v>
      </c>
      <c r="L182">
        <v>780.1650270501458</v>
      </c>
      <c r="M182">
        <v>738.26401231623845</v>
      </c>
      <c r="N182">
        <v>720.18632939259612</v>
      </c>
      <c r="O182">
        <v>550.57385366554684</v>
      </c>
      <c r="P182">
        <v>694.32446463028134</v>
      </c>
      <c r="Q182">
        <v>677.20423505038036</v>
      </c>
      <c r="R182">
        <v>856.36698752510438</v>
      </c>
      <c r="S182">
        <v>797.12655893664351</v>
      </c>
      <c r="T182">
        <v>818.30681079494639</v>
      </c>
      <c r="U182">
        <v>818.61741915808068</v>
      </c>
      <c r="V182">
        <v>754.6500425518725</v>
      </c>
      <c r="W182">
        <v>776.17081898585877</v>
      </c>
      <c r="X182">
        <v>725.15901881763421</v>
      </c>
      <c r="Y182">
        <v>689.57522937286819</v>
      </c>
      <c r="Z182">
        <v>679.92844430747823</v>
      </c>
      <c r="AA182">
        <v>518.28485117342791</v>
      </c>
      <c r="AB182">
        <v>667.55941755306287</v>
      </c>
      <c r="AC182">
        <v>652.5976656164496</v>
      </c>
      <c r="AD182">
        <v>830.88424730130862</v>
      </c>
      <c r="AE182">
        <v>768.97044467347007</v>
      </c>
      <c r="AF182">
        <v>787.07743764725194</v>
      </c>
      <c r="AG182">
        <v>784.95699581499775</v>
      </c>
      <c r="AH182">
        <v>719.67655078436405</v>
      </c>
      <c r="AI182">
        <v>740.99457500980498</v>
      </c>
      <c r="AJ182">
        <v>690.61770223664837</v>
      </c>
      <c r="AK182">
        <v>656.17426802809803</v>
      </c>
      <c r="AL182">
        <v>647.89077992293198</v>
      </c>
      <c r="AM182">
        <v>487.62670604733592</v>
      </c>
      <c r="AN182">
        <v>638.14484481735906</v>
      </c>
      <c r="AO182">
        <v>624.17124692511993</v>
      </c>
      <c r="AP182">
        <v>803.10790223200956</v>
      </c>
      <c r="AQ182">
        <v>741.48340972570043</v>
      </c>
      <c r="AR182">
        <v>759.57345145234069</v>
      </c>
      <c r="AS182">
        <v>757.25369887964462</v>
      </c>
      <c r="AT182">
        <v>691.74960588583417</v>
      </c>
      <c r="AU182">
        <v>712.96306459053983</v>
      </c>
      <c r="AV182">
        <v>662.68841648301873</v>
      </c>
      <c r="AW182">
        <v>628.56833845970596</v>
      </c>
      <c r="AX182">
        <v>620.77977636405683</v>
      </c>
      <c r="AY182">
        <v>461.09735213927388</v>
      </c>
      <c r="AZ182">
        <v>612.19745203868945</v>
      </c>
      <c r="BA182">
        <v>598.74391780443773</v>
      </c>
      <c r="BB182">
        <v>778.11161210174191</v>
      </c>
      <c r="BC182">
        <v>716.83345147069917</v>
      </c>
      <c r="BD182">
        <v>735.20827364546699</v>
      </c>
      <c r="BE182">
        <v>733.13928985475945</v>
      </c>
      <c r="BF182">
        <v>667.87314204769052</v>
      </c>
      <c r="BG182">
        <v>689.32202340859385</v>
      </c>
      <c r="BH182">
        <v>639.2809147188658</v>
      </c>
      <c r="BI182">
        <v>605.38827545380946</v>
      </c>
      <c r="BJ182">
        <v>597.81779532652592</v>
      </c>
      <c r="BK182">
        <v>438.34660276987995</v>
      </c>
      <c r="BL182">
        <v>589.66192846776323</v>
      </c>
      <c r="BM182">
        <v>576.44655490189052</v>
      </c>
      <c r="BN182">
        <v>756.09904642257868</v>
      </c>
      <c r="BO182">
        <v>695.17435073652689</v>
      </c>
      <c r="BP182">
        <v>713.98273458359881</v>
      </c>
      <c r="BQ182">
        <v>712.41850745540614</v>
      </c>
      <c r="BR182">
        <v>647.69170825112667</v>
      </c>
      <c r="BS182">
        <v>669.64946415381121</v>
      </c>
      <c r="BT182">
        <v>620.00304199934612</v>
      </c>
      <c r="BU182">
        <v>586.31046707552866</v>
      </c>
      <c r="BV182">
        <v>578.69897334434791</v>
      </c>
      <c r="BW182">
        <v>418.96307328349519</v>
      </c>
      <c r="BX182">
        <v>569.88699535980993</v>
      </c>
      <c r="BY182">
        <v>556.32082828699185</v>
      </c>
      <c r="BZ182">
        <v>735.86253882209053</v>
      </c>
      <c r="CA182">
        <v>675.2386074653723</v>
      </c>
      <c r="CB182">
        <v>694.84047829473923</v>
      </c>
      <c r="CC182">
        <v>694.51105480538638</v>
      </c>
      <c r="CD182">
        <v>631.27429213064818</v>
      </c>
      <c r="CE182">
        <v>654.69878104997167</v>
      </c>
      <c r="CF182">
        <v>606.19406968728777</v>
      </c>
      <c r="CG182">
        <v>573.0490744049747</v>
      </c>
      <c r="CH182">
        <v>565.18464489309065</v>
      </c>
      <c r="CI182">
        <v>404.30620010646862</v>
      </c>
      <c r="CJ182">
        <v>553.21244269833744</v>
      </c>
      <c r="CK182">
        <v>536.86655820785415</v>
      </c>
      <c r="CL182">
        <v>713.76890175661811</v>
      </c>
      <c r="CM182">
        <v>651.46789049805318</v>
      </c>
      <c r="CN182">
        <v>670.5957699209049</v>
      </c>
      <c r="CO182">
        <v>673.55282264589084</v>
      </c>
      <c r="CP182">
        <v>616.54573113866763</v>
      </c>
      <c r="CQ182">
        <v>649.05144319453029</v>
      </c>
      <c r="CR182">
        <v>614.72139961064579</v>
      </c>
      <c r="CS182">
        <v>559.75744344522036</v>
      </c>
      <c r="CT182">
        <v>563.67455888417476</v>
      </c>
      <c r="CU182">
        <v>442.07347247040394</v>
      </c>
      <c r="CV182">
        <v>1</v>
      </c>
      <c r="CW182">
        <f>'conditional forecasts_6'!CW182</f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f>'conditional forecasts_6'!CW183</f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1075.0632456279113</v>
      </c>
      <c r="E184">
        <v>1025.4480692051584</v>
      </c>
      <c r="F184">
        <v>1111.600595819282</v>
      </c>
      <c r="G184">
        <v>1025.6556672407291</v>
      </c>
      <c r="H184">
        <v>1039.5399477398826</v>
      </c>
      <c r="I184">
        <v>968.40382645655598</v>
      </c>
      <c r="J184">
        <v>901.11448784581398</v>
      </c>
      <c r="K184">
        <v>876.34427964178815</v>
      </c>
      <c r="L184">
        <v>776.48449184945036</v>
      </c>
      <c r="M184">
        <v>798.79376402479147</v>
      </c>
      <c r="N184">
        <v>831.87451271093312</v>
      </c>
      <c r="O184">
        <v>795.52641178667716</v>
      </c>
      <c r="P184">
        <v>887.48602082180855</v>
      </c>
      <c r="Q184">
        <v>879.6293592966548</v>
      </c>
      <c r="R184">
        <v>1021.6744218194265</v>
      </c>
      <c r="S184">
        <v>954.23291685482764</v>
      </c>
      <c r="T184">
        <v>965.46181796212443</v>
      </c>
      <c r="U184">
        <v>879.15815338112736</v>
      </c>
      <c r="V184">
        <v>793.58787950316992</v>
      </c>
      <c r="W184">
        <v>754.57924096634758</v>
      </c>
      <c r="X184">
        <v>649.30002110311557</v>
      </c>
      <c r="Y184">
        <v>675.68773894076196</v>
      </c>
      <c r="Z184">
        <v>719.59742262491977</v>
      </c>
      <c r="AA184">
        <v>696.70968696213708</v>
      </c>
      <c r="AB184">
        <v>800.67414601002815</v>
      </c>
      <c r="AC184">
        <v>800.71891468781052</v>
      </c>
      <c r="AD184">
        <v>945.85490494725047</v>
      </c>
      <c r="AE184">
        <v>877.59480987736424</v>
      </c>
      <c r="AF184">
        <v>885.81225246212466</v>
      </c>
      <c r="AG184">
        <v>796.03774852996969</v>
      </c>
      <c r="AH184">
        <v>707.75131806321258</v>
      </c>
      <c r="AI184">
        <v>667.33846373396909</v>
      </c>
      <c r="AJ184">
        <v>562.00013563074344</v>
      </c>
      <c r="AK184">
        <v>589.418044545366</v>
      </c>
      <c r="AL184">
        <v>635.10498855135859</v>
      </c>
      <c r="AM184">
        <v>614.41658315476411</v>
      </c>
      <c r="AN184">
        <v>720.71194229009325</v>
      </c>
      <c r="AO184">
        <v>722.95481749308374</v>
      </c>
      <c r="AP184">
        <v>869.92930851320853</v>
      </c>
      <c r="AQ184">
        <v>802.9961926061635</v>
      </c>
      <c r="AR184">
        <v>811.9922414817172</v>
      </c>
      <c r="AS184">
        <v>722.53966897916962</v>
      </c>
      <c r="AT184">
        <v>634.31062807550495</v>
      </c>
      <c r="AU184">
        <v>593.92169674995569</v>
      </c>
      <c r="AV184">
        <v>488.77355584710949</v>
      </c>
      <c r="AW184">
        <v>516.66421303757704</v>
      </c>
      <c r="AX184">
        <v>563.12206671513741</v>
      </c>
      <c r="AY184">
        <v>543.43548739775974</v>
      </c>
      <c r="AZ184">
        <v>650.85309334327144</v>
      </c>
      <c r="BA184">
        <v>654.22758753375672</v>
      </c>
      <c r="BB184">
        <v>802.26205528564128</v>
      </c>
      <c r="BC184">
        <v>736.27802143861288</v>
      </c>
      <c r="BD184">
        <v>746.10961033635579</v>
      </c>
      <c r="BE184">
        <v>657.39837172703699</v>
      </c>
      <c r="BF184">
        <v>569.84212990859135</v>
      </c>
      <c r="BG184">
        <v>530.07880045389118</v>
      </c>
      <c r="BH184">
        <v>425.52251589457364</v>
      </c>
      <c r="BI184">
        <v>453.97918607923998</v>
      </c>
      <c r="BJ184">
        <v>500.98479788504312</v>
      </c>
      <c r="BK184">
        <v>481.84007919503199</v>
      </c>
      <c r="BL184">
        <v>589.81364003781903</v>
      </c>
      <c r="BM184">
        <v>593.78556035761255</v>
      </c>
      <c r="BN184">
        <v>742.49016023380454</v>
      </c>
      <c r="BO184">
        <v>677.27731680238765</v>
      </c>
      <c r="BP184">
        <v>687.99688223767043</v>
      </c>
      <c r="BQ184">
        <v>600.28171024858557</v>
      </c>
      <c r="BR184">
        <v>513.78535777689933</v>
      </c>
      <c r="BS184">
        <v>475.06050685552725</v>
      </c>
      <c r="BT184">
        <v>371.40213676587166</v>
      </c>
      <c r="BU184">
        <v>400.48801212478577</v>
      </c>
      <c r="BV184">
        <v>447.75940493764784</v>
      </c>
      <c r="BW184">
        <v>428.50560876580323</v>
      </c>
      <c r="BX184">
        <v>536.10536691034883</v>
      </c>
      <c r="BY184">
        <v>539.67519881996975</v>
      </c>
      <c r="BZ184">
        <v>688.2675674334987</v>
      </c>
      <c r="CA184">
        <v>623.53997518401957</v>
      </c>
      <c r="CB184">
        <v>635.52573385780499</v>
      </c>
      <c r="CC184">
        <v>549.82548815392738</v>
      </c>
      <c r="CD184">
        <v>465.81973341602645</v>
      </c>
      <c r="CE184">
        <v>429.61047663247626</v>
      </c>
      <c r="CF184">
        <v>327.99169699720767</v>
      </c>
      <c r="CG184">
        <v>358.21959086132915</v>
      </c>
      <c r="CH184">
        <v>405.49197986077257</v>
      </c>
      <c r="CI184">
        <v>385.03705539252564</v>
      </c>
      <c r="CJ184">
        <v>490.24882628299582</v>
      </c>
      <c r="CK184">
        <v>490.45619540378652</v>
      </c>
      <c r="CL184">
        <v>635.37238151044301</v>
      </c>
      <c r="CM184">
        <v>567.43699985940214</v>
      </c>
      <c r="CN184">
        <v>577.91878510486094</v>
      </c>
      <c r="CO184">
        <v>494.34624034181849</v>
      </c>
      <c r="CP184">
        <v>418.67173120730138</v>
      </c>
      <c r="CQ184">
        <v>397.91995972926134</v>
      </c>
      <c r="CR184">
        <v>309.17802560399588</v>
      </c>
      <c r="CS184">
        <v>347.6628872550275</v>
      </c>
      <c r="CT184">
        <v>398.53506776074988</v>
      </c>
      <c r="CU184">
        <v>338.58814184763503</v>
      </c>
      <c r="CV184">
        <v>-1</v>
      </c>
      <c r="CW184">
        <f>'conditional forecasts_6'!CW184</f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f>'conditional forecasts_6'!CW185</f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1149.7121443856176</v>
      </c>
      <c r="E186">
        <v>1159.3563225251614</v>
      </c>
      <c r="F186">
        <v>1903.0985827526629</v>
      </c>
      <c r="G186">
        <v>3149.3561338908139</v>
      </c>
      <c r="H186">
        <v>3762.9318210584656</v>
      </c>
      <c r="I186">
        <v>4138.5040246917451</v>
      </c>
      <c r="J186">
        <v>3790.4420040165719</v>
      </c>
      <c r="K186">
        <v>3348.6493295698706</v>
      </c>
      <c r="L186">
        <v>3266.2753097296959</v>
      </c>
      <c r="M186">
        <v>2686.167091708161</v>
      </c>
      <c r="N186">
        <v>2320.6146236284662</v>
      </c>
      <c r="O186">
        <v>2033.3052102649353</v>
      </c>
      <c r="P186">
        <v>2283.7204107418174</v>
      </c>
      <c r="Q186">
        <v>2528.075269298155</v>
      </c>
      <c r="R186">
        <v>2670.9945771034918</v>
      </c>
      <c r="S186">
        <v>3135.0467404440824</v>
      </c>
      <c r="T186">
        <v>3274.5504875878314</v>
      </c>
      <c r="U186">
        <v>3520.5245997853744</v>
      </c>
      <c r="V186">
        <v>3260.5183495196002</v>
      </c>
      <c r="W186">
        <v>2997.052346974051</v>
      </c>
      <c r="X186">
        <v>3077.7184051521031</v>
      </c>
      <c r="Y186">
        <v>2592.0184132964569</v>
      </c>
      <c r="Z186">
        <v>2249.5313099786677</v>
      </c>
      <c r="AA186">
        <v>1943.6942892474224</v>
      </c>
      <c r="AB186">
        <v>2165.758625614912</v>
      </c>
      <c r="AC186">
        <v>2389.0808203588454</v>
      </c>
      <c r="AD186">
        <v>2521.1358955598439</v>
      </c>
      <c r="AE186">
        <v>2980.4010956381858</v>
      </c>
      <c r="AF186">
        <v>3116.5394725018887</v>
      </c>
      <c r="AG186">
        <v>3358.7851577607566</v>
      </c>
      <c r="AH186">
        <v>3095.8240790040404</v>
      </c>
      <c r="AI186">
        <v>2832.2449884750158</v>
      </c>
      <c r="AJ186">
        <v>2916.6619354983159</v>
      </c>
      <c r="AK186">
        <v>2437.8513376581718</v>
      </c>
      <c r="AL186">
        <v>2103.4251274161629</v>
      </c>
      <c r="AM186">
        <v>1804.6770319719997</v>
      </c>
      <c r="AN186">
        <v>2031.4596347577799</v>
      </c>
      <c r="AO186">
        <v>2256.8350872215542</v>
      </c>
      <c r="AP186">
        <v>2388.8820458828291</v>
      </c>
      <c r="AQ186">
        <v>2847.0835767330823</v>
      </c>
      <c r="AR186">
        <v>2982.0404240905673</v>
      </c>
      <c r="AS186">
        <v>3223.6004381862708</v>
      </c>
      <c r="AT186">
        <v>2960.7123170106356</v>
      </c>
      <c r="AU186">
        <v>2697.9789941555464</v>
      </c>
      <c r="AV186">
        <v>2783.8991817915175</v>
      </c>
      <c r="AW186">
        <v>2307.0788179060755</v>
      </c>
      <c r="AX186">
        <v>1974.9316213345821</v>
      </c>
      <c r="AY186">
        <v>1678.5363029798796</v>
      </c>
      <c r="AZ186">
        <v>1907.5367738091481</v>
      </c>
      <c r="BA186">
        <v>2134.8335926733512</v>
      </c>
      <c r="BB186">
        <v>2268.4318054043511</v>
      </c>
      <c r="BC186">
        <v>2727.8458099473892</v>
      </c>
      <c r="BD186">
        <v>2863.7926693270706</v>
      </c>
      <c r="BE186">
        <v>3106.2711695998746</v>
      </c>
      <c r="BF186">
        <v>2844.356460306441</v>
      </c>
      <c r="BG186">
        <v>2582.7103345395344</v>
      </c>
      <c r="BH186">
        <v>2669.8115481495547</v>
      </c>
      <c r="BI186">
        <v>2194.1892686122455</v>
      </c>
      <c r="BJ186">
        <v>1863.1673529456116</v>
      </c>
      <c r="BK186">
        <v>1567.7691310450059</v>
      </c>
      <c r="BL186">
        <v>1797.6519192678011</v>
      </c>
      <c r="BM186">
        <v>2025.8078919089621</v>
      </c>
      <c r="BN186">
        <v>2160.3921440549157</v>
      </c>
      <c r="BO186">
        <v>2621.081640837609</v>
      </c>
      <c r="BP186">
        <v>2758.7065255459338</v>
      </c>
      <c r="BQ186">
        <v>3003.2674531408638</v>
      </c>
      <c r="BR186">
        <v>2743.6896403016399</v>
      </c>
      <c r="BS186">
        <v>2484.3346223519652</v>
      </c>
      <c r="BT186">
        <v>2573.2876911650505</v>
      </c>
      <c r="BU186">
        <v>2098.7014024245841</v>
      </c>
      <c r="BV186">
        <v>1767.6770753703113</v>
      </c>
      <c r="BW186">
        <v>1471.2872566984888</v>
      </c>
      <c r="BX186">
        <v>1699.5583845247297</v>
      </c>
      <c r="BY186">
        <v>1926.1213384777348</v>
      </c>
      <c r="BZ186">
        <v>2059.8959542123257</v>
      </c>
      <c r="CA186">
        <v>2521.2523918977495</v>
      </c>
      <c r="CB186">
        <v>2661.4471597358097</v>
      </c>
      <c r="CC186">
        <v>2910.4970568633398</v>
      </c>
      <c r="CD186">
        <v>2656.8905228543722</v>
      </c>
      <c r="CE186">
        <v>2404.1561211885032</v>
      </c>
      <c r="CF186">
        <v>2499.2285224117209</v>
      </c>
      <c r="CG186">
        <v>2028.8240668471528</v>
      </c>
      <c r="CH186">
        <v>1698.3597931524341</v>
      </c>
      <c r="CI186">
        <v>1397.5317924047697</v>
      </c>
      <c r="CJ186">
        <v>1616.0501002715459</v>
      </c>
      <c r="CK186">
        <v>1828.4921931195577</v>
      </c>
      <c r="CL186">
        <v>1948.3393303426485</v>
      </c>
      <c r="CM186">
        <v>2401.3822635308516</v>
      </c>
      <c r="CN186">
        <v>2541.9882253048781</v>
      </c>
      <c r="CO186">
        <v>2812.2373119200201</v>
      </c>
      <c r="CP186">
        <v>2586.949870465658</v>
      </c>
      <c r="CQ186">
        <v>2356.0620324159026</v>
      </c>
      <c r="CR186">
        <v>2495.9992921426729</v>
      </c>
      <c r="CS186">
        <v>1899.9530971772456</v>
      </c>
      <c r="CT186">
        <v>1601.622284254126</v>
      </c>
      <c r="CU186">
        <v>1701.7338450195432</v>
      </c>
      <c r="CV186">
        <v>1</v>
      </c>
      <c r="CW186">
        <f>'conditional forecasts_6'!CW186</f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f>'conditional forecasts_6'!CW187</f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3109.8372794163761</v>
      </c>
      <c r="E188">
        <v>1900.3293218474385</v>
      </c>
      <c r="F188">
        <v>1207.0093833569215</v>
      </c>
      <c r="G188">
        <v>790.2632444393671</v>
      </c>
      <c r="H188">
        <v>1205.8983496061028</v>
      </c>
      <c r="I188">
        <v>1718.0165526416577</v>
      </c>
      <c r="J188">
        <v>2582.5444933559502</v>
      </c>
      <c r="K188">
        <v>3174.9972096099154</v>
      </c>
      <c r="L188">
        <v>3107.771916873181</v>
      </c>
      <c r="M188">
        <v>3245.6517376188094</v>
      </c>
      <c r="N188">
        <v>2987.5570255618368</v>
      </c>
      <c r="O188">
        <v>2477.0149100195413</v>
      </c>
      <c r="P188">
        <v>1576.7144028123325</v>
      </c>
      <c r="Q188">
        <v>1021.76561857374</v>
      </c>
      <c r="R188">
        <v>1195.7313826353277</v>
      </c>
      <c r="S188">
        <v>1431.2648488048005</v>
      </c>
      <c r="T188">
        <v>1966.7971107136909</v>
      </c>
      <c r="U188">
        <v>2195.9025505409536</v>
      </c>
      <c r="V188">
        <v>2683.7251755659959</v>
      </c>
      <c r="W188">
        <v>3001.3174745669621</v>
      </c>
      <c r="X188">
        <v>2803.1460766810187</v>
      </c>
      <c r="Y188">
        <v>2922.0601652878713</v>
      </c>
      <c r="Z188">
        <v>2712.862832072261</v>
      </c>
      <c r="AA188">
        <v>2277.8016372966972</v>
      </c>
      <c r="AB188">
        <v>1448.9952146069352</v>
      </c>
      <c r="AC188">
        <v>947.75959481867869</v>
      </c>
      <c r="AD188">
        <v>1155.5539595950318</v>
      </c>
      <c r="AE188">
        <v>1406.786970246955</v>
      </c>
      <c r="AF188">
        <v>1942.6764682735152</v>
      </c>
      <c r="AG188">
        <v>2160.7250002982446</v>
      </c>
      <c r="AH188">
        <v>2631.0470898038225</v>
      </c>
      <c r="AI188">
        <v>2929.9046786296922</v>
      </c>
      <c r="AJ188">
        <v>2716.1293829231245</v>
      </c>
      <c r="AK188">
        <v>2825.2454348271608</v>
      </c>
      <c r="AL188">
        <v>2612.8076329858959</v>
      </c>
      <c r="AM188">
        <v>2180.2297356051918</v>
      </c>
      <c r="AN188">
        <v>1357.8465810595176</v>
      </c>
      <c r="AO188">
        <v>864.90183985492331</v>
      </c>
      <c r="AP188">
        <v>1080.9820130395101</v>
      </c>
      <c r="AQ188">
        <v>1339.0796121641583</v>
      </c>
      <c r="AR188">
        <v>1879.5445245785611</v>
      </c>
      <c r="AS188">
        <v>2099.5697739313091</v>
      </c>
      <c r="AT188">
        <v>2569.4840571646091</v>
      </c>
      <c r="AU188">
        <v>2866.1993180649783</v>
      </c>
      <c r="AV188">
        <v>2649.4722212670404</v>
      </c>
      <c r="AW188">
        <v>2755.8017804450346</v>
      </c>
      <c r="AX188">
        <v>2541.529458082131</v>
      </c>
      <c r="AY188">
        <v>2108.4905378747189</v>
      </c>
      <c r="AZ188">
        <v>1287.0167023830918</v>
      </c>
      <c r="BA188">
        <v>795.99436754396538</v>
      </c>
      <c r="BB188">
        <v>1014.4637807036945</v>
      </c>
      <c r="BC188">
        <v>1274.8758821056676</v>
      </c>
      <c r="BD188">
        <v>1817.1987140948806</v>
      </c>
      <c r="BE188">
        <v>2038.4764434772685</v>
      </c>
      <c r="BF188">
        <v>2509.1058977110765</v>
      </c>
      <c r="BG188">
        <v>2806.2029162863419</v>
      </c>
      <c r="BH188">
        <v>2589.758013516715</v>
      </c>
      <c r="BI188">
        <v>2696.4433560108455</v>
      </c>
      <c r="BJ188">
        <v>2482.6633660600605</v>
      </c>
      <c r="BK188">
        <v>2050.2050557023913</v>
      </c>
      <c r="BL188">
        <v>1229.2791356164521</v>
      </c>
      <c r="BM188">
        <v>738.6383026815281</v>
      </c>
      <c r="BN188">
        <v>957.2378187583729</v>
      </c>
      <c r="BO188">
        <v>1217.5389319098065</v>
      </c>
      <c r="BP188">
        <v>1759.6360602885406</v>
      </c>
      <c r="BQ188">
        <v>1980.8053605884786</v>
      </c>
      <c r="BR188">
        <v>2451.7381544038349</v>
      </c>
      <c r="BS188">
        <v>2749.8332435905472</v>
      </c>
      <c r="BT188">
        <v>2535.2542890939949</v>
      </c>
      <c r="BU188">
        <v>2644.6308953608709</v>
      </c>
      <c r="BV188">
        <v>2434.0285227409395</v>
      </c>
      <c r="BW188">
        <v>2004.590742390224</v>
      </c>
      <c r="BX188">
        <v>1185.6854707076486</v>
      </c>
      <c r="BY188">
        <v>695.24601584112452</v>
      </c>
      <c r="BZ188">
        <v>911.73107280915633</v>
      </c>
      <c r="CA188">
        <v>1167.7203935380403</v>
      </c>
      <c r="CB188">
        <v>1704.2097476784213</v>
      </c>
      <c r="CC188">
        <v>1920.0841863672103</v>
      </c>
      <c r="CD188">
        <v>2387.9607529213545</v>
      </c>
      <c r="CE188">
        <v>2686.8528720354338</v>
      </c>
      <c r="CF188">
        <v>2477.6229997769365</v>
      </c>
      <c r="CG188">
        <v>2596.4003207645678</v>
      </c>
      <c r="CH188">
        <v>2397.6810893684869</v>
      </c>
      <c r="CI188">
        <v>1980.0899140388528</v>
      </c>
      <c r="CJ188">
        <v>1170.2818360588053</v>
      </c>
      <c r="CK188">
        <v>684.20925740693656</v>
      </c>
      <c r="CL188">
        <v>896.59221206359439</v>
      </c>
      <c r="CM188">
        <v>1139.1171978803013</v>
      </c>
      <c r="CN188">
        <v>1657.9473350119979</v>
      </c>
      <c r="CO188">
        <v>1846.0325984957003</v>
      </c>
      <c r="CP188">
        <v>2290.8154970851779</v>
      </c>
      <c r="CQ188">
        <v>2572.4658558856604</v>
      </c>
      <c r="CR188">
        <v>2335.3380777623547</v>
      </c>
      <c r="CS188">
        <v>2588.0257596652982</v>
      </c>
      <c r="CT188">
        <v>2361.6950825406784</v>
      </c>
      <c r="CU188">
        <v>1672.6043481219581</v>
      </c>
      <c r="CV188">
        <v>-1</v>
      </c>
      <c r="CW188">
        <f>'conditional forecasts_6'!CW188</f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f>'conditional forecasts_6'!CW189</f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3194.0613853031928</v>
      </c>
      <c r="E190">
        <v>3279.5047792577247</v>
      </c>
      <c r="F190">
        <v>3690.4787708749154</v>
      </c>
      <c r="G190">
        <v>3752.3488948288973</v>
      </c>
      <c r="H190">
        <v>3774.5623206834289</v>
      </c>
      <c r="I190">
        <v>3840.6745186206213</v>
      </c>
      <c r="J190">
        <v>3705.3597443984218</v>
      </c>
      <c r="K190">
        <v>3641.5003463572875</v>
      </c>
      <c r="L190">
        <v>3551.7071179200498</v>
      </c>
      <c r="M190">
        <v>3265.4612813203512</v>
      </c>
      <c r="N190">
        <v>3126.3337989902043</v>
      </c>
      <c r="O190">
        <v>2697.8654303371777</v>
      </c>
      <c r="P190">
        <v>3004.1566569014021</v>
      </c>
      <c r="Q190">
        <v>3083.016125661658</v>
      </c>
      <c r="R190">
        <v>3466.3167417306136</v>
      </c>
      <c r="S190">
        <v>3500.9228203974917</v>
      </c>
      <c r="T190">
        <v>3526.9635163103676</v>
      </c>
      <c r="U190">
        <v>3590.737002234082</v>
      </c>
      <c r="V190">
        <v>3444.0395054785431</v>
      </c>
      <c r="W190">
        <v>3361.6636939543719</v>
      </c>
      <c r="X190">
        <v>3261.3311040338149</v>
      </c>
      <c r="Y190">
        <v>2979.961108264311</v>
      </c>
      <c r="Z190">
        <v>2857.295232444344</v>
      </c>
      <c r="AA190">
        <v>2451.1312115291457</v>
      </c>
      <c r="AB190">
        <v>2779.1955366315983</v>
      </c>
      <c r="AC190">
        <v>2873.9785044928462</v>
      </c>
      <c r="AD190">
        <v>3264.9211681635506</v>
      </c>
      <c r="AE190">
        <v>3299.8596082611766</v>
      </c>
      <c r="AF190">
        <v>3321.8881875196857</v>
      </c>
      <c r="AG190">
        <v>3380.5007804899042</v>
      </c>
      <c r="AH190">
        <v>3229.791944847947</v>
      </c>
      <c r="AI190">
        <v>3145.633914429879</v>
      </c>
      <c r="AJ190">
        <v>3045.8549012353692</v>
      </c>
      <c r="AK190">
        <v>2766.9467112643715</v>
      </c>
      <c r="AL190">
        <v>2648.0395600125239</v>
      </c>
      <c r="AM190">
        <v>2246.3388612626995</v>
      </c>
      <c r="AN190">
        <v>2579.0615816691447</v>
      </c>
      <c r="AO190">
        <v>2678.2579958271172</v>
      </c>
      <c r="AP190">
        <v>3072.9983973311723</v>
      </c>
      <c r="AQ190">
        <v>3110.8668853941354</v>
      </c>
      <c r="AR190">
        <v>3134.8908784997625</v>
      </c>
      <c r="AS190">
        <v>3194.711044965833</v>
      </c>
      <c r="AT190">
        <v>3044.7414207543147</v>
      </c>
      <c r="AU190">
        <v>2961.2448404599013</v>
      </c>
      <c r="AV190">
        <v>2862.3913422314004</v>
      </c>
      <c r="AW190">
        <v>2584.8752796795648</v>
      </c>
      <c r="AX190">
        <v>2467.8582818546756</v>
      </c>
      <c r="AY190">
        <v>2068.4345108079974</v>
      </c>
      <c r="AZ190">
        <v>2403.6341661478582</v>
      </c>
      <c r="BA190">
        <v>2505.3191851433144</v>
      </c>
      <c r="BB190">
        <v>2902.4235938911288</v>
      </c>
      <c r="BC190">
        <v>2942.4679157474088</v>
      </c>
      <c r="BD190">
        <v>2968.4791162265742</v>
      </c>
      <c r="BE190">
        <v>3030.1337218396475</v>
      </c>
      <c r="BF190">
        <v>2881.8891221993281</v>
      </c>
      <c r="BG190">
        <v>2800.0394152412982</v>
      </c>
      <c r="BH190">
        <v>2702.7679099450693</v>
      </c>
      <c r="BI190">
        <v>2426.7702528456912</v>
      </c>
      <c r="BJ190">
        <v>2311.2098501565538</v>
      </c>
      <c r="BK190">
        <v>1913.1957716878942</v>
      </c>
      <c r="BL190">
        <v>2249.7941555852863</v>
      </c>
      <c r="BM190">
        <v>2352.9243168708026</v>
      </c>
      <c r="BN190">
        <v>2751.5912539412866</v>
      </c>
      <c r="BO190">
        <v>2793.3846043694693</v>
      </c>
      <c r="BP190">
        <v>2821.3772575216763</v>
      </c>
      <c r="BQ190">
        <v>2885.2443240468629</v>
      </c>
      <c r="BR190">
        <v>2739.3727365674299</v>
      </c>
      <c r="BS190">
        <v>2659.9060840648212</v>
      </c>
      <c r="BT190">
        <v>2564.8071943290061</v>
      </c>
      <c r="BU190">
        <v>2290.5214752841525</v>
      </c>
      <c r="BV190">
        <v>2176.0041607583034</v>
      </c>
      <c r="BW190">
        <v>1778.2883146665317</v>
      </c>
      <c r="BX190">
        <v>2114.5751762236969</v>
      </c>
      <c r="BY190">
        <v>2217.1613187879257</v>
      </c>
      <c r="BZ190">
        <v>2615.6230543471574</v>
      </c>
      <c r="CA190">
        <v>2658.1766926324276</v>
      </c>
      <c r="CB190">
        <v>2688.3738432340701</v>
      </c>
      <c r="CC190">
        <v>2756.0158673436454</v>
      </c>
      <c r="CD190">
        <v>2615.1490333940847</v>
      </c>
      <c r="CE190">
        <v>2541.1444533857334</v>
      </c>
      <c r="CF190">
        <v>2450.9438412799191</v>
      </c>
      <c r="CG190">
        <v>2179.9814273198208</v>
      </c>
      <c r="CH190">
        <v>2066.4030125733439</v>
      </c>
      <c r="CI190">
        <v>1666.8839336417384</v>
      </c>
      <c r="CJ190">
        <v>1998.8881782773562</v>
      </c>
      <c r="CK190">
        <v>2094.8638135611723</v>
      </c>
      <c r="CL190">
        <v>2486.0673052395869</v>
      </c>
      <c r="CM190">
        <v>2523.3454771539591</v>
      </c>
      <c r="CN190">
        <v>2549.9655116372955</v>
      </c>
      <c r="CO190">
        <v>2622.6331654198884</v>
      </c>
      <c r="CP190">
        <v>2494.4863439511555</v>
      </c>
      <c r="CQ190">
        <v>2431.8895554408741</v>
      </c>
      <c r="CR190">
        <v>2397.8261556641487</v>
      </c>
      <c r="CS190">
        <v>2087.9719804387496</v>
      </c>
      <c r="CT190">
        <v>1988.5805254185614</v>
      </c>
      <c r="CU190">
        <v>1795.2778801491995</v>
      </c>
      <c r="CV190">
        <v>1</v>
      </c>
      <c r="CW190">
        <f>'conditional forecasts_6'!CW190</f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f>'conditional forecasts_6'!CW191</f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4521.8770445449454</v>
      </c>
      <c r="E192">
        <v>4353.3558351022029</v>
      </c>
      <c r="F192">
        <v>4585.1170883332206</v>
      </c>
      <c r="G192">
        <v>4229.5029980374093</v>
      </c>
      <c r="H192">
        <v>4200.9132362292339</v>
      </c>
      <c r="I192">
        <v>3888.35673927782</v>
      </c>
      <c r="J192">
        <v>3656.1332977410793</v>
      </c>
      <c r="K192">
        <v>3591.7050892689449</v>
      </c>
      <c r="L192">
        <v>3287.1076535796014</v>
      </c>
      <c r="M192">
        <v>3416.3874650597204</v>
      </c>
      <c r="N192">
        <v>3618.285240429645</v>
      </c>
      <c r="O192">
        <v>3698.2101381553921</v>
      </c>
      <c r="P192">
        <v>3954.5948153114578</v>
      </c>
      <c r="Q192">
        <v>3837.0854469621695</v>
      </c>
      <c r="R192">
        <v>4141.6943021145089</v>
      </c>
      <c r="S192">
        <v>3854.7097613350638</v>
      </c>
      <c r="T192">
        <v>3854.9230863982439</v>
      </c>
      <c r="U192">
        <v>3540.1008139476262</v>
      </c>
      <c r="V192">
        <v>3286.2342073099135</v>
      </c>
      <c r="W192">
        <v>3196.1046862795879</v>
      </c>
      <c r="X192">
        <v>2876.4938414772387</v>
      </c>
      <c r="Y192">
        <v>3005.5160551846925</v>
      </c>
      <c r="Z192">
        <v>3221.5896386046306</v>
      </c>
      <c r="AA192">
        <v>3325.1593918008311</v>
      </c>
      <c r="AB192">
        <v>3606.7134378629385</v>
      </c>
      <c r="AC192">
        <v>3509.4012187884136</v>
      </c>
      <c r="AD192">
        <v>3826.088020601725</v>
      </c>
      <c r="AE192">
        <v>3543.3489023700999</v>
      </c>
      <c r="AF192">
        <v>3542.4449040289865</v>
      </c>
      <c r="AG192">
        <v>3224.2535208161016</v>
      </c>
      <c r="AH192">
        <v>2967.2816414872673</v>
      </c>
      <c r="AI192">
        <v>2875.7415352626299</v>
      </c>
      <c r="AJ192">
        <v>2556.842784158202</v>
      </c>
      <c r="AK192">
        <v>2688.4864215486905</v>
      </c>
      <c r="AL192">
        <v>2908.6302891632431</v>
      </c>
      <c r="AM192">
        <v>3017.2474707272595</v>
      </c>
      <c r="AN192">
        <v>3304.3829870058507</v>
      </c>
      <c r="AO192">
        <v>3212.7358518314322</v>
      </c>
      <c r="AP192">
        <v>3534.7162620888116</v>
      </c>
      <c r="AQ192">
        <v>3256.5124995869223</v>
      </c>
      <c r="AR192">
        <v>3259.1713421293312</v>
      </c>
      <c r="AS192">
        <v>2943.5971837687612</v>
      </c>
      <c r="AT192">
        <v>2688.5526528231126</v>
      </c>
      <c r="AU192">
        <v>2598.642947674964</v>
      </c>
      <c r="AV192">
        <v>2281.4765867803594</v>
      </c>
      <c r="AW192">
        <v>2415.2423070146351</v>
      </c>
      <c r="AX192">
        <v>2638.0127178643233</v>
      </c>
      <c r="AY192">
        <v>2749.709178131664</v>
      </c>
      <c r="AZ192">
        <v>3040.2160826833419</v>
      </c>
      <c r="BA192">
        <v>2952.0387986725364</v>
      </c>
      <c r="BB192">
        <v>3277.4238198231978</v>
      </c>
      <c r="BC192">
        <v>3002.4582377685729</v>
      </c>
      <c r="BD192">
        <v>3008.1514909385774</v>
      </c>
      <c r="BE192">
        <v>2695.4155985804096</v>
      </c>
      <c r="BF192">
        <v>2443.0414388383042</v>
      </c>
      <c r="BG192">
        <v>2355.6648300642069</v>
      </c>
      <c r="BH192">
        <v>2040.9199514769346</v>
      </c>
      <c r="BI192">
        <v>2177.0183284047944</v>
      </c>
      <c r="BJ192">
        <v>2402.0589821391286</v>
      </c>
      <c r="BK192">
        <v>2515.9990517500391</v>
      </c>
      <c r="BL192">
        <v>2808.7699445553094</v>
      </c>
      <c r="BM192">
        <v>2722.9324850195189</v>
      </c>
      <c r="BN192">
        <v>3050.7901344505567</v>
      </c>
      <c r="BO192">
        <v>2778.4777774782096</v>
      </c>
      <c r="BP192">
        <v>2787.0288292770433</v>
      </c>
      <c r="BQ192">
        <v>2477.3371793546949</v>
      </c>
      <c r="BR192">
        <v>2228.1147581553923</v>
      </c>
      <c r="BS192">
        <v>2143.8465663648426</v>
      </c>
      <c r="BT192">
        <v>1831.9530344777622</v>
      </c>
      <c r="BU192">
        <v>1970.4098633456415</v>
      </c>
      <c r="BV192">
        <v>2197.1333522782484</v>
      </c>
      <c r="BW192">
        <v>2312.0444779548134</v>
      </c>
      <c r="BX192">
        <v>2605.262134099185</v>
      </c>
      <c r="BY192">
        <v>2519.7755800070108</v>
      </c>
      <c r="BZ192">
        <v>2848.4807626869233</v>
      </c>
      <c r="CA192">
        <v>2578.0971508244775</v>
      </c>
      <c r="CB192">
        <v>2590.0164453937127</v>
      </c>
      <c r="CC192">
        <v>2285.0840444731739</v>
      </c>
      <c r="CD192">
        <v>2041.4990457812648</v>
      </c>
      <c r="CE192">
        <v>1962.8878576303605</v>
      </c>
      <c r="CF192">
        <v>1655.7294354268595</v>
      </c>
      <c r="CG192">
        <v>1797.2338186826132</v>
      </c>
      <c r="CH192">
        <v>2024.9657530029192</v>
      </c>
      <c r="CI192">
        <v>2138.8798772551977</v>
      </c>
      <c r="CJ192">
        <v>2429.0466947484506</v>
      </c>
      <c r="CK192">
        <v>2338.9115778918763</v>
      </c>
      <c r="CL192">
        <v>2662.4589556193605</v>
      </c>
      <c r="CM192">
        <v>2386.541185555574</v>
      </c>
      <c r="CN192">
        <v>2395.6360409202834</v>
      </c>
      <c r="CO192">
        <v>2092.0635825549889</v>
      </c>
      <c r="CP192">
        <v>1860.932319438944</v>
      </c>
      <c r="CQ192">
        <v>1822.6984493222953</v>
      </c>
      <c r="CR192">
        <v>1533.7176960517506</v>
      </c>
      <c r="CS192">
        <v>1707.6955841241593</v>
      </c>
      <c r="CT192">
        <v>1972.770677837937</v>
      </c>
      <c r="CU192">
        <v>1887.2635391505369</v>
      </c>
      <c r="CV192">
        <v>-1</v>
      </c>
      <c r="CW192">
        <f>'conditional forecasts_6'!CW192</f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f>'conditional forecasts_6'!CW193</f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-2744.1140655153613</v>
      </c>
      <c r="E194">
        <v>-2177.1058451676099</v>
      </c>
      <c r="F194">
        <v>-1628.8802737503227</v>
      </c>
      <c r="G194">
        <v>1121.2459230981221</v>
      </c>
      <c r="H194">
        <v>2127.3394664661587</v>
      </c>
      <c r="I194">
        <v>3701.8758244919086</v>
      </c>
      <c r="J194">
        <v>4983.6098460239791</v>
      </c>
      <c r="K194">
        <v>3459.7703196117973</v>
      </c>
      <c r="L194">
        <v>5404.2840103952367</v>
      </c>
      <c r="M194">
        <v>3321.1880848316669</v>
      </c>
      <c r="N194">
        <v>-192.36456205855654</v>
      </c>
      <c r="O194">
        <v>-1561.3161313324163</v>
      </c>
      <c r="P194">
        <v>-136.65646887752018</v>
      </c>
      <c r="Q194">
        <v>2127.5884637241543</v>
      </c>
      <c r="R194">
        <v>859.57870953941983</v>
      </c>
      <c r="S194">
        <v>1341.7022490747322</v>
      </c>
      <c r="T194">
        <v>1623.8499360438377</v>
      </c>
      <c r="U194">
        <v>3380.5103572574153</v>
      </c>
      <c r="V194">
        <v>4947.8340182427473</v>
      </c>
      <c r="W194">
        <v>3641.5457409475453</v>
      </c>
      <c r="X194">
        <v>5759.8123717226099</v>
      </c>
      <c r="Y194">
        <v>3802.6528074447547</v>
      </c>
      <c r="Z194">
        <v>320.28747358379655</v>
      </c>
      <c r="AA194">
        <v>-1112.0655382685068</v>
      </c>
      <c r="AB194">
        <v>208.11783652341842</v>
      </c>
      <c r="AC194">
        <v>2377.9105420800465</v>
      </c>
      <c r="AD194">
        <v>1047.272116766087</v>
      </c>
      <c r="AE194">
        <v>1502.764335429988</v>
      </c>
      <c r="AF194">
        <v>1789.1226917776007</v>
      </c>
      <c r="AG194">
        <v>3568.15229234564</v>
      </c>
      <c r="AH194">
        <v>5161.7142790117305</v>
      </c>
      <c r="AI194">
        <v>3876.1827059448947</v>
      </c>
      <c r="AJ194">
        <v>6006.9579845961734</v>
      </c>
      <c r="AK194">
        <v>4055.564091915905</v>
      </c>
      <c r="AL194">
        <v>574.46695811439622</v>
      </c>
      <c r="AM194">
        <v>-860.16895644823308</v>
      </c>
      <c r="AN194">
        <v>454.1198573492461</v>
      </c>
      <c r="AO194">
        <v>2614.5763357713899</v>
      </c>
      <c r="AP194">
        <v>1272.338944805618</v>
      </c>
      <c r="AQ194">
        <v>1716.1152588337054</v>
      </c>
      <c r="AR194">
        <v>1993.054045925855</v>
      </c>
      <c r="AS194">
        <v>3766.6945738286486</v>
      </c>
      <c r="AT194">
        <v>5359.2829660233383</v>
      </c>
      <c r="AU194">
        <v>4076.164822440719</v>
      </c>
      <c r="AV194">
        <v>6210.8167763436659</v>
      </c>
      <c r="AW194">
        <v>4262.7434712441318</v>
      </c>
      <c r="AX194">
        <v>782.98972748436881</v>
      </c>
      <c r="AY194">
        <v>-652.77782976500384</v>
      </c>
      <c r="AZ194">
        <v>658.25179475205232</v>
      </c>
      <c r="BA194">
        <v>2814.1758402199312</v>
      </c>
      <c r="BB194">
        <v>1467.0944164929226</v>
      </c>
      <c r="BC194">
        <v>1906.4809339823682</v>
      </c>
      <c r="BD194">
        <v>2179.9144723742461</v>
      </c>
      <c r="BE194">
        <v>3951.0347048199737</v>
      </c>
      <c r="BF194">
        <v>5541.9456256027415</v>
      </c>
      <c r="BG194">
        <v>4257.7134949072624</v>
      </c>
      <c r="BH194">
        <v>6391.4856814489194</v>
      </c>
      <c r="BI194">
        <v>4442.4515801625066</v>
      </c>
      <c r="BJ194">
        <v>961.40529656804938</v>
      </c>
      <c r="BK194">
        <v>-476.12905551973108</v>
      </c>
      <c r="BL194">
        <v>832.65617607998684</v>
      </c>
      <c r="BM194">
        <v>2985.9976318804138</v>
      </c>
      <c r="BN194">
        <v>1636.2417743500991</v>
      </c>
      <c r="BO194">
        <v>2073.1425092483687</v>
      </c>
      <c r="BP194">
        <v>2344.5048265453511</v>
      </c>
      <c r="BQ194">
        <v>4114.0676882447651</v>
      </c>
      <c r="BR194">
        <v>5703.8801310072486</v>
      </c>
      <c r="BS194">
        <v>4418.8233290581793</v>
      </c>
      <c r="BT194">
        <v>6551.788528210076</v>
      </c>
      <c r="BU194">
        <v>4601.7024876254709</v>
      </c>
      <c r="BV194">
        <v>1119.1373164569186</v>
      </c>
      <c r="BW194">
        <v>-320.54157536793809</v>
      </c>
      <c r="BX194">
        <v>985.38571607882477</v>
      </c>
      <c r="BY194">
        <v>3135.1662344154124</v>
      </c>
      <c r="BZ194">
        <v>1781.3438366843375</v>
      </c>
      <c r="CA194">
        <v>2214.1879816330315</v>
      </c>
      <c r="CB194">
        <v>2482.3820618945183</v>
      </c>
      <c r="CC194">
        <v>4250.6727041543263</v>
      </c>
      <c r="CD194">
        <v>5841.8314922732625</v>
      </c>
      <c r="CE194">
        <v>4560.744632670695</v>
      </c>
      <c r="CF194">
        <v>6699.2262827778331</v>
      </c>
      <c r="CG194">
        <v>4754.1712088607692</v>
      </c>
      <c r="CH194">
        <v>1272.7987449131606</v>
      </c>
      <c r="CI194">
        <v>-172.86839398070242</v>
      </c>
      <c r="CJ194">
        <v>1121.5383860421848</v>
      </c>
      <c r="CK194">
        <v>3252.8403549256236</v>
      </c>
      <c r="CL194">
        <v>1882.0338896442363</v>
      </c>
      <c r="CM194">
        <v>2323.388683107376</v>
      </c>
      <c r="CN194">
        <v>2595.6016042298788</v>
      </c>
      <c r="CO194">
        <v>4403.3143734509322</v>
      </c>
      <c r="CP194">
        <v>6028.7193169179045</v>
      </c>
      <c r="CQ194">
        <v>4526.0993181571375</v>
      </c>
      <c r="CR194">
        <v>6925.4715846755562</v>
      </c>
      <c r="CS194">
        <v>4424.803350218026</v>
      </c>
      <c r="CT194">
        <v>362.03295828686942</v>
      </c>
      <c r="CU194">
        <v>2494.5382826959831</v>
      </c>
      <c r="CV194">
        <v>1</v>
      </c>
      <c r="CW194">
        <f>'conditional forecasts_6'!CW194</f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f>'conditional forecasts_6'!CW195</f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9749.8297830657157</v>
      </c>
      <c r="E196">
        <v>9797.6883209177577</v>
      </c>
      <c r="F196">
        <v>9284.2606367942681</v>
      </c>
      <c r="G196">
        <v>7453.013221196923</v>
      </c>
      <c r="H196">
        <v>5988.9369537525772</v>
      </c>
      <c r="I196">
        <v>4876.1184880800502</v>
      </c>
      <c r="J196">
        <v>4205.7567501284339</v>
      </c>
      <c r="K196">
        <v>3757.7602413085492</v>
      </c>
      <c r="L196">
        <v>3087.5947406106711</v>
      </c>
      <c r="M196">
        <v>3986.3903454457795</v>
      </c>
      <c r="N196">
        <v>5218.3483052515021</v>
      </c>
      <c r="O196">
        <v>6255.5193169013437</v>
      </c>
      <c r="P196">
        <v>7400.3267792424758</v>
      </c>
      <c r="Q196">
        <v>8399.9901893776696</v>
      </c>
      <c r="R196">
        <v>8908.7207003986714</v>
      </c>
      <c r="S196">
        <v>7589.6902041583635</v>
      </c>
      <c r="T196">
        <v>6121.4753448768251</v>
      </c>
      <c r="U196">
        <v>4820.0170682123735</v>
      </c>
      <c r="V196">
        <v>3883.1803534536684</v>
      </c>
      <c r="W196">
        <v>3241.4808746816157</v>
      </c>
      <c r="X196">
        <v>2541.1519855608503</v>
      </c>
      <c r="Y196">
        <v>3539.1461922651697</v>
      </c>
      <c r="Z196">
        <v>4926.7930546831731</v>
      </c>
      <c r="AA196">
        <v>6107.9108349730268</v>
      </c>
      <c r="AB196">
        <v>7343.7000128727605</v>
      </c>
      <c r="AC196">
        <v>8369.9766179066664</v>
      </c>
      <c r="AD196">
        <v>8852.283787278333</v>
      </c>
      <c r="AE196">
        <v>7479.1475559254095</v>
      </c>
      <c r="AF196">
        <v>5955.7928167930104</v>
      </c>
      <c r="AG196">
        <v>4615.013911480436</v>
      </c>
      <c r="AH196">
        <v>3659.0878558682271</v>
      </c>
      <c r="AI196">
        <v>3014.8647971987466</v>
      </c>
      <c r="AJ196">
        <v>2322.3898966598404</v>
      </c>
      <c r="AK196">
        <v>3333.3453019457957</v>
      </c>
      <c r="AL196">
        <v>4735.8338488039253</v>
      </c>
      <c r="AM196">
        <v>5931.9968669664995</v>
      </c>
      <c r="AN196">
        <v>7181.7793257685025</v>
      </c>
      <c r="AO196">
        <v>8219.4389029526574</v>
      </c>
      <c r="AP196">
        <v>8708.8245905295262</v>
      </c>
      <c r="AQ196">
        <v>7337.423241524788</v>
      </c>
      <c r="AR196">
        <v>5810.7903629111843</v>
      </c>
      <c r="AS196">
        <v>4463.4968816673399</v>
      </c>
      <c r="AT196">
        <v>3500.421221529461</v>
      </c>
      <c r="AU196">
        <v>2850.8881637128079</v>
      </c>
      <c r="AV196">
        <v>2156.4809427260102</v>
      </c>
      <c r="AW196">
        <v>3169.1342290146031</v>
      </c>
      <c r="AX196">
        <v>4576.0905974047528</v>
      </c>
      <c r="AY196">
        <v>5778.0445861574963</v>
      </c>
      <c r="AZ196">
        <v>7033.5103799085882</v>
      </c>
      <c r="BA196">
        <v>8075.7669088838084</v>
      </c>
      <c r="BB196">
        <v>8568.2922285559434</v>
      </c>
      <c r="BC196">
        <v>7198.7137137523787</v>
      </c>
      <c r="BD196">
        <v>5673.0066531522716</v>
      </c>
      <c r="BE196">
        <v>4326.2019827909444</v>
      </c>
      <c r="BF196">
        <v>3363.5191295526247</v>
      </c>
      <c r="BG196">
        <v>2714.4517617937936</v>
      </c>
      <c r="BH196">
        <v>2020.6113644278062</v>
      </c>
      <c r="BI196">
        <v>3033.8930016922268</v>
      </c>
      <c r="BJ196">
        <v>4441.5050465226022</v>
      </c>
      <c r="BK196">
        <v>5644.1621786918658</v>
      </c>
      <c r="BL196">
        <v>6900.4705622621814</v>
      </c>
      <c r="BM196">
        <v>7943.8631505431458</v>
      </c>
      <c r="BN196">
        <v>8438.003678261528</v>
      </c>
      <c r="BO196">
        <v>7070.6893681904858</v>
      </c>
      <c r="BP196">
        <v>5547.9852915419024</v>
      </c>
      <c r="BQ196">
        <v>4204.8540752592135</v>
      </c>
      <c r="BR196">
        <v>3246.2117469100003</v>
      </c>
      <c r="BS196">
        <v>2600.9710138623714</v>
      </c>
      <c r="BT196">
        <v>1909.9250037405009</v>
      </c>
      <c r="BU196">
        <v>2924.0806953204346</v>
      </c>
      <c r="BV196">
        <v>4329.9936905029817</v>
      </c>
      <c r="BW196">
        <v>5528.3391169650531</v>
      </c>
      <c r="BX196">
        <v>6778.598099449433</v>
      </c>
      <c r="BY196">
        <v>7816.0356122512476</v>
      </c>
      <c r="BZ196">
        <v>8306.7553663989402</v>
      </c>
      <c r="CA196">
        <v>6940.862587269803</v>
      </c>
      <c r="CB196">
        <v>5425.6743507012588</v>
      </c>
      <c r="CC196">
        <v>4095.6032296013741</v>
      </c>
      <c r="CD196">
        <v>3152.9880318050755</v>
      </c>
      <c r="CE196">
        <v>2522.7289706824431</v>
      </c>
      <c r="CF196">
        <v>1841.5526637609651</v>
      </c>
      <c r="CG196">
        <v>2857.7187668485176</v>
      </c>
      <c r="CH196">
        <v>4257.0441755602469</v>
      </c>
      <c r="CI196">
        <v>5441.4524789470288</v>
      </c>
      <c r="CJ196">
        <v>6672.1152251097119</v>
      </c>
      <c r="CK196">
        <v>7685.6764124759375</v>
      </c>
      <c r="CL196">
        <v>8150.0094067084192</v>
      </c>
      <c r="CM196">
        <v>6757.3740896933641</v>
      </c>
      <c r="CN196">
        <v>5221.051825081885</v>
      </c>
      <c r="CO196">
        <v>3890.0533154490149</v>
      </c>
      <c r="CP196">
        <v>3006.5493360056876</v>
      </c>
      <c r="CQ196">
        <v>2548.6784776387594</v>
      </c>
      <c r="CR196">
        <v>2042.6152670228444</v>
      </c>
      <c r="CS196">
        <v>3144.580242886314</v>
      </c>
      <c r="CT196">
        <v>4296.7684300586252</v>
      </c>
      <c r="CU196">
        <v>4899.79148824806</v>
      </c>
      <c r="CV196">
        <v>-1</v>
      </c>
      <c r="CW196">
        <f>'conditional forecasts_6'!CW196</f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f>'conditional forecasts_6'!CW197</f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16049.364029472028</v>
      </c>
      <c r="E198">
        <v>15903.277184807424</v>
      </c>
      <c r="F198">
        <v>17804.829866347558</v>
      </c>
      <c r="G198">
        <v>19105.699833183797</v>
      </c>
      <c r="H198">
        <v>18912.611933030734</v>
      </c>
      <c r="I198">
        <v>20180.223667198999</v>
      </c>
      <c r="J198">
        <v>19118.149821108738</v>
      </c>
      <c r="K198">
        <v>18913.537487223024</v>
      </c>
      <c r="L198">
        <v>18771.09221127335</v>
      </c>
      <c r="M198">
        <v>16466.774607730513</v>
      </c>
      <c r="N198">
        <v>15654.84829348809</v>
      </c>
      <c r="O198">
        <v>12265.117297250988</v>
      </c>
      <c r="P198">
        <v>13668.496851192689</v>
      </c>
      <c r="Q198">
        <v>14668.730455251503</v>
      </c>
      <c r="R198">
        <v>17187.889926092488</v>
      </c>
      <c r="S198">
        <v>18411.45651292484</v>
      </c>
      <c r="T198">
        <v>17901.38585531533</v>
      </c>
      <c r="U198">
        <v>18852.772240723731</v>
      </c>
      <c r="V198">
        <v>17450.705855956479</v>
      </c>
      <c r="W198">
        <v>16970.95169894728</v>
      </c>
      <c r="X198">
        <v>16731.844332606459</v>
      </c>
      <c r="Y198">
        <v>14545.435135854572</v>
      </c>
      <c r="Z198">
        <v>13995.152674473136</v>
      </c>
      <c r="AA198">
        <v>10908.123571325992</v>
      </c>
      <c r="AB198">
        <v>12563.901811603355</v>
      </c>
      <c r="AC198">
        <v>13710.708587739689</v>
      </c>
      <c r="AD198">
        <v>16260.833390882195</v>
      </c>
      <c r="AE198">
        <v>17429.649251716186</v>
      </c>
      <c r="AF198">
        <v>16826.032458169193</v>
      </c>
      <c r="AG198">
        <v>17686.970268996469</v>
      </c>
      <c r="AH198">
        <v>16222.361469243087</v>
      </c>
      <c r="AI198">
        <v>15715.145491615041</v>
      </c>
      <c r="AJ198">
        <v>15479.311789064104</v>
      </c>
      <c r="AK198">
        <v>13318.121132716682</v>
      </c>
      <c r="AL198">
        <v>12806.274362083008</v>
      </c>
      <c r="AM198">
        <v>9763.7497588762089</v>
      </c>
      <c r="AN198">
        <v>11464.190347663398</v>
      </c>
      <c r="AO198">
        <v>12650.536411013634</v>
      </c>
      <c r="AP198">
        <v>15230.607159587238</v>
      </c>
      <c r="AQ198">
        <v>16417.083700994383</v>
      </c>
      <c r="AR198">
        <v>15818.908698362105</v>
      </c>
      <c r="AS198">
        <v>16676.080481461704</v>
      </c>
      <c r="AT198">
        <v>15203.552490363239</v>
      </c>
      <c r="AU198">
        <v>14689.716332081287</v>
      </c>
      <c r="AV198">
        <v>14452.735737944475</v>
      </c>
      <c r="AW198">
        <v>12297.728181376156</v>
      </c>
      <c r="AX198">
        <v>11798.831596089654</v>
      </c>
      <c r="AY198">
        <v>8773.7481499777714</v>
      </c>
      <c r="AZ198">
        <v>10493.2271421441</v>
      </c>
      <c r="BA198">
        <v>11697.708683776338</v>
      </c>
      <c r="BB198">
        <v>14293.506973131345</v>
      </c>
      <c r="BC198">
        <v>15492.89712000779</v>
      </c>
      <c r="BD198">
        <v>14905.236801830504</v>
      </c>
      <c r="BE198">
        <v>15771.316173972398</v>
      </c>
      <c r="BF198">
        <v>14306.851796378231</v>
      </c>
      <c r="BG198">
        <v>13800.727165451421</v>
      </c>
      <c r="BH198">
        <v>13571.275430441485</v>
      </c>
      <c r="BI198">
        <v>11423.558021828765</v>
      </c>
      <c r="BJ198">
        <v>10931.602000094677</v>
      </c>
      <c r="BK198">
        <v>7913.1156149986764</v>
      </c>
      <c r="BL198">
        <v>9639.0915140920224</v>
      </c>
      <c r="BM198">
        <v>10850.488533790891</v>
      </c>
      <c r="BN198">
        <v>13454.356134254384</v>
      </c>
      <c r="BO198">
        <v>14663.762212849912</v>
      </c>
      <c r="BP198">
        <v>14088.666475387878</v>
      </c>
      <c r="BQ198">
        <v>14969.967377724101</v>
      </c>
      <c r="BR198">
        <v>13522.708831917231</v>
      </c>
      <c r="BS198">
        <v>13034.159517032323</v>
      </c>
      <c r="BT198">
        <v>12820.192687989904</v>
      </c>
      <c r="BU198">
        <v>10683.0277592489</v>
      </c>
      <c r="BV198">
        <v>10194.303603900255</v>
      </c>
      <c r="BW198">
        <v>7170.8311833552607</v>
      </c>
      <c r="BX198">
        <v>8885.0832613875973</v>
      </c>
      <c r="BY198">
        <v>10082.193215240884</v>
      </c>
      <c r="BZ198">
        <v>12675.495625733165</v>
      </c>
      <c r="CA198">
        <v>13884.897494400642</v>
      </c>
      <c r="CB198">
        <v>13325.553073229385</v>
      </c>
      <c r="CC198">
        <v>14239.759455980855</v>
      </c>
      <c r="CD198">
        <v>12838.992780485516</v>
      </c>
      <c r="CE198">
        <v>12402.42386346081</v>
      </c>
      <c r="CF198">
        <v>12235.230113378519</v>
      </c>
      <c r="CG198">
        <v>10128.906419927569</v>
      </c>
      <c r="CH198">
        <v>9646.1654031004182</v>
      </c>
      <c r="CI198">
        <v>6599.0205409591335</v>
      </c>
      <c r="CJ198">
        <v>8259.9285070323494</v>
      </c>
      <c r="CK198">
        <v>9374.4398318544554</v>
      </c>
      <c r="CL198">
        <v>11874.797554070792</v>
      </c>
      <c r="CM198">
        <v>13010.029109896584</v>
      </c>
      <c r="CN198">
        <v>12399.96784715286</v>
      </c>
      <c r="CO198">
        <v>13363.3141768406</v>
      </c>
      <c r="CP198">
        <v>12097.348009396568</v>
      </c>
      <c r="CQ198">
        <v>11835.857522947726</v>
      </c>
      <c r="CR198">
        <v>12183.683713159462</v>
      </c>
      <c r="CS198">
        <v>9691.582181417125</v>
      </c>
      <c r="CT198">
        <v>9318.2532220907669</v>
      </c>
      <c r="CU198">
        <v>7968.0738151459191</v>
      </c>
      <c r="CV198">
        <v>1</v>
      </c>
      <c r="CW198">
        <f>'conditional forecasts_6'!CW198</f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f>'conditional forecasts_6'!CW199</f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26118.486631497992</v>
      </c>
      <c r="E200">
        <v>25485.102142055694</v>
      </c>
      <c r="F200">
        <v>27378.444369996323</v>
      </c>
      <c r="G200">
        <v>24910.806452718385</v>
      </c>
      <c r="H200">
        <v>24360.688086739381</v>
      </c>
      <c r="I200">
        <v>22205.316895893302</v>
      </c>
      <c r="J200">
        <v>20439.91562311961</v>
      </c>
      <c r="K200">
        <v>20780.921979433562</v>
      </c>
      <c r="L200">
        <v>18752.763131571781</v>
      </c>
      <c r="M200">
        <v>20008.134860385122</v>
      </c>
      <c r="N200">
        <v>22461.317526343828</v>
      </c>
      <c r="O200">
        <v>22482.747704463196</v>
      </c>
      <c r="P200">
        <v>23639.242403962409</v>
      </c>
      <c r="Q200">
        <v>22000.419574969608</v>
      </c>
      <c r="R200">
        <v>24346.029942880232</v>
      </c>
      <c r="S200">
        <v>22422.700336311944</v>
      </c>
      <c r="T200">
        <v>22066.130295801588</v>
      </c>
      <c r="U200">
        <v>19899.403502321395</v>
      </c>
      <c r="V200">
        <v>17952.135837572874</v>
      </c>
      <c r="W200">
        <v>18085.648973058</v>
      </c>
      <c r="X200">
        <v>15970.467530504278</v>
      </c>
      <c r="Y200">
        <v>17292.577750915974</v>
      </c>
      <c r="Z200">
        <v>19922.510433919204</v>
      </c>
      <c r="AA200">
        <v>20159.612554510728</v>
      </c>
      <c r="AB200">
        <v>21498.216624338405</v>
      </c>
      <c r="AC200">
        <v>19965.422330299996</v>
      </c>
      <c r="AD200">
        <v>22337.885979925501</v>
      </c>
      <c r="AE200">
        <v>20387.468155983759</v>
      </c>
      <c r="AF200">
        <v>19984.349542331405</v>
      </c>
      <c r="AG200">
        <v>17779.502909229417</v>
      </c>
      <c r="AH200">
        <v>15816.172276792111</v>
      </c>
      <c r="AI200">
        <v>15956.500574828331</v>
      </c>
      <c r="AJ200">
        <v>13864.841872227189</v>
      </c>
      <c r="AK200">
        <v>15219.66941277156</v>
      </c>
      <c r="AL200">
        <v>17886.083204386621</v>
      </c>
      <c r="AM200">
        <v>18160.674218765165</v>
      </c>
      <c r="AN200">
        <v>19536.323708950127</v>
      </c>
      <c r="AO200">
        <v>18038.516350999933</v>
      </c>
      <c r="AP200">
        <v>20441.769933964835</v>
      </c>
      <c r="AQ200">
        <v>18516.008101892614</v>
      </c>
      <c r="AR200">
        <v>18130.734754357105</v>
      </c>
      <c r="AS200">
        <v>15938.07937310864</v>
      </c>
      <c r="AT200">
        <v>13983.978282946315</v>
      </c>
      <c r="AU200">
        <v>14133.819453573322</v>
      </c>
      <c r="AV200">
        <v>12054.60943915208</v>
      </c>
      <c r="AW200">
        <v>13426.093854999575</v>
      </c>
      <c r="AX200">
        <v>16113.110754383186</v>
      </c>
      <c r="AY200">
        <v>16410.88133508492</v>
      </c>
      <c r="AZ200">
        <v>17810.523454475697</v>
      </c>
      <c r="BA200">
        <v>16336.021184021187</v>
      </c>
      <c r="BB200">
        <v>18761.021279353041</v>
      </c>
      <c r="BC200">
        <v>16855.233508500503</v>
      </c>
      <c r="BD200">
        <v>16488.394840688929</v>
      </c>
      <c r="BE200">
        <v>14313.031391084762</v>
      </c>
      <c r="BF200">
        <v>12375.423043391818</v>
      </c>
      <c r="BG200">
        <v>12541.163696036238</v>
      </c>
      <c r="BH200">
        <v>10477.363282629814</v>
      </c>
      <c r="BI200">
        <v>11863.862720094683</v>
      </c>
      <c r="BJ200">
        <v>14565.673760900379</v>
      </c>
      <c r="BK200">
        <v>14878.304640466309</v>
      </c>
      <c r="BL200">
        <v>16293.248043266252</v>
      </c>
      <c r="BM200">
        <v>14834.881705998279</v>
      </c>
      <c r="BN200">
        <v>17277.177276308998</v>
      </c>
      <c r="BO200">
        <v>15390.01049840304</v>
      </c>
      <c r="BP200">
        <v>15043.035248561078</v>
      </c>
      <c r="BQ200">
        <v>12888.354706949016</v>
      </c>
      <c r="BR200">
        <v>10971.412593713685</v>
      </c>
      <c r="BS200">
        <v>11156.551061223041</v>
      </c>
      <c r="BT200">
        <v>9109.3638420939042</v>
      </c>
      <c r="BU200">
        <v>10508.285120350996</v>
      </c>
      <c r="BV200">
        <v>13217.609764436995</v>
      </c>
      <c r="BW200">
        <v>13533.445906522435</v>
      </c>
      <c r="BX200">
        <v>14949.59381891898</v>
      </c>
      <c r="BY200">
        <v>13494.291554930653</v>
      </c>
      <c r="BZ200">
        <v>15946.023513785618</v>
      </c>
      <c r="CA200">
        <v>14078.278856101741</v>
      </c>
      <c r="CB200">
        <v>13761.732663910156</v>
      </c>
      <c r="CC200">
        <v>11645.855922462544</v>
      </c>
      <c r="CD200">
        <v>9770.0173801727105</v>
      </c>
      <c r="CE200">
        <v>9990.7426729487488</v>
      </c>
      <c r="CF200">
        <v>7966.6400708803039</v>
      </c>
      <c r="CG200">
        <v>9372.177490536913</v>
      </c>
      <c r="CH200">
        <v>12072.363635117357</v>
      </c>
      <c r="CI200">
        <v>12367.528898823097</v>
      </c>
      <c r="CJ200">
        <v>13754.989709241156</v>
      </c>
      <c r="CK200">
        <v>12269.346933814675</v>
      </c>
      <c r="CL200">
        <v>14695.829604740777</v>
      </c>
      <c r="CM200">
        <v>12807.997970195847</v>
      </c>
      <c r="CN200">
        <v>12493.450036988099</v>
      </c>
      <c r="CO200">
        <v>10403.527616009453</v>
      </c>
      <c r="CP200">
        <v>8657.7019103323473</v>
      </c>
      <c r="CQ200">
        <v>9182.896275385654</v>
      </c>
      <c r="CR200">
        <v>7256.8141671396534</v>
      </c>
      <c r="CS200">
        <v>8994.5675090657314</v>
      </c>
      <c r="CT200">
        <v>11976.26598326531</v>
      </c>
      <c r="CU200">
        <v>10338.415362419666</v>
      </c>
      <c r="CV200">
        <v>-1</v>
      </c>
      <c r="CW200">
        <f>'conditional forecasts_6'!CW200</f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f>'conditional forecasts_6'!CW201</f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226.29420042197026</v>
      </c>
      <c r="E202">
        <v>202.76987001455575</v>
      </c>
      <c r="F202">
        <v>246.70767093533254</v>
      </c>
      <c r="G202">
        <v>235.97256166014449</v>
      </c>
      <c r="H202">
        <v>254.82865481450597</v>
      </c>
      <c r="I202">
        <v>236.92497364537974</v>
      </c>
      <c r="J202">
        <v>234.11482449913385</v>
      </c>
      <c r="K202">
        <v>229.97050949448362</v>
      </c>
      <c r="L202">
        <v>205.52549625189062</v>
      </c>
      <c r="M202">
        <v>203.68959714184521</v>
      </c>
      <c r="N202">
        <v>202.44490638939433</v>
      </c>
      <c r="O202">
        <v>183.10708115564873</v>
      </c>
      <c r="P202">
        <v>196.33267944054074</v>
      </c>
      <c r="Q202">
        <v>209.1452977564802</v>
      </c>
      <c r="R202">
        <v>262.44188668673485</v>
      </c>
      <c r="S202">
        <v>244.14393701946801</v>
      </c>
      <c r="T202">
        <v>251.95865675219963</v>
      </c>
      <c r="U202">
        <v>234.5499820321335</v>
      </c>
      <c r="V202">
        <v>233.44230289142499</v>
      </c>
      <c r="W202">
        <v>228.7737362233531</v>
      </c>
      <c r="X202">
        <v>202.45517811159448</v>
      </c>
      <c r="Y202">
        <v>200.09659886809277</v>
      </c>
      <c r="Z202">
        <v>199.57817651493929</v>
      </c>
      <c r="AA202">
        <v>181.5624932688861</v>
      </c>
      <c r="AB202">
        <v>195.93489404759336</v>
      </c>
      <c r="AC202">
        <v>209.52571413390172</v>
      </c>
      <c r="AD202">
        <v>263.18460461348991</v>
      </c>
      <c r="AE202">
        <v>244.88379418460761</v>
      </c>
      <c r="AF202">
        <v>252.43016207509825</v>
      </c>
      <c r="AG202">
        <v>234.66165839485828</v>
      </c>
      <c r="AH202">
        <v>233.25420982202948</v>
      </c>
      <c r="AI202">
        <v>228.4278593066997</v>
      </c>
      <c r="AJ202">
        <v>202.10068051913885</v>
      </c>
      <c r="AK202">
        <v>199.84917280518496</v>
      </c>
      <c r="AL202">
        <v>199.50931102306723</v>
      </c>
      <c r="AM202">
        <v>181.70655635882665</v>
      </c>
      <c r="AN202">
        <v>196.29805848773131</v>
      </c>
      <c r="AO202">
        <v>210.09242488117738</v>
      </c>
      <c r="AP202">
        <v>263.92257155000033</v>
      </c>
      <c r="AQ202">
        <v>245.74986963031012</v>
      </c>
      <c r="AR202">
        <v>253.37814111649061</v>
      </c>
      <c r="AS202">
        <v>235.65159553241998</v>
      </c>
      <c r="AT202">
        <v>234.2608612189245</v>
      </c>
      <c r="AU202">
        <v>229.44523287647138</v>
      </c>
      <c r="AV202">
        <v>203.14086274085577</v>
      </c>
      <c r="AW202">
        <v>200.936012118701</v>
      </c>
      <c r="AX202">
        <v>200.66966360800649</v>
      </c>
      <c r="AY202">
        <v>182.96245076653295</v>
      </c>
      <c r="AZ202">
        <v>197.66216637695581</v>
      </c>
      <c r="BA202">
        <v>211.56747712596692</v>
      </c>
      <c r="BB202">
        <v>265.50378492146893</v>
      </c>
      <c r="BC202">
        <v>247.42862585758371</v>
      </c>
      <c r="BD202">
        <v>255.1452181534919</v>
      </c>
      <c r="BE202">
        <v>237.49895790491993</v>
      </c>
      <c r="BF202">
        <v>236.18192996988296</v>
      </c>
      <c r="BG202">
        <v>231.43424518051577</v>
      </c>
      <c r="BH202">
        <v>205.19216219460003</v>
      </c>
      <c r="BI202">
        <v>203.0439084806805</v>
      </c>
      <c r="BJ202">
        <v>202.82907741984235</v>
      </c>
      <c r="BK202">
        <v>185.17016331018604</v>
      </c>
      <c r="BL202">
        <v>199.918283012892</v>
      </c>
      <c r="BM202">
        <v>213.87668576666138</v>
      </c>
      <c r="BN202">
        <v>267.87604070232408</v>
      </c>
      <c r="BO202">
        <v>249.87889424033759</v>
      </c>
      <c r="BP202">
        <v>257.69183425552779</v>
      </c>
      <c r="BQ202">
        <v>240.16014611335484</v>
      </c>
      <c r="BR202">
        <v>238.97033775353415</v>
      </c>
      <c r="BS202">
        <v>234.35017952535742</v>
      </c>
      <c r="BT202">
        <v>208.21747495481472</v>
      </c>
      <c r="BU202">
        <v>206.13962139278681</v>
      </c>
      <c r="BV202">
        <v>205.9399533731582</v>
      </c>
      <c r="BW202">
        <v>188.23773254060544</v>
      </c>
      <c r="BX202">
        <v>202.90045964012205</v>
      </c>
      <c r="BY202">
        <v>216.76821370717246</v>
      </c>
      <c r="BZ202">
        <v>270.72127875666564</v>
      </c>
      <c r="CA202">
        <v>252.76899139968495</v>
      </c>
      <c r="CB202">
        <v>260.74338198484321</v>
      </c>
      <c r="CC202">
        <v>243.48056503153646</v>
      </c>
      <c r="CD202">
        <v>242.62228052147449</v>
      </c>
      <c r="CE202">
        <v>238.32956849437804</v>
      </c>
      <c r="CF202">
        <v>212.45378510256768</v>
      </c>
      <c r="CG202">
        <v>210.5126834196943</v>
      </c>
      <c r="CH202">
        <v>210.30600808470902</v>
      </c>
      <c r="CI202">
        <v>192.45185850767609</v>
      </c>
      <c r="CJ202">
        <v>206.79635604102032</v>
      </c>
      <c r="CK202">
        <v>220.18310075073967</v>
      </c>
      <c r="CL202">
        <v>273.56971159451666</v>
      </c>
      <c r="CM202">
        <v>255.00667259884904</v>
      </c>
      <c r="CN202">
        <v>262.64493285231998</v>
      </c>
      <c r="CO202">
        <v>245.57585009355248</v>
      </c>
      <c r="CP202">
        <v>245.55649792337687</v>
      </c>
      <c r="CQ202">
        <v>244.46640927739264</v>
      </c>
      <c r="CR202">
        <v>219.81537458614508</v>
      </c>
      <c r="CS202">
        <v>218.94980930821686</v>
      </c>
      <c r="CT202">
        <v>224.19293092825868</v>
      </c>
      <c r="CU202">
        <v>196.20477255212515</v>
      </c>
      <c r="CV202">
        <v>1</v>
      </c>
      <c r="CW202">
        <f>'conditional forecasts_6'!CW202</f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f>'conditional forecasts_6'!CW203</f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273.23993151413009</v>
      </c>
      <c r="E204">
        <v>269.87853497472059</v>
      </c>
      <c r="F204">
        <v>309.53748607852452</v>
      </c>
      <c r="G204">
        <v>258.03537307420021</v>
      </c>
      <c r="H204">
        <v>274.68704868465375</v>
      </c>
      <c r="I204">
        <v>243.61957863349593</v>
      </c>
      <c r="J204">
        <v>247.78298436327358</v>
      </c>
      <c r="K204">
        <v>247.35469932839257</v>
      </c>
      <c r="L204">
        <v>242.23406932223503</v>
      </c>
      <c r="M204">
        <v>249.55267706658691</v>
      </c>
      <c r="N204">
        <v>257.01687189686498</v>
      </c>
      <c r="O204">
        <v>265.66560915022859</v>
      </c>
      <c r="P204">
        <v>292.8561754275359</v>
      </c>
      <c r="Q204">
        <v>262.00412638499068</v>
      </c>
      <c r="R204">
        <v>291.6717906360106</v>
      </c>
      <c r="S204">
        <v>263.91871793386201</v>
      </c>
      <c r="T204">
        <v>287.25707680626385</v>
      </c>
      <c r="U204">
        <v>253.73633775451805</v>
      </c>
      <c r="V204">
        <v>252.7532674774165</v>
      </c>
      <c r="W204">
        <v>250.85504028269361</v>
      </c>
      <c r="X204">
        <v>245.86772465986164</v>
      </c>
      <c r="Y204">
        <v>253.99481588424476</v>
      </c>
      <c r="Z204">
        <v>261.95633569129808</v>
      </c>
      <c r="AA204">
        <v>271.22004621335111</v>
      </c>
      <c r="AB204">
        <v>298.91439954264757</v>
      </c>
      <c r="AC204">
        <v>268.28635381505063</v>
      </c>
      <c r="AD204">
        <v>297.82449910107886</v>
      </c>
      <c r="AE204">
        <v>269.78106921625664</v>
      </c>
      <c r="AF204">
        <v>292.84942136733707</v>
      </c>
      <c r="AG204">
        <v>259.19451612100397</v>
      </c>
      <c r="AH204">
        <v>258.2265864352218</v>
      </c>
      <c r="AI204">
        <v>256.45242560573109</v>
      </c>
      <c r="AJ204">
        <v>251.63571273659591</v>
      </c>
      <c r="AK204">
        <v>259.92894219544007</v>
      </c>
      <c r="AL204">
        <v>268.02390529212164</v>
      </c>
      <c r="AM204">
        <v>277.38585339763785</v>
      </c>
      <c r="AN204">
        <v>305.1552985978816</v>
      </c>
      <c r="AO204">
        <v>274.59180306621101</v>
      </c>
      <c r="AP204">
        <v>304.18891554076856</v>
      </c>
      <c r="AQ204">
        <v>276.19730437788962</v>
      </c>
      <c r="AR204">
        <v>299.30782180503013</v>
      </c>
      <c r="AS204">
        <v>265.68677297276798</v>
      </c>
      <c r="AT204">
        <v>264.75036352270166</v>
      </c>
      <c r="AU204">
        <v>263.013282814131</v>
      </c>
      <c r="AV204">
        <v>258.24524039754539</v>
      </c>
      <c r="AW204">
        <v>266.60030770464692</v>
      </c>
      <c r="AX204">
        <v>274.76710533376996</v>
      </c>
      <c r="AY204">
        <v>284.20480219137431</v>
      </c>
      <c r="AZ204">
        <v>312.04771172297865</v>
      </c>
      <c r="BA204">
        <v>281.55137897574969</v>
      </c>
      <c r="BB204">
        <v>311.20837408368493</v>
      </c>
      <c r="BC204">
        <v>283.27079461497738</v>
      </c>
      <c r="BD204">
        <v>306.43187516560522</v>
      </c>
      <c r="BE204">
        <v>272.85985667627688</v>
      </c>
      <c r="BF204">
        <v>271.97171740170376</v>
      </c>
      <c r="BG204">
        <v>270.2818846846057</v>
      </c>
      <c r="BH204">
        <v>265.55948741737166</v>
      </c>
      <c r="BI204">
        <v>273.95852729546658</v>
      </c>
      <c r="BJ204">
        <v>282.16856279710572</v>
      </c>
      <c r="BK204">
        <v>291.65064084757267</v>
      </c>
      <c r="BL204">
        <v>319.54131451074863</v>
      </c>
      <c r="BM204">
        <v>289.09791704182408</v>
      </c>
      <c r="BN204">
        <v>318.8136565148298</v>
      </c>
      <c r="BO204">
        <v>290.93978441083601</v>
      </c>
      <c r="BP204">
        <v>314.16728001768416</v>
      </c>
      <c r="BQ204">
        <v>280.66104784213275</v>
      </c>
      <c r="BR204">
        <v>279.8340163624876</v>
      </c>
      <c r="BS204">
        <v>278.19618734121462</v>
      </c>
      <c r="BT204">
        <v>273.51238995133235</v>
      </c>
      <c r="BU204">
        <v>281.93348905288553</v>
      </c>
      <c r="BV204">
        <v>290.14886856233443</v>
      </c>
      <c r="BW204">
        <v>299.6245777633788</v>
      </c>
      <c r="BX204">
        <v>327.50886686616167</v>
      </c>
      <c r="BY204">
        <v>297.07669653047014</v>
      </c>
      <c r="BZ204">
        <v>326.84051440940158</v>
      </c>
      <c r="CA204">
        <v>299.06466431262749</v>
      </c>
      <c r="CB204">
        <v>322.43832913029547</v>
      </c>
      <c r="CC204">
        <v>289.10453838292551</v>
      </c>
      <c r="CD204">
        <v>288.43694336893032</v>
      </c>
      <c r="CE204">
        <v>286.90022816266696</v>
      </c>
      <c r="CF204">
        <v>282.22631513382123</v>
      </c>
      <c r="CG204">
        <v>290.56158992668821</v>
      </c>
      <c r="CH204">
        <v>298.62608520741838</v>
      </c>
      <c r="CI204">
        <v>307.94738830088835</v>
      </c>
      <c r="CJ204">
        <v>335.72906561007812</v>
      </c>
      <c r="CK204">
        <v>305.26982173349143</v>
      </c>
      <c r="CL204">
        <v>335.10865081397657</v>
      </c>
      <c r="CM204">
        <v>307.4020224293742</v>
      </c>
      <c r="CN204">
        <v>330.85319101954002</v>
      </c>
      <c r="CO204">
        <v>297.68517372595517</v>
      </c>
      <c r="CP204">
        <v>297.06956488873413</v>
      </c>
      <c r="CQ204">
        <v>297.00382560293991</v>
      </c>
      <c r="CR204">
        <v>293.89587079244347</v>
      </c>
      <c r="CS204">
        <v>301.54668812889383</v>
      </c>
      <c r="CT204">
        <v>313.63424159846346</v>
      </c>
      <c r="CU204">
        <v>315.56999782130902</v>
      </c>
      <c r="CV204">
        <v>-1</v>
      </c>
      <c r="CW204">
        <f>'conditional forecasts_6'!CW204</f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f>'conditional forecasts_6'!CW205</f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701.27485093522432</v>
      </c>
      <c r="E206">
        <v>756.37859452590135</v>
      </c>
      <c r="F206">
        <v>908.78371711604802</v>
      </c>
      <c r="G206">
        <v>894.60234972711169</v>
      </c>
      <c r="H206">
        <v>951.60058788541801</v>
      </c>
      <c r="I206">
        <v>946.38770009156804</v>
      </c>
      <c r="J206">
        <v>941.51640879349327</v>
      </c>
      <c r="K206">
        <v>983.17828894731815</v>
      </c>
      <c r="L206">
        <v>946.44747824524359</v>
      </c>
      <c r="M206">
        <v>939.01227955495733</v>
      </c>
      <c r="N206">
        <v>929.50426976282438</v>
      </c>
      <c r="O206">
        <v>787.07967283031564</v>
      </c>
      <c r="P206">
        <v>831.249466483383</v>
      </c>
      <c r="Q206">
        <v>768.38352669343249</v>
      </c>
      <c r="R206">
        <v>922.91245998053</v>
      </c>
      <c r="S206">
        <v>887.0115155511163</v>
      </c>
      <c r="T206">
        <v>962.28930427824253</v>
      </c>
      <c r="U206">
        <v>960.35976162017039</v>
      </c>
      <c r="V206">
        <v>959.04430365199721</v>
      </c>
      <c r="W206">
        <v>995.23367108474088</v>
      </c>
      <c r="X206">
        <v>953.34081857079877</v>
      </c>
      <c r="Y206">
        <v>940.76305519103767</v>
      </c>
      <c r="Z206">
        <v>926.71042419704474</v>
      </c>
      <c r="AA206">
        <v>780.22563733999129</v>
      </c>
      <c r="AB206">
        <v>821.38521566807731</v>
      </c>
      <c r="AC206">
        <v>756.33602422061813</v>
      </c>
      <c r="AD206">
        <v>909.34831726687332</v>
      </c>
      <c r="AE206">
        <v>872.32960008881776</v>
      </c>
      <c r="AF206">
        <v>946.72278349468627</v>
      </c>
      <c r="AG206">
        <v>944.05424203843063</v>
      </c>
      <c r="AH206">
        <v>942.13605733733402</v>
      </c>
      <c r="AI206">
        <v>977.84684345334097</v>
      </c>
      <c r="AJ206">
        <v>935.56368036130459</v>
      </c>
      <c r="AK206">
        <v>922.6237670767822</v>
      </c>
      <c r="AL206">
        <v>908.18070836013896</v>
      </c>
      <c r="AM206">
        <v>761.25683135283634</v>
      </c>
      <c r="AN206">
        <v>801.95657684954563</v>
      </c>
      <c r="AO206">
        <v>736.48641220092259</v>
      </c>
      <c r="AP206">
        <v>889.1787889927117</v>
      </c>
      <c r="AQ206">
        <v>851.97920412307417</v>
      </c>
      <c r="AR206">
        <v>926.33136354473652</v>
      </c>
      <c r="AS206">
        <v>923.72983041340035</v>
      </c>
      <c r="AT206">
        <v>921.93877843627354</v>
      </c>
      <c r="AU206">
        <v>957.79144079537377</v>
      </c>
      <c r="AV206">
        <v>915.6350923378933</v>
      </c>
      <c r="AW206">
        <v>902.79677746114294</v>
      </c>
      <c r="AX206">
        <v>888.43581014488495</v>
      </c>
      <c r="AY206">
        <v>741.58836880347974</v>
      </c>
      <c r="AZ206">
        <v>782.37331068370997</v>
      </c>
      <c r="BA206">
        <v>717.0071175728898</v>
      </c>
      <c r="BB206">
        <v>869.82602808351464</v>
      </c>
      <c r="BC206">
        <v>832.77362070502943</v>
      </c>
      <c r="BD206">
        <v>907.28768762188531</v>
      </c>
      <c r="BE206">
        <v>904.85496376401147</v>
      </c>
      <c r="BF206">
        <v>903.23199541302461</v>
      </c>
      <c r="BG206">
        <v>939.24661622878614</v>
      </c>
      <c r="BH206">
        <v>897.2446330567625</v>
      </c>
      <c r="BI206">
        <v>884.55646095170243</v>
      </c>
      <c r="BJ206">
        <v>870.34918930169988</v>
      </c>
      <c r="BK206">
        <v>723.66912930766398</v>
      </c>
      <c r="BL206">
        <v>764.64425969742103</v>
      </c>
      <c r="BM206">
        <v>699.49538548823466</v>
      </c>
      <c r="BN206">
        <v>852.55532504910548</v>
      </c>
      <c r="BO206">
        <v>815.75555417035139</v>
      </c>
      <c r="BP206">
        <v>890.51475431350184</v>
      </c>
      <c r="BQ206">
        <v>888.29761980419175</v>
      </c>
      <c r="BR206">
        <v>886.84129114395546</v>
      </c>
      <c r="BS206">
        <v>922.96265041789513</v>
      </c>
      <c r="BT206">
        <v>881.00988139199808</v>
      </c>
      <c r="BU206">
        <v>868.33199176961114</v>
      </c>
      <c r="BV206">
        <v>854.13083000754125</v>
      </c>
      <c r="BW206">
        <v>707.49960910405628</v>
      </c>
      <c r="BX206">
        <v>748.61657760942637</v>
      </c>
      <c r="BY206">
        <v>683.74299298639369</v>
      </c>
      <c r="BZ206">
        <v>837.22633586157394</v>
      </c>
      <c r="CA206">
        <v>800.97135439217516</v>
      </c>
      <c r="CB206">
        <v>876.32014206297572</v>
      </c>
      <c r="CC206">
        <v>874.61848373565147</v>
      </c>
      <c r="CD206">
        <v>873.47037428877161</v>
      </c>
      <c r="CE206">
        <v>909.58732517997737</v>
      </c>
      <c r="CF206">
        <v>867.28276616931146</v>
      </c>
      <c r="CG206">
        <v>853.96741639074935</v>
      </c>
      <c r="CH206">
        <v>839.01431617071205</v>
      </c>
      <c r="CI206">
        <v>691.79502379214284</v>
      </c>
      <c r="CJ206">
        <v>732.76136236640423</v>
      </c>
      <c r="CK206">
        <v>668.27896350656295</v>
      </c>
      <c r="CL206">
        <v>822.79626454362449</v>
      </c>
      <c r="CM206">
        <v>788.09825170033128</v>
      </c>
      <c r="CN206">
        <v>865.11040632076845</v>
      </c>
      <c r="CO206">
        <v>864.70166908347448</v>
      </c>
      <c r="CP206">
        <v>863.96215969868069</v>
      </c>
      <c r="CQ206">
        <v>902.35284428495356</v>
      </c>
      <c r="CR206">
        <v>864.1727239290833</v>
      </c>
      <c r="CS206">
        <v>842.49158340649137</v>
      </c>
      <c r="CT206">
        <v>835.08557693929629</v>
      </c>
      <c r="CU206">
        <v>681.8342376097869</v>
      </c>
      <c r="CV206">
        <v>1</v>
      </c>
      <c r="CW206">
        <f>'conditional forecasts_6'!CW206</f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f>'conditional forecasts_6'!CW207</f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750.59448473981934</v>
      </c>
      <c r="E208">
        <v>821.24614857405857</v>
      </c>
      <c r="F208">
        <v>831.4064432709356</v>
      </c>
      <c r="G208">
        <v>881.27872929349758</v>
      </c>
      <c r="H208">
        <v>888.0380122123654</v>
      </c>
      <c r="I208">
        <v>893.93951756473791</v>
      </c>
      <c r="J208">
        <v>879.68550624100601</v>
      </c>
      <c r="K208">
        <v>867.74696147880195</v>
      </c>
      <c r="L208">
        <v>881.06006761947424</v>
      </c>
      <c r="M208">
        <v>853.09830354637859</v>
      </c>
      <c r="N208">
        <v>870.20273894223942</v>
      </c>
      <c r="O208">
        <v>892.37836193692431</v>
      </c>
      <c r="P208">
        <v>898.2848052743318</v>
      </c>
      <c r="Q208">
        <v>885.95251799582354</v>
      </c>
      <c r="R208">
        <v>879.85857920581441</v>
      </c>
      <c r="S208">
        <v>894.11039272294931</v>
      </c>
      <c r="T208">
        <v>892.04971348806316</v>
      </c>
      <c r="U208">
        <v>892.88556582352305</v>
      </c>
      <c r="V208">
        <v>882.10308254254721</v>
      </c>
      <c r="W208">
        <v>870.40831863886001</v>
      </c>
      <c r="X208">
        <v>882.05361523497288</v>
      </c>
      <c r="Y208">
        <v>851.11267669005133</v>
      </c>
      <c r="Z208">
        <v>865.43733468686855</v>
      </c>
      <c r="AA208">
        <v>884.63580450465633</v>
      </c>
      <c r="AB208">
        <v>887.50445178641598</v>
      </c>
      <c r="AC208">
        <v>872.12914216388992</v>
      </c>
      <c r="AD208">
        <v>863.24419545441401</v>
      </c>
      <c r="AE208">
        <v>875.15865617759482</v>
      </c>
      <c r="AF208">
        <v>871.31279285735502</v>
      </c>
      <c r="AG208">
        <v>870.87737749248049</v>
      </c>
      <c r="AH208">
        <v>859.25186670834125</v>
      </c>
      <c r="AI208">
        <v>847.03928056370444</v>
      </c>
      <c r="AJ208">
        <v>858.39257695138997</v>
      </c>
      <c r="AK208">
        <v>827.29195189684174</v>
      </c>
      <c r="AL208">
        <v>841.50205423993566</v>
      </c>
      <c r="AM208">
        <v>860.56033052715236</v>
      </c>
      <c r="AN208">
        <v>863.22462824405454</v>
      </c>
      <c r="AO208">
        <v>847.58016077718241</v>
      </c>
      <c r="AP208">
        <v>838.39276165763613</v>
      </c>
      <c r="AQ208">
        <v>850.02157374754847</v>
      </c>
      <c r="AR208">
        <v>845.95759300047189</v>
      </c>
      <c r="AS208">
        <v>845.4065668066221</v>
      </c>
      <c r="AT208">
        <v>833.77830264880845</v>
      </c>
      <c r="AU208">
        <v>821.66219084377519</v>
      </c>
      <c r="AV208">
        <v>833.18175994356011</v>
      </c>
      <c r="AW208">
        <v>802.28328142484054</v>
      </c>
      <c r="AX208">
        <v>816.70284937152792</v>
      </c>
      <c r="AY208">
        <v>835.96041014367916</v>
      </c>
      <c r="AZ208">
        <v>838.80834412028912</v>
      </c>
      <c r="BA208">
        <v>823.33573108990413</v>
      </c>
      <c r="BB208">
        <v>814.31702058718565</v>
      </c>
      <c r="BC208">
        <v>826.12008092714643</v>
      </c>
      <c r="BD208">
        <v>822.24136400502368</v>
      </c>
      <c r="BE208">
        <v>821.88730500348549</v>
      </c>
      <c r="BF208">
        <v>810.46402139139389</v>
      </c>
      <c r="BG208">
        <v>798.55469535843861</v>
      </c>
      <c r="BH208">
        <v>810.27678104726249</v>
      </c>
      <c r="BI208">
        <v>779.57325734042297</v>
      </c>
      <c r="BJ208">
        <v>794.1815787381579</v>
      </c>
      <c r="BK208">
        <v>813.62821074760313</v>
      </c>
      <c r="BL208">
        <v>816.67608641229333</v>
      </c>
      <c r="BM208">
        <v>801.4262307790018</v>
      </c>
      <c r="BN208">
        <v>792.66274045749901</v>
      </c>
      <c r="BO208">
        <v>804.75683194676628</v>
      </c>
      <c r="BP208">
        <v>801.19862749760784</v>
      </c>
      <c r="BQ208">
        <v>801.17684545503346</v>
      </c>
      <c r="BR208">
        <v>790.06952237726171</v>
      </c>
      <c r="BS208">
        <v>778.42601276552944</v>
      </c>
      <c r="BT208">
        <v>790.33264110157518</v>
      </c>
      <c r="BU208">
        <v>759.71521167982553</v>
      </c>
      <c r="BV208">
        <v>774.31920342276453</v>
      </c>
      <c r="BW208">
        <v>793.71104850930396</v>
      </c>
      <c r="BX208">
        <v>796.72316876598393</v>
      </c>
      <c r="BY208">
        <v>781.5415125392185</v>
      </c>
      <c r="BZ208">
        <v>773.02620494170776</v>
      </c>
      <c r="CA208">
        <v>785.58710548007934</v>
      </c>
      <c r="CB208">
        <v>782.69258155862906</v>
      </c>
      <c r="CC208">
        <v>783.44216609142165</v>
      </c>
      <c r="CD208">
        <v>773.0732817982622</v>
      </c>
      <c r="CE208">
        <v>761.97964926654231</v>
      </c>
      <c r="CF208">
        <v>774.11961604998646</v>
      </c>
      <c r="CG208">
        <v>743.35028326010513</v>
      </c>
      <c r="CH208">
        <v>757.41829988803715</v>
      </c>
      <c r="CI208">
        <v>775.97520234218291</v>
      </c>
      <c r="CJ208">
        <v>778.01753883319884</v>
      </c>
      <c r="CK208">
        <v>761.97730061396214</v>
      </c>
      <c r="CL208">
        <v>753.10397190759886</v>
      </c>
      <c r="CM208">
        <v>766.07003172104805</v>
      </c>
      <c r="CN208">
        <v>764.45504797293222</v>
      </c>
      <c r="CO208">
        <v>767.89567855496239</v>
      </c>
      <c r="CP208">
        <v>760.45749997216149</v>
      </c>
      <c r="CQ208">
        <v>752.32553707038539</v>
      </c>
      <c r="CR208">
        <v>767.32690377765994</v>
      </c>
      <c r="CS208">
        <v>731.2423523667652</v>
      </c>
      <c r="CT208">
        <v>754.56834191539178</v>
      </c>
      <c r="CU208">
        <v>778.69176787772381</v>
      </c>
      <c r="CV208">
        <v>-1</v>
      </c>
      <c r="CW208">
        <f>'conditional forecasts_6'!CW208</f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f>'conditional forecasts_6'!CW209</f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-3926.4791306476923</v>
      </c>
      <c r="E210">
        <v>967.826251971077</v>
      </c>
      <c r="F210">
        <v>-1922.8656122855377</v>
      </c>
      <c r="G210">
        <v>1783.4763993771157</v>
      </c>
      <c r="H210">
        <v>2630.9448576862205</v>
      </c>
      <c r="I210">
        <v>5669.3873643669494</v>
      </c>
      <c r="J210">
        <v>8452.0108371788701</v>
      </c>
      <c r="K210">
        <v>4708.6173761186028</v>
      </c>
      <c r="L210">
        <v>9214.4134822839242</v>
      </c>
      <c r="M210">
        <v>4834.604565789662</v>
      </c>
      <c r="N210">
        <v>-1073.1187176117426</v>
      </c>
      <c r="O210">
        <v>-1108.2363139262911</v>
      </c>
      <c r="P210">
        <v>273.69475729369765</v>
      </c>
      <c r="Q210">
        <v>4367.9884751831978</v>
      </c>
      <c r="R210">
        <v>711.25772776553549</v>
      </c>
      <c r="S210">
        <v>3040.2184413090322</v>
      </c>
      <c r="T210">
        <v>2551.8268296863284</v>
      </c>
      <c r="U210">
        <v>4995.00114339212</v>
      </c>
      <c r="V210">
        <v>8009.4354789230156</v>
      </c>
      <c r="W210">
        <v>4773.4494979696765</v>
      </c>
      <c r="X210">
        <v>9604.0273134557119</v>
      </c>
      <c r="Y210">
        <v>5367.1514936920139</v>
      </c>
      <c r="Z210">
        <v>-479.02586608176762</v>
      </c>
      <c r="AA210">
        <v>-509.64701669425858</v>
      </c>
      <c r="AB210">
        <v>834.1239199353322</v>
      </c>
      <c r="AC210">
        <v>4867.205395910556</v>
      </c>
      <c r="AD210">
        <v>1145.1307814143574</v>
      </c>
      <c r="AE210">
        <v>3422.5374324353807</v>
      </c>
      <c r="AF210">
        <v>2904.9134146793976</v>
      </c>
      <c r="AG210">
        <v>5337.5215925242092</v>
      </c>
      <c r="AH210">
        <v>8351.9148046319096</v>
      </c>
      <c r="AI210">
        <v>5120.0605990567201</v>
      </c>
      <c r="AJ210">
        <v>9956.1626222773084</v>
      </c>
      <c r="AK210">
        <v>5726.2686074968933</v>
      </c>
      <c r="AL210">
        <v>-111.27170171289345</v>
      </c>
      <c r="AM210">
        <v>-133.27182612156685</v>
      </c>
      <c r="AN210">
        <v>1216.0963971381761</v>
      </c>
      <c r="AO210">
        <v>5249.1131807586671</v>
      </c>
      <c r="AP210">
        <v>1520.392386348642</v>
      </c>
      <c r="AQ210">
        <v>3785.8660385365702</v>
      </c>
      <c r="AR210">
        <v>3254.0079770562215</v>
      </c>
      <c r="AS210">
        <v>5673.4991772435078</v>
      </c>
      <c r="AT210">
        <v>8678.438332409909</v>
      </c>
      <c r="AU210">
        <v>5441.7054729735146</v>
      </c>
      <c r="AV210">
        <v>10276.787490052817</v>
      </c>
      <c r="AW210">
        <v>6048.0014101696133</v>
      </c>
      <c r="AX210">
        <v>211.78167328846757</v>
      </c>
      <c r="AY210">
        <v>189.87572476880541</v>
      </c>
      <c r="AZ210">
        <v>1537.4541405308919</v>
      </c>
      <c r="BA210">
        <v>5566.882871227308</v>
      </c>
      <c r="BB210">
        <v>1833.3538312091355</v>
      </c>
      <c r="BC210">
        <v>4093.5626012009125</v>
      </c>
      <c r="BD210">
        <v>3556.6818356367571</v>
      </c>
      <c r="BE210">
        <v>5971.874708293305</v>
      </c>
      <c r="BF210">
        <v>8973.441422252854</v>
      </c>
      <c r="BG210">
        <v>5734.1790811342244</v>
      </c>
      <c r="BH210">
        <v>10567.246502565406</v>
      </c>
      <c r="BI210">
        <v>6336.4682886501078</v>
      </c>
      <c r="BJ210">
        <v>497.74548807025894</v>
      </c>
      <c r="BK210">
        <v>472.40403413733929</v>
      </c>
      <c r="BL210">
        <v>1815.4534017344649</v>
      </c>
      <c r="BM210">
        <v>5839.4566876288591</v>
      </c>
      <c r="BN210">
        <v>2100.1669121759542</v>
      </c>
      <c r="BO210">
        <v>4355.1001986730425</v>
      </c>
      <c r="BP210">
        <v>3814.3100700965565</v>
      </c>
      <c r="BQ210">
        <v>6227.6524705554393</v>
      </c>
      <c r="BR210">
        <v>9229.6931784666576</v>
      </c>
      <c r="BS210">
        <v>5992.8941689240319</v>
      </c>
      <c r="BT210">
        <v>10829.417316284071</v>
      </c>
      <c r="BU210">
        <v>6601.5167332397341</v>
      </c>
      <c r="BV210">
        <v>763.21596502215834</v>
      </c>
      <c r="BW210">
        <v>734.09881147135093</v>
      </c>
      <c r="BX210">
        <v>2068.1174754633912</v>
      </c>
      <c r="BY210">
        <v>6078.0052522792503</v>
      </c>
      <c r="BZ210">
        <v>2321.3151746789326</v>
      </c>
      <c r="CA210">
        <v>4559.0505786928616</v>
      </c>
      <c r="CB210">
        <v>4005.8993931073755</v>
      </c>
      <c r="CC210">
        <v>6416.2145767138591</v>
      </c>
      <c r="CD210">
        <v>9427.3702082250165</v>
      </c>
      <c r="CE210">
        <v>6211.6411048585296</v>
      </c>
      <c r="CF210">
        <v>11077.232351394112</v>
      </c>
      <c r="CG210">
        <v>6879.3298453963253</v>
      </c>
      <c r="CH210">
        <v>1061.4516951093237</v>
      </c>
      <c r="CI210">
        <v>1032.1699685098565</v>
      </c>
      <c r="CJ210">
        <v>2345.0303626806581</v>
      </c>
      <c r="CK210">
        <v>6305.6510914754408</v>
      </c>
      <c r="CL210">
        <v>2480.2686444524661</v>
      </c>
      <c r="CM210">
        <v>4679.3669353076129</v>
      </c>
      <c r="CN210">
        <v>4072.2749032180377</v>
      </c>
      <c r="CO210">
        <v>6507.9287007280518</v>
      </c>
      <c r="CP210">
        <v>9578.4260305413227</v>
      </c>
      <c r="CQ210">
        <v>5966.9795924109785</v>
      </c>
      <c r="CR210">
        <v>11508.444620637843</v>
      </c>
      <c r="CS210">
        <v>6455.718847950654</v>
      </c>
      <c r="CT210">
        <v>-589.19333765907777</v>
      </c>
      <c r="CU210">
        <v>6208.6086408850624</v>
      </c>
      <c r="CV210">
        <v>1</v>
      </c>
      <c r="CW210">
        <f>'conditional forecasts_6'!CW210</f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f>'conditional forecasts_6'!CW211</f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12936.073887486025</v>
      </c>
      <c r="E212">
        <v>16481.776425894644</v>
      </c>
      <c r="F212">
        <v>18107.007542628362</v>
      </c>
      <c r="G212">
        <v>15428.517863314759</v>
      </c>
      <c r="H212">
        <v>12150.584975569649</v>
      </c>
      <c r="I212">
        <v>9725.4120996779038</v>
      </c>
      <c r="J212">
        <v>8681.9122230243756</v>
      </c>
      <c r="K212">
        <v>9490.1626283118294</v>
      </c>
      <c r="L212">
        <v>7547.9229728425598</v>
      </c>
      <c r="M212">
        <v>8514.7062008441153</v>
      </c>
      <c r="N212">
        <v>11434.495195006954</v>
      </c>
      <c r="O212">
        <v>12005.984735295866</v>
      </c>
      <c r="P212">
        <v>11566.792946646192</v>
      </c>
      <c r="Q212">
        <v>12770.121489569225</v>
      </c>
      <c r="R212">
        <v>16569.447459309107</v>
      </c>
      <c r="S212">
        <v>16050.91327697134</v>
      </c>
      <c r="T212">
        <v>12764.376568903363</v>
      </c>
      <c r="U212">
        <v>9392.0571397959393</v>
      </c>
      <c r="V212">
        <v>7614.9015210852649</v>
      </c>
      <c r="W212">
        <v>8166.2908262449027</v>
      </c>
      <c r="X212">
        <v>6274.7249341900479</v>
      </c>
      <c r="Y212">
        <v>7420.2634601973932</v>
      </c>
      <c r="Z212">
        <v>10575.736023441263</v>
      </c>
      <c r="AA212">
        <v>11378.158445627794</v>
      </c>
      <c r="AB212">
        <v>11093.210426740898</v>
      </c>
      <c r="AC212">
        <v>12340.489180767614</v>
      </c>
      <c r="AD212">
        <v>16092.756009122633</v>
      </c>
      <c r="AE212">
        <v>15483.40576271423</v>
      </c>
      <c r="AF212">
        <v>12107.838632901337</v>
      </c>
      <c r="AG212">
        <v>8675.9978071494752</v>
      </c>
      <c r="AH212">
        <v>6875.9502596859966</v>
      </c>
      <c r="AI212">
        <v>7433.7735031163002</v>
      </c>
      <c r="AJ212">
        <v>5565.330189494789</v>
      </c>
      <c r="AK212">
        <v>6739.6842948226004</v>
      </c>
      <c r="AL212">
        <v>9923.4110347735732</v>
      </c>
      <c r="AM212">
        <v>10751.465947513545</v>
      </c>
      <c r="AN212">
        <v>10489.110038252902</v>
      </c>
      <c r="AO212">
        <v>11755.022254388414</v>
      </c>
      <c r="AP212">
        <v>15520.206741266642</v>
      </c>
      <c r="AQ212">
        <v>14916.596065081514</v>
      </c>
      <c r="AR212">
        <v>11539.770603834337</v>
      </c>
      <c r="AS212">
        <v>8101.9633633474859</v>
      </c>
      <c r="AT212">
        <v>6294.9390019591401</v>
      </c>
      <c r="AU212">
        <v>6848.4908051092016</v>
      </c>
      <c r="AV212">
        <v>4980.9004891024724</v>
      </c>
      <c r="AW212">
        <v>6161.696212540437</v>
      </c>
      <c r="AX212">
        <v>9356.1417457822845</v>
      </c>
      <c r="AY212">
        <v>10196.904997170474</v>
      </c>
      <c r="AZ212">
        <v>9946.9588640806869</v>
      </c>
      <c r="BA212">
        <v>11223.422697158265</v>
      </c>
      <c r="BB212">
        <v>14996.736060330571</v>
      </c>
      <c r="BC212">
        <v>14399.099120970461</v>
      </c>
      <c r="BD212">
        <v>11026.796540422227</v>
      </c>
      <c r="BE212">
        <v>7592.8009297335602</v>
      </c>
      <c r="BF212">
        <v>5789.3982742737571</v>
      </c>
      <c r="BG212">
        <v>6346.6221430083642</v>
      </c>
      <c r="BH212">
        <v>4482.7946972299933</v>
      </c>
      <c r="BI212">
        <v>5667.4226097442779</v>
      </c>
      <c r="BJ212">
        <v>8865.8019888726667</v>
      </c>
      <c r="BK212">
        <v>9710.7385824806061</v>
      </c>
      <c r="BL212">
        <v>9465.4342436219249</v>
      </c>
      <c r="BM212">
        <v>10747.270555843832</v>
      </c>
      <c r="BN212">
        <v>14526.907640713185</v>
      </c>
      <c r="BO212">
        <v>13936.647721075591</v>
      </c>
      <c r="BP212">
        <v>10572.682137458398</v>
      </c>
      <c r="BQ212">
        <v>7147.6174437166173</v>
      </c>
      <c r="BR212">
        <v>5353.0395668584424</v>
      </c>
      <c r="BS212">
        <v>5917.9502774620832</v>
      </c>
      <c r="BT212">
        <v>4059.4433533935903</v>
      </c>
      <c r="BU212">
        <v>5245.9213123313057</v>
      </c>
      <c r="BV212">
        <v>8442.1867938916457</v>
      </c>
      <c r="BW212">
        <v>9281.6804757070713</v>
      </c>
      <c r="BX212">
        <v>9029.6776427969398</v>
      </c>
      <c r="BY212">
        <v>10306.907159252019</v>
      </c>
      <c r="BZ212">
        <v>14087.845226982092</v>
      </c>
      <c r="CA212">
        <v>13507.725313094437</v>
      </c>
      <c r="CB212">
        <v>10163.335849632909</v>
      </c>
      <c r="CC212">
        <v>6764.6967563965027</v>
      </c>
      <c r="CD212">
        <v>4997.8670168026483</v>
      </c>
      <c r="CE212">
        <v>5584.8720961673635</v>
      </c>
      <c r="CF212">
        <v>3736.7806258800779</v>
      </c>
      <c r="CG212">
        <v>4919.0049612158837</v>
      </c>
      <c r="CH212">
        <v>8097.5478957828254</v>
      </c>
      <c r="CI212">
        <v>8910.1373094561895</v>
      </c>
      <c r="CJ212">
        <v>8626.0093316357834</v>
      </c>
      <c r="CK212">
        <v>9872.5054844759543</v>
      </c>
      <c r="CL212">
        <v>13626.832192601489</v>
      </c>
      <c r="CM212">
        <v>13020.5571037224</v>
      </c>
      <c r="CN212">
        <v>9676.2914736523217</v>
      </c>
      <c r="CO212">
        <v>6307.4189708056383</v>
      </c>
      <c r="CP212">
        <v>4653.1035349047706</v>
      </c>
      <c r="CQ212">
        <v>5540.2404349382514</v>
      </c>
      <c r="CR212">
        <v>3749.7393372101651</v>
      </c>
      <c r="CS212">
        <v>5325.739532999065</v>
      </c>
      <c r="CT212">
        <v>8442.0015404863825</v>
      </c>
      <c r="CU212">
        <v>6750.2290655380857</v>
      </c>
      <c r="CV212">
        <v>-1</v>
      </c>
      <c r="CW212">
        <f>'conditional forecasts_6'!CW212</f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f>'conditional forecasts_6'!CW213</f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172.41854501083986</v>
      </c>
      <c r="E214">
        <v>179.68788529699094</v>
      </c>
      <c r="F214">
        <v>180.9747235834688</v>
      </c>
      <c r="G214">
        <v>172.89506563626111</v>
      </c>
      <c r="H214">
        <v>181.66380781459199</v>
      </c>
      <c r="I214">
        <v>187.59006531250111</v>
      </c>
      <c r="J214">
        <v>191.25311415235279</v>
      </c>
      <c r="K214">
        <v>183.8463438196689</v>
      </c>
      <c r="L214">
        <v>183.04802674023534</v>
      </c>
      <c r="M214">
        <v>166.39302686352292</v>
      </c>
      <c r="N214">
        <v>131.84459597821751</v>
      </c>
      <c r="O214">
        <v>98.830595472652846</v>
      </c>
      <c r="P214">
        <v>117.79755442526752</v>
      </c>
      <c r="Q214">
        <v>132.77854436610468</v>
      </c>
      <c r="R214">
        <v>160.11510538441473</v>
      </c>
      <c r="S214">
        <v>158.57939226533102</v>
      </c>
      <c r="T214">
        <v>171.38757490467248</v>
      </c>
      <c r="U214">
        <v>176.17186456262215</v>
      </c>
      <c r="V214">
        <v>179.17679513646956</v>
      </c>
      <c r="W214">
        <v>171.2076515766521</v>
      </c>
      <c r="X214">
        <v>170.3262497795229</v>
      </c>
      <c r="Y214">
        <v>154.25157931192985</v>
      </c>
      <c r="Z214">
        <v>120.9540284441329</v>
      </c>
      <c r="AA214">
        <v>89.62183182712846</v>
      </c>
      <c r="AB214">
        <v>110.28049149514067</v>
      </c>
      <c r="AC214">
        <v>126.54195548594407</v>
      </c>
      <c r="AD214">
        <v>154.52013583001326</v>
      </c>
      <c r="AE214">
        <v>153.00962328424777</v>
      </c>
      <c r="AF214">
        <v>165.43304439945001</v>
      </c>
      <c r="AG214">
        <v>169.67923268171171</v>
      </c>
      <c r="AH214">
        <v>172.19980828785529</v>
      </c>
      <c r="AI214">
        <v>163.91279242184163</v>
      </c>
      <c r="AJ214">
        <v>162.90575367092447</v>
      </c>
      <c r="AK214">
        <v>146.87168347799371</v>
      </c>
      <c r="AL214">
        <v>113.73587973281209</v>
      </c>
      <c r="AM214">
        <v>82.639853370322072</v>
      </c>
      <c r="AN214">
        <v>103.56648743168455</v>
      </c>
      <c r="AO214">
        <v>120.08932340415126</v>
      </c>
      <c r="AP214">
        <v>148.28863498934851</v>
      </c>
      <c r="AQ214">
        <v>146.93410909809174</v>
      </c>
      <c r="AR214">
        <v>159.43793801981016</v>
      </c>
      <c r="AS214">
        <v>163.6963688987758</v>
      </c>
      <c r="AT214">
        <v>166.18424005151817</v>
      </c>
      <c r="AU214">
        <v>157.85109461619254</v>
      </c>
      <c r="AV214">
        <v>156.81435020667689</v>
      </c>
      <c r="AW214">
        <v>140.78679917528683</v>
      </c>
      <c r="AX214">
        <v>107.69963238652068</v>
      </c>
      <c r="AY214">
        <v>76.687622313650564</v>
      </c>
      <c r="AZ214">
        <v>97.719246981146284</v>
      </c>
      <c r="BA214">
        <v>114.35212204265187</v>
      </c>
      <c r="BB214">
        <v>142.6540402526893</v>
      </c>
      <c r="BC214">
        <v>141.38809080737991</v>
      </c>
      <c r="BD214">
        <v>153.96557213506324</v>
      </c>
      <c r="BE214">
        <v>158.28559593126926</v>
      </c>
      <c r="BF214">
        <v>160.82712356078119</v>
      </c>
      <c r="BG214">
        <v>152.54306130956741</v>
      </c>
      <c r="BH214">
        <v>151.55245760435366</v>
      </c>
      <c r="BI214">
        <v>135.56813317899685</v>
      </c>
      <c r="BJ214">
        <v>102.52061857307686</v>
      </c>
      <c r="BK214">
        <v>71.544538484913573</v>
      </c>
      <c r="BL214">
        <v>92.60973476342609</v>
      </c>
      <c r="BM214">
        <v>109.27713766399017</v>
      </c>
      <c r="BN214">
        <v>137.61951332499748</v>
      </c>
      <c r="BO214">
        <v>136.40557817674903</v>
      </c>
      <c r="BP214">
        <v>149.05137573882664</v>
      </c>
      <c r="BQ214">
        <v>153.45811266226664</v>
      </c>
      <c r="BR214">
        <v>156.10256175751846</v>
      </c>
      <c r="BS214">
        <v>147.93005991858476</v>
      </c>
      <c r="BT214">
        <v>147.04659041237147</v>
      </c>
      <c r="BU214">
        <v>131.14783636193471</v>
      </c>
      <c r="BV214">
        <v>98.146623386238389</v>
      </c>
      <c r="BW214">
        <v>67.164829340751041</v>
      </c>
      <c r="BX214">
        <v>88.170853975730935</v>
      </c>
      <c r="BY214">
        <v>104.74055489865415</v>
      </c>
      <c r="BZ214">
        <v>132.97931418061219</v>
      </c>
      <c r="CA214">
        <v>131.70168338224858</v>
      </c>
      <c r="CB214">
        <v>144.37163609508821</v>
      </c>
      <c r="CC214">
        <v>148.92384099181535</v>
      </c>
      <c r="CD214">
        <v>151.83720733494209</v>
      </c>
      <c r="CE214">
        <v>144.01880410867716</v>
      </c>
      <c r="CF214">
        <v>143.5018432868371</v>
      </c>
      <c r="CG214">
        <v>127.89271603753494</v>
      </c>
      <c r="CH214">
        <v>95.016464251259052</v>
      </c>
      <c r="CI214">
        <v>63.952430649668571</v>
      </c>
      <c r="CJ214">
        <v>84.663736182266064</v>
      </c>
      <c r="CK214">
        <v>100.69500039468113</v>
      </c>
      <c r="CL214">
        <v>128.31792742430801</v>
      </c>
      <c r="CM214">
        <v>126.55951179973293</v>
      </c>
      <c r="CN214">
        <v>138.82267721483956</v>
      </c>
      <c r="CO214">
        <v>143.60769741602061</v>
      </c>
      <c r="CP214">
        <v>146.3734035599557</v>
      </c>
      <c r="CQ214">
        <v>139.68400688781463</v>
      </c>
      <c r="CR214">
        <v>144.01921997944302</v>
      </c>
      <c r="CS214">
        <v>121.34751950501358</v>
      </c>
      <c r="CT214">
        <v>88.39661036346024</v>
      </c>
      <c r="CU214">
        <v>80.77502610758313</v>
      </c>
      <c r="CV214">
        <v>1</v>
      </c>
      <c r="CW214">
        <f>'conditional forecasts_6'!CW214</f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f>'conditional forecasts_6'!CW215</f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210.12960216595624</v>
      </c>
      <c r="E216">
        <v>222.57449651496927</v>
      </c>
      <c r="F216">
        <v>233.40576005383409</v>
      </c>
      <c r="G216">
        <v>234.28763555087451</v>
      </c>
      <c r="H216">
        <v>227.72031991324553</v>
      </c>
      <c r="I216">
        <v>212.96018804095957</v>
      </c>
      <c r="J216">
        <v>198.01376261131321</v>
      </c>
      <c r="K216">
        <v>189.97991611532416</v>
      </c>
      <c r="L216">
        <v>175.48227887414566</v>
      </c>
      <c r="M216">
        <v>160.36552403734754</v>
      </c>
      <c r="N216">
        <v>152.97461113384651</v>
      </c>
      <c r="O216">
        <v>149.87236190791526</v>
      </c>
      <c r="P216">
        <v>160.79258258198877</v>
      </c>
      <c r="Q216">
        <v>169.03951729582411</v>
      </c>
      <c r="R216">
        <v>192.65785868152742</v>
      </c>
      <c r="S216">
        <v>207.04517753120533</v>
      </c>
      <c r="T216">
        <v>211.88875938337799</v>
      </c>
      <c r="U216">
        <v>198.29044476368489</v>
      </c>
      <c r="V216">
        <v>179.40344630512487</v>
      </c>
      <c r="W216">
        <v>166.38452176241441</v>
      </c>
      <c r="X216">
        <v>148.61655149977634</v>
      </c>
      <c r="Y216">
        <v>132.40483316035719</v>
      </c>
      <c r="Z216">
        <v>125.8621934115971</v>
      </c>
      <c r="AA216">
        <v>125.1302201268299</v>
      </c>
      <c r="AB216">
        <v>139.10569879006982</v>
      </c>
      <c r="AC216">
        <v>150.10656232369897</v>
      </c>
      <c r="AD216">
        <v>175.47731373173096</v>
      </c>
      <c r="AE216">
        <v>190.41815655047316</v>
      </c>
      <c r="AF216">
        <v>194.86717928833659</v>
      </c>
      <c r="AG216">
        <v>180.39598646904537</v>
      </c>
      <c r="AH216">
        <v>160.60933095564653</v>
      </c>
      <c r="AI216">
        <v>146.95436606272162</v>
      </c>
      <c r="AJ216">
        <v>128.91627007920218</v>
      </c>
      <c r="AK216">
        <v>112.76589178698954</v>
      </c>
      <c r="AL216">
        <v>106.52110786184866</v>
      </c>
      <c r="AM216">
        <v>106.22645969566734</v>
      </c>
      <c r="AN216">
        <v>120.70332849719009</v>
      </c>
      <c r="AO216">
        <v>132.21306601510565</v>
      </c>
      <c r="AP216">
        <v>158.05205520786757</v>
      </c>
      <c r="AQ216">
        <v>173.37756846179445</v>
      </c>
      <c r="AR216">
        <v>178.097219079155</v>
      </c>
      <c r="AS216">
        <v>163.77573213649487</v>
      </c>
      <c r="AT216">
        <v>144.03998106923967</v>
      </c>
      <c r="AU216">
        <v>130.38266905889486</v>
      </c>
      <c r="AV216">
        <v>112.34318087357825</v>
      </c>
      <c r="AW216">
        <v>96.237878651120084</v>
      </c>
      <c r="AX216">
        <v>90.108827218700313</v>
      </c>
      <c r="AY216">
        <v>89.999847215549025</v>
      </c>
      <c r="AZ216">
        <v>104.71204431301177</v>
      </c>
      <c r="BA216">
        <v>116.47756627198227</v>
      </c>
      <c r="BB216">
        <v>142.56563026709378</v>
      </c>
      <c r="BC216">
        <v>158.11579583319195</v>
      </c>
      <c r="BD216">
        <v>163.02971010027818</v>
      </c>
      <c r="BE216">
        <v>148.87576571628603</v>
      </c>
      <c r="BF216">
        <v>129.28966223940313</v>
      </c>
      <c r="BG216">
        <v>115.77346022967311</v>
      </c>
      <c r="BH216">
        <v>97.873202945212768</v>
      </c>
      <c r="BI216">
        <v>81.907977338572266</v>
      </c>
      <c r="BJ216">
        <v>75.919193373828193</v>
      </c>
      <c r="BK216">
        <v>75.948315482358879</v>
      </c>
      <c r="BL216">
        <v>90.794409150298833</v>
      </c>
      <c r="BM216">
        <v>102.68957324133878</v>
      </c>
      <c r="BN216">
        <v>128.90583322615933</v>
      </c>
      <c r="BO216">
        <v>144.58825103017449</v>
      </c>
      <c r="BP216">
        <v>149.6454990618488</v>
      </c>
      <c r="BQ216">
        <v>135.65256322426458</v>
      </c>
      <c r="BR216">
        <v>116.24893153957873</v>
      </c>
      <c r="BS216">
        <v>102.93531831293004</v>
      </c>
      <c r="BT216">
        <v>85.249558678675243</v>
      </c>
      <c r="BU216">
        <v>69.495212584793023</v>
      </c>
      <c r="BV216">
        <v>63.692379339993522</v>
      </c>
      <c r="BW216">
        <v>63.859561594250593</v>
      </c>
      <c r="BX216">
        <v>78.777978363113377</v>
      </c>
      <c r="BY216">
        <v>90.67528391852214</v>
      </c>
      <c r="BZ216">
        <v>116.83982197533965</v>
      </c>
      <c r="CA216">
        <v>132.45666722805166</v>
      </c>
      <c r="CB216">
        <v>137.49309336567626</v>
      </c>
      <c r="CC216">
        <v>123.58683716262576</v>
      </c>
      <c r="CD216">
        <v>104.42312207519721</v>
      </c>
      <c r="CE216">
        <v>91.509890848703066</v>
      </c>
      <c r="CF216">
        <v>74.340328217582879</v>
      </c>
      <c r="CG216">
        <v>59.124763089005036</v>
      </c>
      <c r="CH216">
        <v>53.765358594927633</v>
      </c>
      <c r="CI216">
        <v>54.170951023309499</v>
      </c>
      <c r="CJ216">
        <v>69.054036768232905</v>
      </c>
      <c r="CK216">
        <v>80.648387552042834</v>
      </c>
      <c r="CL216">
        <v>106.2757070136262</v>
      </c>
      <c r="CM216">
        <v>121.20690587630374</v>
      </c>
      <c r="CN216">
        <v>125.61696280492586</v>
      </c>
      <c r="CO216">
        <v>111.18271119796789</v>
      </c>
      <c r="CP216">
        <v>91.992184128252575</v>
      </c>
      <c r="CQ216">
        <v>79.830599343999296</v>
      </c>
      <c r="CR216">
        <v>63.313147901435293</v>
      </c>
      <c r="CS216">
        <v>50.242029964870738</v>
      </c>
      <c r="CT216">
        <v>49.644084262141718</v>
      </c>
      <c r="CU216">
        <v>49.714788029631421</v>
      </c>
      <c r="CV216">
        <v>-1</v>
      </c>
      <c r="CW216">
        <f>'conditional forecasts_6'!CW216</f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f>'conditional forecasts_6'!CW217</f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602.59037612160557</v>
      </c>
      <c r="E218">
        <v>646.76623385328742</v>
      </c>
      <c r="F218">
        <v>699.29669706141544</v>
      </c>
      <c r="G218">
        <v>711.0640577337258</v>
      </c>
      <c r="H218">
        <v>785.87895148923394</v>
      </c>
      <c r="I218">
        <v>774.92602144705052</v>
      </c>
      <c r="J218">
        <v>755.97719196620847</v>
      </c>
      <c r="K218">
        <v>642.08588909335447</v>
      </c>
      <c r="L218">
        <v>657.12672663303874</v>
      </c>
      <c r="M218">
        <v>587.37434147975705</v>
      </c>
      <c r="N218">
        <v>474.41664357602326</v>
      </c>
      <c r="O218">
        <v>451.10173091592105</v>
      </c>
      <c r="P218">
        <v>611.99311797076541</v>
      </c>
      <c r="Q218">
        <v>651.25461446878535</v>
      </c>
      <c r="R218">
        <v>699.02653046421005</v>
      </c>
      <c r="S218">
        <v>679.78384598717366</v>
      </c>
      <c r="T218">
        <v>739.48140048747132</v>
      </c>
      <c r="U218">
        <v>714.15099933750889</v>
      </c>
      <c r="V218">
        <v>679.34328946088146</v>
      </c>
      <c r="W218">
        <v>552.68306224632443</v>
      </c>
      <c r="X218">
        <v>560.95744529943454</v>
      </c>
      <c r="Y218">
        <v>493.74579367780717</v>
      </c>
      <c r="Z218">
        <v>390.86193076951298</v>
      </c>
      <c r="AA218">
        <v>380.62565726157902</v>
      </c>
      <c r="AB218">
        <v>553.2944814066044</v>
      </c>
      <c r="AC218">
        <v>599.95286169244218</v>
      </c>
      <c r="AD218">
        <v>649.720459628664</v>
      </c>
      <c r="AE218">
        <v>628.1008460365631</v>
      </c>
      <c r="AF218">
        <v>683.16522231247279</v>
      </c>
      <c r="AG218">
        <v>653.06407161303889</v>
      </c>
      <c r="AH218">
        <v>614.7850956043917</v>
      </c>
      <c r="AI218">
        <v>486.50990489911521</v>
      </c>
      <c r="AJ218">
        <v>494.89211929949056</v>
      </c>
      <c r="AK218">
        <v>429.03872152401038</v>
      </c>
      <c r="AL218">
        <v>328.22985879395605</v>
      </c>
      <c r="AM218">
        <v>320.33001183405787</v>
      </c>
      <c r="AN218">
        <v>495.25459280164785</v>
      </c>
      <c r="AO218">
        <v>543.84052172068937</v>
      </c>
      <c r="AP218">
        <v>595.03687244670891</v>
      </c>
      <c r="AQ218">
        <v>574.26414989629541</v>
      </c>
      <c r="AR218">
        <v>629.62094443044941</v>
      </c>
      <c r="AS218">
        <v>599.40005871348967</v>
      </c>
      <c r="AT218">
        <v>560.81412966774269</v>
      </c>
      <c r="AU218">
        <v>432.28852544330675</v>
      </c>
      <c r="AV218">
        <v>440.66906395587466</v>
      </c>
      <c r="AW218">
        <v>375.15496846711017</v>
      </c>
      <c r="AX218">
        <v>275.00858493170335</v>
      </c>
      <c r="AY218">
        <v>267.99324085155115</v>
      </c>
      <c r="AZ218">
        <v>443.8877454905608</v>
      </c>
      <c r="BA218">
        <v>493.40532829508629</v>
      </c>
      <c r="BB218">
        <v>545.41647335861512</v>
      </c>
      <c r="BC218">
        <v>525.31733981032983</v>
      </c>
      <c r="BD218">
        <v>581.22563927597378</v>
      </c>
      <c r="BE218">
        <v>551.47538302818589</v>
      </c>
      <c r="BF218">
        <v>513.32089576171495</v>
      </c>
      <c r="BG218">
        <v>385.21529400228417</v>
      </c>
      <c r="BH218">
        <v>394.0137747207375</v>
      </c>
      <c r="BI218">
        <v>328.91081690392053</v>
      </c>
      <c r="BJ218">
        <v>229.15910287710514</v>
      </c>
      <c r="BK218">
        <v>222.51730643205377</v>
      </c>
      <c r="BL218">
        <v>398.77187581260466</v>
      </c>
      <c r="BM218">
        <v>448.65866566895539</v>
      </c>
      <c r="BN218">
        <v>501.08323547434242</v>
      </c>
      <c r="BO218">
        <v>481.48175575930782</v>
      </c>
      <c r="BP218">
        <v>538.00527347255343</v>
      </c>
      <c r="BQ218">
        <v>509.0003431273467</v>
      </c>
      <c r="BR218">
        <v>471.69913022813699</v>
      </c>
      <c r="BS218">
        <v>344.48842946136563</v>
      </c>
      <c r="BT218">
        <v>354.11360441348995</v>
      </c>
      <c r="BU218">
        <v>289.63237348497512</v>
      </c>
      <c r="BV218">
        <v>190.16919828477165</v>
      </c>
      <c r="BW218">
        <v>183.4127682658991</v>
      </c>
      <c r="BX218">
        <v>359.18684126719347</v>
      </c>
      <c r="BY218">
        <v>408.39904235068377</v>
      </c>
      <c r="BZ218">
        <v>460.24699447153722</v>
      </c>
      <c r="CA218">
        <v>440.51485791077124</v>
      </c>
      <c r="CB218">
        <v>497.65217495189472</v>
      </c>
      <c r="CC218">
        <v>470.13557968744499</v>
      </c>
      <c r="CD218">
        <v>435.0746341414058</v>
      </c>
      <c r="CE218">
        <v>310.47690519255775</v>
      </c>
      <c r="CF218">
        <v>322.54338303909299</v>
      </c>
      <c r="CG218">
        <v>259.77541552273533</v>
      </c>
      <c r="CH218">
        <v>160.83239166804759</v>
      </c>
      <c r="CI218">
        <v>153.14563102731955</v>
      </c>
      <c r="CJ218">
        <v>326.60265128570848</v>
      </c>
      <c r="CK218">
        <v>372.11399293057184</v>
      </c>
      <c r="CL218">
        <v>419.62393873548996</v>
      </c>
      <c r="CM218">
        <v>396.45515989114102</v>
      </c>
      <c r="CN218">
        <v>450.7668118148456</v>
      </c>
      <c r="CO218">
        <v>424.49227433770858</v>
      </c>
      <c r="CP218">
        <v>394.45068696338143</v>
      </c>
      <c r="CQ218">
        <v>273.81000566847143</v>
      </c>
      <c r="CR218">
        <v>317.184862654168</v>
      </c>
      <c r="CS218">
        <v>238.12478199771411</v>
      </c>
      <c r="CT218">
        <v>124.09088652024343</v>
      </c>
      <c r="CU218">
        <v>245.2024155183318</v>
      </c>
      <c r="CV218">
        <v>1</v>
      </c>
      <c r="CW218">
        <f>'conditional forecasts_6'!CW218</f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f>'conditional forecasts_6'!CW219</f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1031.5922754567589</v>
      </c>
      <c r="E220">
        <v>1005.1430232248542</v>
      </c>
      <c r="F220">
        <v>1199.1280502302245</v>
      </c>
      <c r="G220">
        <v>953.04349815457238</v>
      </c>
      <c r="H220">
        <v>938.21527073285426</v>
      </c>
      <c r="I220">
        <v>771.07227014158184</v>
      </c>
      <c r="J220">
        <v>720.78254020695408</v>
      </c>
      <c r="K220">
        <v>747.10564544372494</v>
      </c>
      <c r="L220">
        <v>535.52428362213743</v>
      </c>
      <c r="M220">
        <v>704.5435975048232</v>
      </c>
      <c r="N220">
        <v>780.1665960962896</v>
      </c>
      <c r="O220">
        <v>738.60528431825867</v>
      </c>
      <c r="P220">
        <v>863.99417236379338</v>
      </c>
      <c r="Q220">
        <v>904.75818755503008</v>
      </c>
      <c r="R220">
        <v>1148.7866742172184</v>
      </c>
      <c r="S220">
        <v>902.00533394541389</v>
      </c>
      <c r="T220">
        <v>864.85585397313048</v>
      </c>
      <c r="U220">
        <v>679.07484518683384</v>
      </c>
      <c r="V220">
        <v>606.93945063691274</v>
      </c>
      <c r="W220">
        <v>620.83496347241328</v>
      </c>
      <c r="X220">
        <v>407.42632947857203</v>
      </c>
      <c r="Y220">
        <v>582.35464316225011</v>
      </c>
      <c r="Z220">
        <v>669.4488731663688</v>
      </c>
      <c r="AA220">
        <v>640.70084344550241</v>
      </c>
      <c r="AB220">
        <v>775.98378473224943</v>
      </c>
      <c r="AC220">
        <v>821.57496781915813</v>
      </c>
      <c r="AD220">
        <v>1065.5996678973556</v>
      </c>
      <c r="AE220">
        <v>815.69952341052135</v>
      </c>
      <c r="AF220">
        <v>774.44925867067798</v>
      </c>
      <c r="AG220">
        <v>585.29959232550971</v>
      </c>
      <c r="AH220">
        <v>511.38637271439717</v>
      </c>
      <c r="AI220">
        <v>525.16804964919731</v>
      </c>
      <c r="AJ220">
        <v>312.91458804347286</v>
      </c>
      <c r="AK220">
        <v>489.74439597488845</v>
      </c>
      <c r="AL220">
        <v>579.06506592280346</v>
      </c>
      <c r="AM220">
        <v>552.59779282633053</v>
      </c>
      <c r="AN220">
        <v>690.03346696673225</v>
      </c>
      <c r="AO220">
        <v>737.49612694225914</v>
      </c>
      <c r="AP220">
        <v>982.98016363366537</v>
      </c>
      <c r="AQ220">
        <v>734.05480802232057</v>
      </c>
      <c r="AR220">
        <v>693.32267594248208</v>
      </c>
      <c r="AS220">
        <v>504.37180668262914</v>
      </c>
      <c r="AT220">
        <v>430.54762767626141</v>
      </c>
      <c r="AU220">
        <v>444.52316249750271</v>
      </c>
      <c r="AV220">
        <v>232.72119865696141</v>
      </c>
      <c r="AW220">
        <v>410.31264912336741</v>
      </c>
      <c r="AX220">
        <v>500.65902771939602</v>
      </c>
      <c r="AY220">
        <v>475.37169754778313</v>
      </c>
      <c r="AZ220">
        <v>614.01618152870458</v>
      </c>
      <c r="BA220">
        <v>662.61661199951629</v>
      </c>
      <c r="BB220">
        <v>909.11408146926931</v>
      </c>
      <c r="BC220">
        <v>661.07078013190483</v>
      </c>
      <c r="BD220">
        <v>621.11358564916122</v>
      </c>
      <c r="BE220">
        <v>432.86668422350215</v>
      </c>
      <c r="BF220">
        <v>359.70808328746045</v>
      </c>
      <c r="BG220">
        <v>374.33238757126935</v>
      </c>
      <c r="BH220">
        <v>163.17318088428937</v>
      </c>
      <c r="BI220">
        <v>341.40615872019464</v>
      </c>
      <c r="BJ220">
        <v>432.39730532077431</v>
      </c>
      <c r="BK220">
        <v>407.76616270614687</v>
      </c>
      <c r="BL220">
        <v>547.09138004404929</v>
      </c>
      <c r="BM220">
        <v>596.41366349373789</v>
      </c>
      <c r="BN220">
        <v>843.69037825312375</v>
      </c>
      <c r="BO220">
        <v>596.49414674735874</v>
      </c>
      <c r="BP220">
        <v>557.44960350598149</v>
      </c>
      <c r="BQ220">
        <v>370.15901601517743</v>
      </c>
      <c r="BR220">
        <v>297.95406613500006</v>
      </c>
      <c r="BS220">
        <v>313.45987521870495</v>
      </c>
      <c r="BT220">
        <v>103.0284296831378</v>
      </c>
      <c r="BU220">
        <v>281.76424903421344</v>
      </c>
      <c r="BV220">
        <v>373.00344724553679</v>
      </c>
      <c r="BW220">
        <v>348.40678434359091</v>
      </c>
      <c r="BX220">
        <v>487.67987132140144</v>
      </c>
      <c r="BY220">
        <v>537.06193189897999</v>
      </c>
      <c r="BZ220">
        <v>784.73153839123995</v>
      </c>
      <c r="CA220">
        <v>538.43119636849815</v>
      </c>
      <c r="CB220">
        <v>500.8308365980925</v>
      </c>
      <c r="CC220">
        <v>315.41176907485158</v>
      </c>
      <c r="CD220">
        <v>245.22643664949447</v>
      </c>
      <c r="CE220">
        <v>262.53035567562188</v>
      </c>
      <c r="CF220">
        <v>53.323144149992117</v>
      </c>
      <c r="CG220">
        <v>232.46268356093361</v>
      </c>
      <c r="CH220">
        <v>323.23755075752672</v>
      </c>
      <c r="CI220">
        <v>297.39146069640032</v>
      </c>
      <c r="CJ220">
        <v>434.69669984513746</v>
      </c>
      <c r="CK220">
        <v>481.90760483138621</v>
      </c>
      <c r="CL220">
        <v>727.61835047758746</v>
      </c>
      <c r="CM220">
        <v>479.94261321573669</v>
      </c>
      <c r="CN220">
        <v>443.80033462695087</v>
      </c>
      <c r="CO220">
        <v>260.86123159934897</v>
      </c>
      <c r="CP220">
        <v>199.25030888858547</v>
      </c>
      <c r="CQ220">
        <v>234.23947052035686</v>
      </c>
      <c r="CR220">
        <v>18.243707140870015</v>
      </c>
      <c r="CS220">
        <v>226.904130535056</v>
      </c>
      <c r="CT220">
        <v>309.96137574190232</v>
      </c>
      <c r="CU220">
        <v>140.15280844280616</v>
      </c>
      <c r="CV220">
        <v>-1</v>
      </c>
      <c r="CW220">
        <f>'conditional forecasts_6'!CW220</f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f>'conditional forecasts_6'!CW221</f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4690.6246813608323</v>
      </c>
      <c r="E222">
        <v>5187.6276139641141</v>
      </c>
      <c r="F222">
        <v>5966.667576456126</v>
      </c>
      <c r="G222">
        <v>6025.3576211108011</v>
      </c>
      <c r="H222">
        <v>6189.6611847570312</v>
      </c>
      <c r="I222">
        <v>6233.89176286988</v>
      </c>
      <c r="J222">
        <v>6192.8363826180275</v>
      </c>
      <c r="K222">
        <v>5935.614889577133</v>
      </c>
      <c r="L222">
        <v>5707.0424699453915</v>
      </c>
      <c r="M222">
        <v>5358.4453523200627</v>
      </c>
      <c r="N222">
        <v>4801.0417827885931</v>
      </c>
      <c r="O222">
        <v>4105.1188652658875</v>
      </c>
      <c r="P222">
        <v>4620.4990443070265</v>
      </c>
      <c r="Q222">
        <v>5180.9634933656253</v>
      </c>
      <c r="R222">
        <v>5997.0448615776822</v>
      </c>
      <c r="S222">
        <v>5993.5544962674994</v>
      </c>
      <c r="T222">
        <v>6036.4087915857399</v>
      </c>
      <c r="U222">
        <v>5946.455974362947</v>
      </c>
      <c r="V222">
        <v>5810.5480774476091</v>
      </c>
      <c r="W222">
        <v>5501.3996114925385</v>
      </c>
      <c r="X222">
        <v>5259.6904153292153</v>
      </c>
      <c r="Y222">
        <v>4937.8777070748984</v>
      </c>
      <c r="Z222">
        <v>4438.6149037895448</v>
      </c>
      <c r="AA222">
        <v>3811.5684968814271</v>
      </c>
      <c r="AB222">
        <v>4384.1160236799542</v>
      </c>
      <c r="AC222">
        <v>4975.6962523111906</v>
      </c>
      <c r="AD222">
        <v>5794.5064304498319</v>
      </c>
      <c r="AE222">
        <v>5773.2329578861281</v>
      </c>
      <c r="AF222">
        <v>5790.028175044361</v>
      </c>
      <c r="AG222">
        <v>5676.3589605187044</v>
      </c>
      <c r="AH222">
        <v>5525.0670914469338</v>
      </c>
      <c r="AI222">
        <v>5210.1672766919091</v>
      </c>
      <c r="AJ222">
        <v>4970.6150297782278</v>
      </c>
      <c r="AK222">
        <v>4656.1264499030249</v>
      </c>
      <c r="AL222">
        <v>4166.8840749610217</v>
      </c>
      <c r="AM222">
        <v>3550.7239245411529</v>
      </c>
      <c r="AN222">
        <v>4133.6838679814073</v>
      </c>
      <c r="AO222">
        <v>4734.1205456270845</v>
      </c>
      <c r="AP222">
        <v>5559.3594790511088</v>
      </c>
      <c r="AQ222">
        <v>5541.5992385517138</v>
      </c>
      <c r="AR222">
        <v>5559.1077285756046</v>
      </c>
      <c r="AS222">
        <v>5444.1233483568167</v>
      </c>
      <c r="AT222">
        <v>5290.711896144262</v>
      </c>
      <c r="AU222">
        <v>4974.1779353708916</v>
      </c>
      <c r="AV222">
        <v>4734.4348986420127</v>
      </c>
      <c r="AW222">
        <v>4421.5818851632112</v>
      </c>
      <c r="AX222">
        <v>3935.5972307398797</v>
      </c>
      <c r="AY222">
        <v>3323.7106059398739</v>
      </c>
      <c r="AZ222">
        <v>3911.2282664117574</v>
      </c>
      <c r="BA222">
        <v>4515.9002205791312</v>
      </c>
      <c r="BB222">
        <v>5344.7131265001353</v>
      </c>
      <c r="BC222">
        <v>5329.809350852529</v>
      </c>
      <c r="BD222">
        <v>5349.6020066030133</v>
      </c>
      <c r="BE222">
        <v>5236.5556756656197</v>
      </c>
      <c r="BF222">
        <v>5084.9371454185512</v>
      </c>
      <c r="BG222">
        <v>4770.16671300298</v>
      </c>
      <c r="BH222">
        <v>4532.1805791585075</v>
      </c>
      <c r="BI222">
        <v>4221.0395189977962</v>
      </c>
      <c r="BJ222">
        <v>3736.6726810885102</v>
      </c>
      <c r="BK222">
        <v>3126.2977361732028</v>
      </c>
      <c r="BL222">
        <v>3715.2773583936696</v>
      </c>
      <c r="BM222">
        <v>4321.4932334722962</v>
      </c>
      <c r="BN222">
        <v>5152.1195819728646</v>
      </c>
      <c r="BO222">
        <v>5139.49880711691</v>
      </c>
      <c r="BP222">
        <v>5162.1945137908224</v>
      </c>
      <c r="BQ222">
        <v>5052.7009565535891</v>
      </c>
      <c r="BR222">
        <v>4905.1284327870881</v>
      </c>
      <c r="BS222">
        <v>4594.5177443995317</v>
      </c>
      <c r="BT222">
        <v>4360.2221492161498</v>
      </c>
      <c r="BU222">
        <v>4051.6171498300832</v>
      </c>
      <c r="BV222">
        <v>3568.0339236025902</v>
      </c>
      <c r="BW222">
        <v>2956.4263055377542</v>
      </c>
      <c r="BX222">
        <v>3542.4547780230678</v>
      </c>
      <c r="BY222">
        <v>4144.9677618879359</v>
      </c>
      <c r="BZ222">
        <v>4972.6709455780911</v>
      </c>
      <c r="CA222">
        <v>4959.6473432754165</v>
      </c>
      <c r="CB222">
        <v>4985.8620446642435</v>
      </c>
      <c r="CC222">
        <v>4884.2922147111531</v>
      </c>
      <c r="CD222">
        <v>4748.2364991696822</v>
      </c>
      <c r="CE222">
        <v>4450.6663395549494</v>
      </c>
      <c r="CF222">
        <v>4228.0914866324847</v>
      </c>
      <c r="CG222">
        <v>3927.0155586638712</v>
      </c>
      <c r="CH222">
        <v>3444.4877094023336</v>
      </c>
      <c r="CI222">
        <v>2826.4127981143779</v>
      </c>
      <c r="CJ222">
        <v>3398.937969591299</v>
      </c>
      <c r="CK222">
        <v>3981.6842564046519</v>
      </c>
      <c r="CL222">
        <v>4787.2091848099608</v>
      </c>
      <c r="CM222">
        <v>4756.9193943913642</v>
      </c>
      <c r="CN222">
        <v>4771.582343795516</v>
      </c>
      <c r="CO222">
        <v>4677.9788666553768</v>
      </c>
      <c r="CP222">
        <v>4573.6926568933268</v>
      </c>
      <c r="CQ222">
        <v>4315.8179276702003</v>
      </c>
      <c r="CR222">
        <v>4212.38168701224</v>
      </c>
      <c r="CS222">
        <v>3870.6481804811483</v>
      </c>
      <c r="CT222">
        <v>3335.7717223831855</v>
      </c>
      <c r="CU222">
        <v>3127.0867197259449</v>
      </c>
      <c r="CV222">
        <v>1</v>
      </c>
      <c r="CW222">
        <f>'conditional forecasts_6'!CW222</f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f>'conditional forecasts_6'!CW223</f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6898.428868079458</v>
      </c>
      <c r="E224">
        <v>7195.5901810049145</v>
      </c>
      <c r="F224">
        <v>7825.3859267672196</v>
      </c>
      <c r="G224">
        <v>7410.0387319274741</v>
      </c>
      <c r="H224">
        <v>7193.604613523531</v>
      </c>
      <c r="I224">
        <v>6493.2724580820195</v>
      </c>
      <c r="J224">
        <v>6233.5443373104699</v>
      </c>
      <c r="K224">
        <v>6273.6744414887507</v>
      </c>
      <c r="L224">
        <v>5687.9125389169467</v>
      </c>
      <c r="M224">
        <v>6128.9363801884901</v>
      </c>
      <c r="N224">
        <v>6614.2693635678206</v>
      </c>
      <c r="O224">
        <v>6764.6173053701332</v>
      </c>
      <c r="P224">
        <v>6654.139146162187</v>
      </c>
      <c r="Q224">
        <v>6630.6325070140947</v>
      </c>
      <c r="R224">
        <v>7386.3272435005283</v>
      </c>
      <c r="S224">
        <v>7140.4978390787965</v>
      </c>
      <c r="T224">
        <v>6920.1555084388947</v>
      </c>
      <c r="U224">
        <v>6115.8727677879406</v>
      </c>
      <c r="V224">
        <v>5722.7957791289518</v>
      </c>
      <c r="W224">
        <v>5677.2563268720178</v>
      </c>
      <c r="X224">
        <v>5064.7905938094054</v>
      </c>
      <c r="Y224">
        <v>5523.5679117817435</v>
      </c>
      <c r="Z224">
        <v>6059.7741458403652</v>
      </c>
      <c r="AA224">
        <v>6274.5663736071774</v>
      </c>
      <c r="AB224">
        <v>6219.4340337407175</v>
      </c>
      <c r="AC224">
        <v>6227.4732292576682</v>
      </c>
      <c r="AD224">
        <v>6988.4867082634955</v>
      </c>
      <c r="AE224">
        <v>6729.0453709387602</v>
      </c>
      <c r="AF224">
        <v>6487.5046745568216</v>
      </c>
      <c r="AG224">
        <v>5664.421548861239</v>
      </c>
      <c r="AH224">
        <v>5260.484281835611</v>
      </c>
      <c r="AI224">
        <v>5213.0008106189434</v>
      </c>
      <c r="AJ224">
        <v>4605.5390561918803</v>
      </c>
      <c r="AK224">
        <v>5073.350854448714</v>
      </c>
      <c r="AL224">
        <v>5620.2148144767607</v>
      </c>
      <c r="AM224">
        <v>5845.8569775879032</v>
      </c>
      <c r="AN224">
        <v>5801.0106704852487</v>
      </c>
      <c r="AO224">
        <v>5818.222782755005</v>
      </c>
      <c r="AP224">
        <v>6586.736496694004</v>
      </c>
      <c r="AQ224">
        <v>6332.6646540192596</v>
      </c>
      <c r="AR224">
        <v>6094.2723172405804</v>
      </c>
      <c r="AS224">
        <v>5272.5614156360398</v>
      </c>
      <c r="AT224">
        <v>4869.1237773498187</v>
      </c>
      <c r="AU224">
        <v>4822.3376950618613</v>
      </c>
      <c r="AV224">
        <v>4216.6489337543362</v>
      </c>
      <c r="AW224">
        <v>4687.7333468404313</v>
      </c>
      <c r="AX224">
        <v>5239.2762423839658</v>
      </c>
      <c r="AY224">
        <v>5470.5233572308425</v>
      </c>
      <c r="AZ224">
        <v>5431.5777522057633</v>
      </c>
      <c r="BA224">
        <v>5454.4369177338922</v>
      </c>
      <c r="BB224">
        <v>6228.0165667956753</v>
      </c>
      <c r="BC224">
        <v>5978.3490264997135</v>
      </c>
      <c r="BD224">
        <v>5743.8010310056616</v>
      </c>
      <c r="BE224">
        <v>4925.5564852132411</v>
      </c>
      <c r="BF224">
        <v>4525.3803770133836</v>
      </c>
      <c r="BG224">
        <v>4481.7672953469319</v>
      </c>
      <c r="BH224">
        <v>3879.2182327497649</v>
      </c>
      <c r="BI224">
        <v>4353.4276684676288</v>
      </c>
      <c r="BJ224">
        <v>4908.095192560836</v>
      </c>
      <c r="BK224">
        <v>5142.50013286587</v>
      </c>
      <c r="BL224">
        <v>5106.8061673783177</v>
      </c>
      <c r="BM224">
        <v>5133.0909439347042</v>
      </c>
      <c r="BN224">
        <v>5910.35183422508</v>
      </c>
      <c r="BO224">
        <v>5664.6801109817916</v>
      </c>
      <c r="BP224">
        <v>5434.4506888848264</v>
      </c>
      <c r="BQ224">
        <v>4620.775045860174</v>
      </c>
      <c r="BR224">
        <v>4225.2394914434844</v>
      </c>
      <c r="BS224">
        <v>4186.0456639029662</v>
      </c>
      <c r="BT224">
        <v>3587.3165503943142</v>
      </c>
      <c r="BU224">
        <v>4064.3669220551428</v>
      </c>
      <c r="BV224">
        <v>4620.6515417011024</v>
      </c>
      <c r="BW224">
        <v>4855.498607551347</v>
      </c>
      <c r="BX224">
        <v>4819.5337634698635</v>
      </c>
      <c r="BY224">
        <v>4845.712232504462</v>
      </c>
      <c r="BZ224">
        <v>5624.1516074390347</v>
      </c>
      <c r="CA224">
        <v>5381.9622363448143</v>
      </c>
      <c r="CB224">
        <v>5158.0205230794272</v>
      </c>
      <c r="CC224">
        <v>4353.1037322514512</v>
      </c>
      <c r="CD224">
        <v>3967.5626004051769</v>
      </c>
      <c r="CE224">
        <v>3937.7414493349997</v>
      </c>
      <c r="CF224">
        <v>3345.8337237061805</v>
      </c>
      <c r="CG224">
        <v>3825.7314407743288</v>
      </c>
      <c r="CH224">
        <v>4380.5576156369998</v>
      </c>
      <c r="CI224">
        <v>4610.1415093656578</v>
      </c>
      <c r="CJ224">
        <v>4565.8086903795629</v>
      </c>
      <c r="CK224">
        <v>4582.7429822013528</v>
      </c>
      <c r="CL224">
        <v>5352.0250759759238</v>
      </c>
      <c r="CM224">
        <v>5101.791483310878</v>
      </c>
      <c r="CN224">
        <v>4879.1155481943515</v>
      </c>
      <c r="CO224">
        <v>4078.2529108828098</v>
      </c>
      <c r="CP224">
        <v>3726.6498948358449</v>
      </c>
      <c r="CQ224">
        <v>3768.5272770166475</v>
      </c>
      <c r="CR224">
        <v>3168.731131835435</v>
      </c>
      <c r="CS224">
        <v>3817.1027885177527</v>
      </c>
      <c r="CT224">
        <v>4357.5901185882367</v>
      </c>
      <c r="CU224">
        <v>3957.0617795339126</v>
      </c>
      <c r="CV224">
        <v>-1</v>
      </c>
      <c r="CW224">
        <f>'conditional forecasts_6'!CW224</f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f>'conditional forecasts_6'!CW225</f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3333.866314186283</v>
      </c>
      <c r="E226">
        <v>3317.9677400638407</v>
      </c>
      <c r="F226">
        <v>3891.2108011601722</v>
      </c>
      <c r="G226">
        <v>3726.877969213087</v>
      </c>
      <c r="H226">
        <v>3734.4737754687781</v>
      </c>
      <c r="I226">
        <v>3866.0053580477943</v>
      </c>
      <c r="J226">
        <v>3310.1814901235225</v>
      </c>
      <c r="K226">
        <v>3488.4659502273535</v>
      </c>
      <c r="L226">
        <v>3077.9491704943784</v>
      </c>
      <c r="M226">
        <v>2824.9487871975502</v>
      </c>
      <c r="N226">
        <v>3061.6077709053498</v>
      </c>
      <c r="O226">
        <v>2383.3548530918974</v>
      </c>
      <c r="P226">
        <v>3029.3143384672057</v>
      </c>
      <c r="Q226">
        <v>3104.6166262269421</v>
      </c>
      <c r="R226">
        <v>3941.4658195088396</v>
      </c>
      <c r="S226">
        <v>3799.9849019520198</v>
      </c>
      <c r="T226">
        <v>3675.9877424903557</v>
      </c>
      <c r="U226">
        <v>3777.7063220349755</v>
      </c>
      <c r="V226">
        <v>3218.4463210260124</v>
      </c>
      <c r="W226">
        <v>3345.5455713652314</v>
      </c>
      <c r="X226">
        <v>2891.0884834096996</v>
      </c>
      <c r="Y226">
        <v>2646.6335646819743</v>
      </c>
      <c r="Z226">
        <v>2922.5233958655458</v>
      </c>
      <c r="AA226">
        <v>2287.9418886808921</v>
      </c>
      <c r="AB226">
        <v>2971.5204060169099</v>
      </c>
      <c r="AC226">
        <v>3072.0592912461534</v>
      </c>
      <c r="AD226">
        <v>3917.0555223380452</v>
      </c>
      <c r="AE226">
        <v>3768.2822128615599</v>
      </c>
      <c r="AF226">
        <v>3628.5617147061021</v>
      </c>
      <c r="AG226">
        <v>3713.6001046375345</v>
      </c>
      <c r="AH226">
        <v>3141.3915586925955</v>
      </c>
      <c r="AI226">
        <v>3261.0856343669857</v>
      </c>
      <c r="AJ226">
        <v>2804.6829090140586</v>
      </c>
      <c r="AK226">
        <v>2562.5221193300599</v>
      </c>
      <c r="AL226">
        <v>2843.3054940049828</v>
      </c>
      <c r="AM226">
        <v>2214.7724946738431</v>
      </c>
      <c r="AN226">
        <v>2904.4586217541278</v>
      </c>
      <c r="AO226">
        <v>3010.2903454782272</v>
      </c>
      <c r="AP226">
        <v>3859.0791636164868</v>
      </c>
      <c r="AQ226">
        <v>3712.2042016556343</v>
      </c>
      <c r="AR226">
        <v>3572.4899659619227</v>
      </c>
      <c r="AS226">
        <v>3656.0571341929212</v>
      </c>
      <c r="AT226">
        <v>3081.6213023122891</v>
      </c>
      <c r="AU226">
        <v>3199.1510836077314</v>
      </c>
      <c r="AV226">
        <v>2741.3249391156887</v>
      </c>
      <c r="AW226">
        <v>2498.8431740760707</v>
      </c>
      <c r="AX226">
        <v>2780.4034813554508</v>
      </c>
      <c r="AY226">
        <v>2153.4515117830415</v>
      </c>
      <c r="AZ226">
        <v>2845.0918164089921</v>
      </c>
      <c r="BA226">
        <v>2952.8406566328194</v>
      </c>
      <c r="BB226">
        <v>3803.2292340218182</v>
      </c>
      <c r="BC226">
        <v>3657.5237324059713</v>
      </c>
      <c r="BD226">
        <v>3518.5770912618204</v>
      </c>
      <c r="BE226">
        <v>3602.6185791233579</v>
      </c>
      <c r="BF226">
        <v>3028.4879759334476</v>
      </c>
      <c r="BG226">
        <v>3146.2484796960516</v>
      </c>
      <c r="BH226">
        <v>2688.6262472803892</v>
      </c>
      <c r="BI226">
        <v>2446.3295232170285</v>
      </c>
      <c r="BJ226">
        <v>2728.0460509329414</v>
      </c>
      <c r="BK226">
        <v>2101.2198739899718</v>
      </c>
      <c r="BL226">
        <v>2792.9846143551963</v>
      </c>
      <c r="BM226">
        <v>2900.9285754581119</v>
      </c>
      <c r="BN226">
        <v>3751.6951608089016</v>
      </c>
      <c r="BO226">
        <v>3606.6810405035553</v>
      </c>
      <c r="BP226">
        <v>3468.8460323183435</v>
      </c>
      <c r="BQ226">
        <v>3554.4462709007685</v>
      </c>
      <c r="BR226">
        <v>2982.2127849203293</v>
      </c>
      <c r="BS226">
        <v>3101.9344058210486</v>
      </c>
      <c r="BT226">
        <v>2645.9203030521194</v>
      </c>
      <c r="BU226">
        <v>2404.411997609147</v>
      </c>
      <c r="BV226">
        <v>2685.7339908289464</v>
      </c>
      <c r="BW226">
        <v>2057.2399541196319</v>
      </c>
      <c r="BX226">
        <v>2746.3661479617876</v>
      </c>
      <c r="BY226">
        <v>2851.4056878218435</v>
      </c>
      <c r="BZ226">
        <v>3699.9703136070752</v>
      </c>
      <c r="CA226">
        <v>3554.42067333563</v>
      </c>
      <c r="CB226">
        <v>3418.3655376563702</v>
      </c>
      <c r="CC226">
        <v>3508.1552283204587</v>
      </c>
      <c r="CD226">
        <v>2941.983960163584</v>
      </c>
      <c r="CE226">
        <v>3068.593171083638</v>
      </c>
      <c r="CF226">
        <v>2618.9785645838101</v>
      </c>
      <c r="CG226">
        <v>2381.9582272458897</v>
      </c>
      <c r="CH226">
        <v>2664.4201150543204</v>
      </c>
      <c r="CI226">
        <v>2032.5938365814065</v>
      </c>
      <c r="CJ226">
        <v>2712.8886748518721</v>
      </c>
      <c r="CK226">
        <v>2803.8364411134799</v>
      </c>
      <c r="CL226">
        <v>3636.8588795344044</v>
      </c>
      <c r="CM226">
        <v>3475.6947576322355</v>
      </c>
      <c r="CN226">
        <v>3328.7433219485056</v>
      </c>
      <c r="CO226">
        <v>3427.4659920373647</v>
      </c>
      <c r="CP226">
        <v>2882.9675910220021</v>
      </c>
      <c r="CQ226">
        <v>3071.7011094028658</v>
      </c>
      <c r="CR226">
        <v>2669.5695480906952</v>
      </c>
      <c r="CS226">
        <v>2345.1937146660312</v>
      </c>
      <c r="CT226">
        <v>2785.6960638323458</v>
      </c>
      <c r="CU226">
        <v>2113.6926890039967</v>
      </c>
      <c r="CV226">
        <v>1</v>
      </c>
      <c r="CW226">
        <f>'conditional forecasts_6'!CW226</f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f>'conditional forecasts_6'!CW227</f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2866.5746107264235</v>
      </c>
      <c r="E228">
        <v>2872.4656863904625</v>
      </c>
      <c r="F228">
        <v>3386.6631086793745</v>
      </c>
      <c r="G228">
        <v>3501.7398970902009</v>
      </c>
      <c r="H228">
        <v>3706.9464314341913</v>
      </c>
      <c r="I228">
        <v>3442.5598392026109</v>
      </c>
      <c r="J228">
        <v>3560.2678351263808</v>
      </c>
      <c r="K228">
        <v>3495.9263716940841</v>
      </c>
      <c r="L228">
        <v>3297.2393104003613</v>
      </c>
      <c r="M228">
        <v>3497.8319505318514</v>
      </c>
      <c r="N228">
        <v>3297.7662996143999</v>
      </c>
      <c r="O228">
        <v>3249.0120443161068</v>
      </c>
      <c r="P228">
        <v>3026.5610407386648</v>
      </c>
      <c r="Q228">
        <v>2983.1917309006958</v>
      </c>
      <c r="R228">
        <v>3277.8780892464424</v>
      </c>
      <c r="S228">
        <v>3356.3663676173642</v>
      </c>
      <c r="T228">
        <v>3662.5342412827904</v>
      </c>
      <c r="U228">
        <v>3406.681624173274</v>
      </c>
      <c r="V228">
        <v>3459.7464083736259</v>
      </c>
      <c r="W228">
        <v>3362.5770256166652</v>
      </c>
      <c r="X228">
        <v>3159.553526973385</v>
      </c>
      <c r="Y228">
        <v>3354.4933908412604</v>
      </c>
      <c r="Z228">
        <v>3155.8319172235174</v>
      </c>
      <c r="AA228">
        <v>3125.4905313843924</v>
      </c>
      <c r="AB228">
        <v>2928.7621209219928</v>
      </c>
      <c r="AC228">
        <v>2905.8840236816782</v>
      </c>
      <c r="AD228">
        <v>3211.8139932318413</v>
      </c>
      <c r="AE228">
        <v>3293.1959056184392</v>
      </c>
      <c r="AF228">
        <v>3595.8155863335155</v>
      </c>
      <c r="AG228">
        <v>3332.6297001082494</v>
      </c>
      <c r="AH228">
        <v>3377.7643717558149</v>
      </c>
      <c r="AI228">
        <v>3274.5325851082575</v>
      </c>
      <c r="AJ228">
        <v>3068.2996141311687</v>
      </c>
      <c r="AK228">
        <v>3262.7706830411735</v>
      </c>
      <c r="AL228">
        <v>3065.8151651188086</v>
      </c>
      <c r="AM228">
        <v>3038.6278928309698</v>
      </c>
      <c r="AN228">
        <v>2845.7400056796578</v>
      </c>
      <c r="AO228">
        <v>2826.7094333039981</v>
      </c>
      <c r="AP228">
        <v>3135.9532554111097</v>
      </c>
      <c r="AQ228">
        <v>3219.7330280704095</v>
      </c>
      <c r="AR228">
        <v>3523.6552759112351</v>
      </c>
      <c r="AS228">
        <v>3260.7417447115286</v>
      </c>
      <c r="AT228">
        <v>3305.4084125934091</v>
      </c>
      <c r="AU228">
        <v>3201.393044664761</v>
      </c>
      <c r="AV228">
        <v>2994.4942451006445</v>
      </c>
      <c r="AW228">
        <v>3188.7423807180462</v>
      </c>
      <c r="AX228">
        <v>2992.154161373815</v>
      </c>
      <c r="AY228">
        <v>2965.8880696297238</v>
      </c>
      <c r="AZ228">
        <v>2774.3052791804216</v>
      </c>
      <c r="BA228">
        <v>2756.7392684725323</v>
      </c>
      <c r="BB228">
        <v>3067.4036866334004</v>
      </c>
      <c r="BC228">
        <v>3152.4258482628352</v>
      </c>
      <c r="BD228">
        <v>3457.360527506255</v>
      </c>
      <c r="BE228">
        <v>3195.2452047728602</v>
      </c>
      <c r="BF228">
        <v>3240.5496300549526</v>
      </c>
      <c r="BG228">
        <v>3137.0735881387009</v>
      </c>
      <c r="BH228">
        <v>2930.6652770848245</v>
      </c>
      <c r="BI228">
        <v>3125.3839328023887</v>
      </c>
      <c r="BJ228">
        <v>2929.2568533158774</v>
      </c>
      <c r="BK228">
        <v>2903.4440423169467</v>
      </c>
      <c r="BL228">
        <v>2712.3109198564362</v>
      </c>
      <c r="BM228">
        <v>2695.208711908173</v>
      </c>
      <c r="BN228">
        <v>3006.3887752314477</v>
      </c>
      <c r="BO228">
        <v>3092.0347796483625</v>
      </c>
      <c r="BP228">
        <v>3397.7643377774189</v>
      </c>
      <c r="BQ228">
        <v>3136.6604820223747</v>
      </c>
      <c r="BR228">
        <v>3183.1899565238873</v>
      </c>
      <c r="BS228">
        <v>3081.0726189434017</v>
      </c>
      <c r="BT228">
        <v>2875.9897590402838</v>
      </c>
      <c r="BU228">
        <v>3071.7697936362947</v>
      </c>
      <c r="BV228">
        <v>2876.2067918072139</v>
      </c>
      <c r="BW228">
        <v>2850.3135360770912</v>
      </c>
      <c r="BX228">
        <v>2658.4799345158608</v>
      </c>
      <c r="BY228">
        <v>2640.2965868814222</v>
      </c>
      <c r="BZ228">
        <v>2950.4389249956871</v>
      </c>
      <c r="CA228">
        <v>3035.5929092440515</v>
      </c>
      <c r="CB228">
        <v>3341.8028689157368</v>
      </c>
      <c r="CC228">
        <v>3082.3563958482214</v>
      </c>
      <c r="CD228">
        <v>3131.623962096809</v>
      </c>
      <c r="CE228">
        <v>3032.9611780552891</v>
      </c>
      <c r="CF228">
        <v>2831.5119424276718</v>
      </c>
      <c r="CG228">
        <v>3030.4953454261931</v>
      </c>
      <c r="CH228">
        <v>2837.1304194828117</v>
      </c>
      <c r="CI228">
        <v>2811.7156557009907</v>
      </c>
      <c r="CJ228">
        <v>2617.8744731726456</v>
      </c>
      <c r="CK228">
        <v>2595.1573889358851</v>
      </c>
      <c r="CL228">
        <v>2897.8347913236407</v>
      </c>
      <c r="CM228">
        <v>2974.0421468901227</v>
      </c>
      <c r="CN228">
        <v>3273.7572833173413</v>
      </c>
      <c r="CO228">
        <v>3009.5615102473184</v>
      </c>
      <c r="CP228">
        <v>3070.3589512394619</v>
      </c>
      <c r="CQ228">
        <v>2991.433609683947</v>
      </c>
      <c r="CR228">
        <v>2791.0013660498325</v>
      </c>
      <c r="CS228">
        <v>3070.684101541648</v>
      </c>
      <c r="CT228">
        <v>2823.1750107464372</v>
      </c>
      <c r="CU228">
        <v>2662.6201956993127</v>
      </c>
      <c r="CV228">
        <v>-1</v>
      </c>
      <c r="CW228">
        <f>'conditional forecasts_6'!CW228</f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f>'conditional forecasts_6'!CW229</f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1158.22495071613</v>
      </c>
      <c r="E230">
        <v>1767.0696434804443</v>
      </c>
      <c r="F230">
        <v>2526.6753156219988</v>
      </c>
      <c r="G230">
        <v>2942.9812828857721</v>
      </c>
      <c r="H230">
        <v>3028.1976956379222</v>
      </c>
      <c r="I230">
        <v>3082.7016420227587</v>
      </c>
      <c r="J230">
        <v>2790.2876191613523</v>
      </c>
      <c r="K230">
        <v>2689.0593106521933</v>
      </c>
      <c r="L230">
        <v>2512.5572248324111</v>
      </c>
      <c r="M230">
        <v>2119.9047406266473</v>
      </c>
      <c r="N230">
        <v>2139.4500639106923</v>
      </c>
      <c r="O230">
        <v>1939.2705014657431</v>
      </c>
      <c r="P230">
        <v>2139.7920819906221</v>
      </c>
      <c r="Q230">
        <v>2260.5871630377424</v>
      </c>
      <c r="R230">
        <v>2662.8433227760861</v>
      </c>
      <c r="S230">
        <v>2975.2506272016776</v>
      </c>
      <c r="T230">
        <v>2967.8812898728379</v>
      </c>
      <c r="U230">
        <v>2953.3866134945765</v>
      </c>
      <c r="V230">
        <v>2625.7559813757298</v>
      </c>
      <c r="W230">
        <v>2493.1037935577683</v>
      </c>
      <c r="X230">
        <v>2302.4959885020576</v>
      </c>
      <c r="Y230">
        <v>1925.3862348537186</v>
      </c>
      <c r="Z230">
        <v>1977.2665401318002</v>
      </c>
      <c r="AA230">
        <v>1816.723832062879</v>
      </c>
      <c r="AB230">
        <v>2054.8237939172132</v>
      </c>
      <c r="AC230">
        <v>2201.0450415799996</v>
      </c>
      <c r="AD230">
        <v>2612.4544119152069</v>
      </c>
      <c r="AE230">
        <v>2920.0131436640768</v>
      </c>
      <c r="AF230">
        <v>2899.2954127403004</v>
      </c>
      <c r="AG230">
        <v>2869.2181518968146</v>
      </c>
      <c r="AH230">
        <v>2528.7937739519448</v>
      </c>
      <c r="AI230">
        <v>2388.7453157339996</v>
      </c>
      <c r="AJ230">
        <v>2196.3918157658445</v>
      </c>
      <c r="AK230">
        <v>1821.9004169310979</v>
      </c>
      <c r="AL230">
        <v>1878.9096801187573</v>
      </c>
      <c r="AM230">
        <v>1724.3356361800556</v>
      </c>
      <c r="AN230">
        <v>1968.0764152372467</v>
      </c>
      <c r="AO230">
        <v>2118.9244645837612</v>
      </c>
      <c r="AP230">
        <v>2533.6037726768996</v>
      </c>
      <c r="AQ230">
        <v>2842.9655822367249</v>
      </c>
      <c r="AR230">
        <v>2822.667769284486</v>
      </c>
      <c r="AS230">
        <v>2791.9102546923768</v>
      </c>
      <c r="AT230">
        <v>2450.1706026315051</v>
      </c>
      <c r="AU230">
        <v>2308.7352121639565</v>
      </c>
      <c r="AV230">
        <v>2115.4479277209311</v>
      </c>
      <c r="AW230">
        <v>1740.8253992929199</v>
      </c>
      <c r="AX230">
        <v>1798.6001141509614</v>
      </c>
      <c r="AY230">
        <v>1645.5330686467216</v>
      </c>
      <c r="AZ230">
        <v>1891.20264901581</v>
      </c>
      <c r="BA230">
        <v>2044.0386102894761</v>
      </c>
      <c r="BB230">
        <v>2460.4702478887793</v>
      </c>
      <c r="BC230">
        <v>2771.1871075443578</v>
      </c>
      <c r="BD230">
        <v>2751.8266183258856</v>
      </c>
      <c r="BE230">
        <v>2721.6731528512755</v>
      </c>
      <c r="BF230">
        <v>2380.3372076535948</v>
      </c>
      <c r="BG230">
        <v>2239.2344462886513</v>
      </c>
      <c r="BH230">
        <v>2046.3017949667581</v>
      </c>
      <c r="BI230">
        <v>1672.103668138418</v>
      </c>
      <c r="BJ230">
        <v>1730.3839450339788</v>
      </c>
      <c r="BK230">
        <v>1577.8963268059586</v>
      </c>
      <c r="BL230">
        <v>1824.210798198952</v>
      </c>
      <c r="BM230">
        <v>1977.7591601882509</v>
      </c>
      <c r="BN230">
        <v>2394.9860566394418</v>
      </c>
      <c r="BO230">
        <v>2706.6036554882639</v>
      </c>
      <c r="BP230">
        <v>2688.2659022258786</v>
      </c>
      <c r="BQ230">
        <v>2659.2499143531504</v>
      </c>
      <c r="BR230">
        <v>2319.1181588108925</v>
      </c>
      <c r="BS230">
        <v>2179.1882085015113</v>
      </c>
      <c r="BT230">
        <v>1987.2554499029325</v>
      </c>
      <c r="BU230">
        <v>1613.7280103061266</v>
      </c>
      <c r="BV230">
        <v>1672.2287319929724</v>
      </c>
      <c r="BW230">
        <v>1519.4850468153431</v>
      </c>
      <c r="BX230">
        <v>1765.1833460615178</v>
      </c>
      <c r="BY230">
        <v>1918.027279794781</v>
      </c>
      <c r="BZ230">
        <v>2334.8487984143731</v>
      </c>
      <c r="CA230">
        <v>2646.7662534046808</v>
      </c>
      <c r="CB230">
        <v>2629.7237863044015</v>
      </c>
      <c r="CC230">
        <v>2603.0442030986605</v>
      </c>
      <c r="CD230">
        <v>2266.0299067052588</v>
      </c>
      <c r="CE230">
        <v>2129.4658496848351</v>
      </c>
      <c r="CF230">
        <v>1940.4580004656164</v>
      </c>
      <c r="CG230">
        <v>1568.7102102715803</v>
      </c>
      <c r="CH230">
        <v>1627.2948754502318</v>
      </c>
      <c r="CI230">
        <v>1472.7472152735634</v>
      </c>
      <c r="CJ230">
        <v>1714.8799244058778</v>
      </c>
      <c r="CK230">
        <v>1862.752380842657</v>
      </c>
      <c r="CL230">
        <v>2274.6359920553732</v>
      </c>
      <c r="CM230">
        <v>2582.4668172223628</v>
      </c>
      <c r="CN230">
        <v>2563.1612221527807</v>
      </c>
      <c r="CO230">
        <v>2539.1076046381218</v>
      </c>
      <c r="CP230">
        <v>2208.7814870350689</v>
      </c>
      <c r="CQ230">
        <v>2087.2003485342989</v>
      </c>
      <c r="CR230">
        <v>1918.2095351755963</v>
      </c>
      <c r="CS230">
        <v>1524.1865541703544</v>
      </c>
      <c r="CT230">
        <v>1663.0307806576134</v>
      </c>
      <c r="CU230">
        <v>1553.4354313253564</v>
      </c>
      <c r="CV230">
        <v>1</v>
      </c>
      <c r="CW230">
        <f>'conditional forecasts_6'!CW230</f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f>'conditional forecasts_6'!CW231</f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1981.8767271344923</v>
      </c>
      <c r="E232">
        <v>1391.7850707309951</v>
      </c>
      <c r="F232">
        <v>1105.8771719261872</v>
      </c>
      <c r="G232">
        <v>1220.9900939013273</v>
      </c>
      <c r="H232">
        <v>1439.6399431170285</v>
      </c>
      <c r="I232">
        <v>1793.4494979173592</v>
      </c>
      <c r="J232">
        <v>2086.8623303474119</v>
      </c>
      <c r="K232">
        <v>2545.9435959536004</v>
      </c>
      <c r="L232">
        <v>2768.64225116739</v>
      </c>
      <c r="M232">
        <v>2775.5290503536171</v>
      </c>
      <c r="N232">
        <v>2792.3968999473059</v>
      </c>
      <c r="O232">
        <v>2365.6224401839499</v>
      </c>
      <c r="P232">
        <v>1733.6646628796489</v>
      </c>
      <c r="Q232">
        <v>1129.6341222124449</v>
      </c>
      <c r="R232">
        <v>1034.7674113512385</v>
      </c>
      <c r="S232">
        <v>1286.236645700485</v>
      </c>
      <c r="T232">
        <v>1516.0189636949078</v>
      </c>
      <c r="U232">
        <v>1897.6069439366274</v>
      </c>
      <c r="V232">
        <v>2200.3102898569114</v>
      </c>
      <c r="W232">
        <v>2632.4726349583339</v>
      </c>
      <c r="X232">
        <v>2819.2808300678635</v>
      </c>
      <c r="Y232">
        <v>2782.4361312867613</v>
      </c>
      <c r="Z232">
        <v>2751.1535236517975</v>
      </c>
      <c r="AA232">
        <v>2288.0336991828831</v>
      </c>
      <c r="AB232">
        <v>1638.9854674504386</v>
      </c>
      <c r="AC232">
        <v>1036.3133199594258</v>
      </c>
      <c r="AD232">
        <v>956.99438661876536</v>
      </c>
      <c r="AE232">
        <v>1230.923847761233</v>
      </c>
      <c r="AF232">
        <v>1482.1578776094027</v>
      </c>
      <c r="AG232">
        <v>1878.7888357643283</v>
      </c>
      <c r="AH232">
        <v>2188.2833080331648</v>
      </c>
      <c r="AI232">
        <v>2620.0690454843448</v>
      </c>
      <c r="AJ232">
        <v>2801.9795811199047</v>
      </c>
      <c r="AK232">
        <v>2758.4953060531598</v>
      </c>
      <c r="AL232">
        <v>2720.8684108013604</v>
      </c>
      <c r="AM232">
        <v>2252.8034124291739</v>
      </c>
      <c r="AN232">
        <v>1600.6012133615623</v>
      </c>
      <c r="AO232">
        <v>996.58625738329499</v>
      </c>
      <c r="AP232">
        <v>917.60802089807476</v>
      </c>
      <c r="AQ232">
        <v>1193.319151224779</v>
      </c>
      <c r="AR232">
        <v>1447.3620773328059</v>
      </c>
      <c r="AS232">
        <v>1847.2345660371382</v>
      </c>
      <c r="AT232">
        <v>2159.7236123583489</v>
      </c>
      <c r="AU232">
        <v>2593.6677707545782</v>
      </c>
      <c r="AV232">
        <v>2776.574888751295</v>
      </c>
      <c r="AW232">
        <v>2732.9478116924174</v>
      </c>
      <c r="AX232">
        <v>2694.3672636850406</v>
      </c>
      <c r="AY232">
        <v>2225.0289551034657</v>
      </c>
      <c r="AZ232">
        <v>1571.7098158186868</v>
      </c>
      <c r="BA232">
        <v>967.05448102968489</v>
      </c>
      <c r="BB232">
        <v>888.01734392628759</v>
      </c>
      <c r="BC232">
        <v>1164.1659163983977</v>
      </c>
      <c r="BD232">
        <v>1418.9480516474521</v>
      </c>
      <c r="BE232">
        <v>1819.6511303884017</v>
      </c>
      <c r="BF232">
        <v>2132.9067132844334</v>
      </c>
      <c r="BG232">
        <v>2567.4830831476297</v>
      </c>
      <c r="BH232">
        <v>2750.894436272577</v>
      </c>
      <c r="BI232">
        <v>2707.6939371675767</v>
      </c>
      <c r="BJ232">
        <v>2669.5179752594813</v>
      </c>
      <c r="BK232">
        <v>2200.5928443108428</v>
      </c>
      <c r="BL232">
        <v>1547.685754493677</v>
      </c>
      <c r="BM232">
        <v>943.39198966596041</v>
      </c>
      <c r="BN232">
        <v>864.59075068243533</v>
      </c>
      <c r="BO232">
        <v>1140.7718770950933</v>
      </c>
      <c r="BP232">
        <v>1395.3328405622156</v>
      </c>
      <c r="BQ232">
        <v>1795.5704716074765</v>
      </c>
      <c r="BR232">
        <v>2108.2142445812842</v>
      </c>
      <c r="BS232">
        <v>2542.231412595756</v>
      </c>
      <c r="BT232">
        <v>2725.4162776982093</v>
      </c>
      <c r="BU232">
        <v>2682.6179594394653</v>
      </c>
      <c r="BV232">
        <v>2645.6779820062375</v>
      </c>
      <c r="BW232">
        <v>2178.8176159884224</v>
      </c>
      <c r="BX232">
        <v>1528.503732620215</v>
      </c>
      <c r="BY232">
        <v>926.73458099393292</v>
      </c>
      <c r="BZ232">
        <v>849.61350253501428</v>
      </c>
      <c r="CA232">
        <v>1125.9113075916262</v>
      </c>
      <c r="CB232">
        <v>1378.6563165020566</v>
      </c>
      <c r="CC232">
        <v>1775.3543553925801</v>
      </c>
      <c r="CD232">
        <v>2083.543004226472</v>
      </c>
      <c r="CE232">
        <v>2513.3677479531884</v>
      </c>
      <c r="CF232">
        <v>2693.8285064906759</v>
      </c>
      <c r="CG232">
        <v>2650.7085925275178</v>
      </c>
      <c r="CH232">
        <v>2616.3003480601687</v>
      </c>
      <c r="CI232">
        <v>2154.7528398291211</v>
      </c>
      <c r="CJ232">
        <v>1512.0560536051362</v>
      </c>
      <c r="CK232">
        <v>919.31558843024459</v>
      </c>
      <c r="CL232">
        <v>851.10168899883365</v>
      </c>
      <c r="CM232">
        <v>1134.8367053710615</v>
      </c>
      <c r="CN232">
        <v>1391.964467400524</v>
      </c>
      <c r="CO232">
        <v>1784.3968514135913</v>
      </c>
      <c r="CP232">
        <v>2073.3744255584802</v>
      </c>
      <c r="CQ232">
        <v>2474.5097844814845</v>
      </c>
      <c r="CR232">
        <v>2626.8524649759988</v>
      </c>
      <c r="CS232">
        <v>2569.7875657796267</v>
      </c>
      <c r="CT232">
        <v>2551.7531378442018</v>
      </c>
      <c r="CU232">
        <v>2026.876460494623</v>
      </c>
      <c r="CV232">
        <v>-1</v>
      </c>
      <c r="CW232">
        <f>'conditional forecasts_6'!CW232</f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f>'conditional forecasts_6'!CW233</f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4204.8991866561028</v>
      </c>
      <c r="E234">
        <v>4588.7754305503149</v>
      </c>
      <c r="F234">
        <v>5200.3048026996967</v>
      </c>
      <c r="G234">
        <v>5077.9987438387216</v>
      </c>
      <c r="H234">
        <v>4933.8807762390097</v>
      </c>
      <c r="I234">
        <v>4959.928616616924</v>
      </c>
      <c r="J234">
        <v>4537.9274435012949</v>
      </c>
      <c r="K234">
        <v>4394.9203551035171</v>
      </c>
      <c r="L234">
        <v>4171.5500601298891</v>
      </c>
      <c r="M234">
        <v>3812.72701241506</v>
      </c>
      <c r="N234">
        <v>3831.6914357136293</v>
      </c>
      <c r="O234">
        <v>3414.9075594382193</v>
      </c>
      <c r="P234">
        <v>4116.8499370245027</v>
      </c>
      <c r="Q234">
        <v>4342.7168050110868</v>
      </c>
      <c r="R234">
        <v>4892.90451783764</v>
      </c>
      <c r="S234">
        <v>4831.4919440029262</v>
      </c>
      <c r="T234">
        <v>4656.3275783773834</v>
      </c>
      <c r="U234">
        <v>4627.6037220885419</v>
      </c>
      <c r="V234">
        <v>4141.228719476956</v>
      </c>
      <c r="W234">
        <v>3945.8729507127746</v>
      </c>
      <c r="X234">
        <v>3701.3237308568582</v>
      </c>
      <c r="Y234">
        <v>3363.0643321114794</v>
      </c>
      <c r="Z234">
        <v>3432.0852512078209</v>
      </c>
      <c r="AA234">
        <v>3073.5151755859342</v>
      </c>
      <c r="AB234">
        <v>3821.8366324355738</v>
      </c>
      <c r="AC234">
        <v>4070.3892179879758</v>
      </c>
      <c r="AD234">
        <v>4618.6073147565712</v>
      </c>
      <c r="AE234">
        <v>4538.7619645396717</v>
      </c>
      <c r="AF234">
        <v>4340.0977159944086</v>
      </c>
      <c r="AG234">
        <v>4292.2153011360424</v>
      </c>
      <c r="AH234">
        <v>3795.7878087016343</v>
      </c>
      <c r="AI234">
        <v>3599.6755345171264</v>
      </c>
      <c r="AJ234">
        <v>3361.1061805971017</v>
      </c>
      <c r="AK234">
        <v>3032.3426336101602</v>
      </c>
      <c r="AL234">
        <v>3111.8225757692612</v>
      </c>
      <c r="AM234">
        <v>2763.1783193757942</v>
      </c>
      <c r="AN234">
        <v>3520.1802786961393</v>
      </c>
      <c r="AO234">
        <v>3775.7872477979226</v>
      </c>
      <c r="AP234">
        <v>4329.1411985919231</v>
      </c>
      <c r="AQ234">
        <v>4252.3607821877113</v>
      </c>
      <c r="AR234">
        <v>4054.8600422386107</v>
      </c>
      <c r="AS234">
        <v>4006.8296215492705</v>
      </c>
      <c r="AT234">
        <v>3509.8504633744315</v>
      </c>
      <c r="AU234">
        <v>3313.7356497918154</v>
      </c>
      <c r="AV234">
        <v>3076.4035963577735</v>
      </c>
      <c r="AW234">
        <v>2750.3505987515155</v>
      </c>
      <c r="AX234">
        <v>2833.7819599791551</v>
      </c>
      <c r="AY234">
        <v>2489.7898311247295</v>
      </c>
      <c r="AZ234">
        <v>3251.532004238778</v>
      </c>
      <c r="BA234">
        <v>3511.4900183587292</v>
      </c>
      <c r="BB234">
        <v>4068.5731074254973</v>
      </c>
      <c r="BC234">
        <v>3994.9069350514883</v>
      </c>
      <c r="BD234">
        <v>3800.066511775382</v>
      </c>
      <c r="BE234">
        <v>3754.4456004321892</v>
      </c>
      <c r="BF234">
        <v>3259.7819128138935</v>
      </c>
      <c r="BG234">
        <v>3065.9598814057431</v>
      </c>
      <c r="BH234">
        <v>2830.894185636811</v>
      </c>
      <c r="BI234">
        <v>2507.0437430295765</v>
      </c>
      <c r="BJ234">
        <v>2592.5910539034735</v>
      </c>
      <c r="BK234">
        <v>2250.6550671575683</v>
      </c>
      <c r="BL234">
        <v>3014.4815559061149</v>
      </c>
      <c r="BM234">
        <v>3276.6887317092992</v>
      </c>
      <c r="BN234">
        <v>3836.3399907001185</v>
      </c>
      <c r="BO234">
        <v>3765.6898816487278</v>
      </c>
      <c r="BP234">
        <v>3574.3691835565451</v>
      </c>
      <c r="BQ234">
        <v>3532.7076898016935</v>
      </c>
      <c r="BR234">
        <v>3042.2233048178332</v>
      </c>
      <c r="BS234">
        <v>2852.4150761577853</v>
      </c>
      <c r="BT234">
        <v>2620.6851106507329</v>
      </c>
      <c r="BU234">
        <v>2298.9589002676394</v>
      </c>
      <c r="BV234">
        <v>2385.0406379464221</v>
      </c>
      <c r="BW234">
        <v>2042.0355318204502</v>
      </c>
      <c r="BX234">
        <v>2803.7055460932424</v>
      </c>
      <c r="BY234">
        <v>3063.7423690105857</v>
      </c>
      <c r="BZ234">
        <v>3622.6558103171765</v>
      </c>
      <c r="CA234">
        <v>3554.1124506402807</v>
      </c>
      <c r="CB234">
        <v>3368.5856230807267</v>
      </c>
      <c r="CC234">
        <v>3336.2097049321742</v>
      </c>
      <c r="CD234">
        <v>2857.0992987309214</v>
      </c>
      <c r="CE234">
        <v>2678.4131173953051</v>
      </c>
      <c r="CF234">
        <v>2454.9476059240642</v>
      </c>
      <c r="CG234">
        <v>2136.5440228743169</v>
      </c>
      <c r="CH234">
        <v>2219.9627146453895</v>
      </c>
      <c r="CI234">
        <v>1868.7024230118816</v>
      </c>
      <c r="CJ234">
        <v>2617.9305983626755</v>
      </c>
      <c r="CK234">
        <v>2862.379780676416</v>
      </c>
      <c r="CL234">
        <v>3406.4898088319314</v>
      </c>
      <c r="CM234">
        <v>3328.7114785009312</v>
      </c>
      <c r="CN234">
        <v>3139.2405112644028</v>
      </c>
      <c r="CO234">
        <v>3120.2308644589398</v>
      </c>
      <c r="CP234">
        <v>2670.1500166148462</v>
      </c>
      <c r="CQ234">
        <v>2540.7988462606995</v>
      </c>
      <c r="CR234">
        <v>2428.9511511642463</v>
      </c>
      <c r="CS234">
        <v>2052.2914602700425</v>
      </c>
      <c r="CT234">
        <v>2183.6577033256049</v>
      </c>
      <c r="CU234">
        <v>2055.0645318034135</v>
      </c>
      <c r="CV234">
        <v>1</v>
      </c>
      <c r="CW234">
        <f>'conditional forecasts_6'!CW234</f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f>'conditional forecasts_6'!CW235</f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5311.92032576786</v>
      </c>
      <c r="E236">
        <v>5237.4086987852943</v>
      </c>
      <c r="F236">
        <v>5605.8776223645709</v>
      </c>
      <c r="G236">
        <v>5138.4043649933237</v>
      </c>
      <c r="H236">
        <v>5274.1745148545897</v>
      </c>
      <c r="I236">
        <v>4789.2892833323403</v>
      </c>
      <c r="J236">
        <v>4584.8387263753139</v>
      </c>
      <c r="K236">
        <v>4524.2015402269935</v>
      </c>
      <c r="L236">
        <v>4090.594882357987</v>
      </c>
      <c r="M236">
        <v>4425.1142049293321</v>
      </c>
      <c r="N236">
        <v>4595.8368665906919</v>
      </c>
      <c r="O236">
        <v>4713.9770008465939</v>
      </c>
      <c r="P236">
        <v>4985.6631008964068</v>
      </c>
      <c r="Q236">
        <v>4813.1212916189224</v>
      </c>
      <c r="R236">
        <v>5235.7390536328094</v>
      </c>
      <c r="S236">
        <v>4743.8228417614482</v>
      </c>
      <c r="T236">
        <v>4879.1260314547299</v>
      </c>
      <c r="U236">
        <v>4362.7215237207838</v>
      </c>
      <c r="V236">
        <v>4116.3031340626876</v>
      </c>
      <c r="W236">
        <v>4016.1664345889967</v>
      </c>
      <c r="X236">
        <v>3561.5199291819331</v>
      </c>
      <c r="Y236">
        <v>3899.3660462023945</v>
      </c>
      <c r="Z236">
        <v>4093.4531723084683</v>
      </c>
      <c r="AA236">
        <v>4243.7067859792314</v>
      </c>
      <c r="AB236">
        <v>4544.4871255766266</v>
      </c>
      <c r="AC236">
        <v>4389.9394401293694</v>
      </c>
      <c r="AD236">
        <v>4817.776532410141</v>
      </c>
      <c r="AE236">
        <v>4321.5128372640929</v>
      </c>
      <c r="AF236">
        <v>4448.3641730134696</v>
      </c>
      <c r="AG236">
        <v>3924.3819884419195</v>
      </c>
      <c r="AH236">
        <v>3674.1892127630895</v>
      </c>
      <c r="AI236">
        <v>3574.7760344688782</v>
      </c>
      <c r="AJ236">
        <v>3124.519556988349</v>
      </c>
      <c r="AK236">
        <v>3469.0154975674618</v>
      </c>
      <c r="AL236">
        <v>3670.7533255123726</v>
      </c>
      <c r="AM236">
        <v>3828.8175510624278</v>
      </c>
      <c r="AN236">
        <v>4137.066789688788</v>
      </c>
      <c r="AO236">
        <v>3989.3039383048686</v>
      </c>
      <c r="AP236">
        <v>4422.9637003781045</v>
      </c>
      <c r="AQ236">
        <v>3931.3799227458703</v>
      </c>
      <c r="AR236">
        <v>4061.7796483677816</v>
      </c>
      <c r="AS236">
        <v>3540.4710854668315</v>
      </c>
      <c r="AT236">
        <v>3292.5323382792076</v>
      </c>
      <c r="AU236">
        <v>3195.470464167634</v>
      </c>
      <c r="AV236">
        <v>2748.0783080187498</v>
      </c>
      <c r="AW236">
        <v>3096.1503324048736</v>
      </c>
      <c r="AX236">
        <v>3302.132479759674</v>
      </c>
      <c r="AY236">
        <v>3464.8857530736177</v>
      </c>
      <c r="AZ236">
        <v>3777.9750559027757</v>
      </c>
      <c r="BA236">
        <v>3634.9451139114585</v>
      </c>
      <c r="BB236">
        <v>4073.0717328915334</v>
      </c>
      <c r="BC236">
        <v>3585.6392058277092</v>
      </c>
      <c r="BD236">
        <v>3719.9035416367078</v>
      </c>
      <c r="BE236">
        <v>3202.2340603330749</v>
      </c>
      <c r="BF236">
        <v>2957.7642519752148</v>
      </c>
      <c r="BG236">
        <v>2864.0347574528314</v>
      </c>
      <c r="BH236">
        <v>2419.8560264589878</v>
      </c>
      <c r="BI236">
        <v>2771.0423869879878</v>
      </c>
      <c r="BJ236">
        <v>2980.0799726864639</v>
      </c>
      <c r="BK236">
        <v>3145.8984412743871</v>
      </c>
      <c r="BL236">
        <v>3462.1542298513009</v>
      </c>
      <c r="BM236">
        <v>3322.4890906840546</v>
      </c>
      <c r="BN236">
        <v>3764.2572445134797</v>
      </c>
      <c r="BO236">
        <v>3280.7772129975024</v>
      </c>
      <c r="BP236">
        <v>3419.271788068093</v>
      </c>
      <c r="BQ236">
        <v>2905.9918282411677</v>
      </c>
      <c r="BR236">
        <v>2665.860028121233</v>
      </c>
      <c r="BS236">
        <v>2576.1269969864225</v>
      </c>
      <c r="BT236">
        <v>2135.2794574041945</v>
      </c>
      <c r="BU236">
        <v>2488.860332725103</v>
      </c>
      <c r="BV236">
        <v>2699.2549361251754</v>
      </c>
      <c r="BW236">
        <v>2865.5797009796106</v>
      </c>
      <c r="BX236">
        <v>3182.0269734921585</v>
      </c>
      <c r="BY236">
        <v>3043.0723395465475</v>
      </c>
      <c r="BZ236">
        <v>3487.005079060893</v>
      </c>
      <c r="CA236">
        <v>3007.8635728905469</v>
      </c>
      <c r="CB236">
        <v>3153.0384026708571</v>
      </c>
      <c r="CC236">
        <v>2648.1856840919886</v>
      </c>
      <c r="CD236">
        <v>2416.9105096654853</v>
      </c>
      <c r="CE236">
        <v>2334.7608126438909</v>
      </c>
      <c r="CF236">
        <v>1898.6633575829144</v>
      </c>
      <c r="CG236">
        <v>2253.2131537289451</v>
      </c>
      <c r="CH236">
        <v>2460.8425400371707</v>
      </c>
      <c r="CI236">
        <v>2621.5833623893704</v>
      </c>
      <c r="CJ236">
        <v>2930.5826162944718</v>
      </c>
      <c r="CK236">
        <v>2784.2379420522029</v>
      </c>
      <c r="CL236">
        <v>3223.014083571501</v>
      </c>
      <c r="CM236">
        <v>2741.5289429389968</v>
      </c>
      <c r="CN236">
        <v>2892.2027977524913</v>
      </c>
      <c r="CO236">
        <v>2399.3342912521994</v>
      </c>
      <c r="CP236">
        <v>2194.6201444795825</v>
      </c>
      <c r="CQ236">
        <v>2175.7289790897294</v>
      </c>
      <c r="CR236">
        <v>1743.9042394734849</v>
      </c>
      <c r="CS236">
        <v>2157.3149239950721</v>
      </c>
      <c r="CT236">
        <v>2407.8282345668085</v>
      </c>
      <c r="CU236">
        <v>2226.3279006903304</v>
      </c>
      <c r="CV236">
        <v>-1</v>
      </c>
      <c r="CW236">
        <f>'conditional forecasts_6'!CW236</f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f>'conditional forecasts_6'!CW237</f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1590.2548062924632</v>
      </c>
      <c r="E238">
        <v>1668.9255150493843</v>
      </c>
      <c r="F238">
        <v>1925.5624190712788</v>
      </c>
      <c r="G238">
        <v>1803.4059229086072</v>
      </c>
      <c r="H238">
        <v>1788.5299400602914</v>
      </c>
      <c r="I238">
        <v>1776.9865256728451</v>
      </c>
      <c r="J238">
        <v>1620.5106343394743</v>
      </c>
      <c r="K238">
        <v>1621.0044509042348</v>
      </c>
      <c r="L238">
        <v>1485.3298174607921</v>
      </c>
      <c r="M238">
        <v>1415.1752281564868</v>
      </c>
      <c r="N238">
        <v>1449.8042304598484</v>
      </c>
      <c r="O238">
        <v>1285.3836109336032</v>
      </c>
      <c r="P238">
        <v>1580.1582324382191</v>
      </c>
      <c r="Q238">
        <v>1613.6668589432977</v>
      </c>
      <c r="R238">
        <v>1859.3923260871031</v>
      </c>
      <c r="S238">
        <v>1752.3555813271164</v>
      </c>
      <c r="T238">
        <v>1720.8544963024578</v>
      </c>
      <c r="U238">
        <v>1690.0388262495342</v>
      </c>
      <c r="V238">
        <v>1512.3586882844991</v>
      </c>
      <c r="W238">
        <v>1497.8460222934523</v>
      </c>
      <c r="X238">
        <v>1356.3424336833657</v>
      </c>
      <c r="Y238">
        <v>1293.8369356895334</v>
      </c>
      <c r="Z238">
        <v>1344.2279250082577</v>
      </c>
      <c r="AA238">
        <v>1197.6243801463706</v>
      </c>
      <c r="AB238">
        <v>1506.5287988585471</v>
      </c>
      <c r="AC238">
        <v>1547.1418111363603</v>
      </c>
      <c r="AD238">
        <v>1792.792615651359</v>
      </c>
      <c r="AE238">
        <v>1680.8707832483151</v>
      </c>
      <c r="AF238">
        <v>1642.8172321063207</v>
      </c>
      <c r="AG238">
        <v>1606.3837915846425</v>
      </c>
      <c r="AH238">
        <v>1425.3888958168932</v>
      </c>
      <c r="AI238">
        <v>1410.0379875401632</v>
      </c>
      <c r="AJ238">
        <v>1269.6186561901591</v>
      </c>
      <c r="AK238">
        <v>1209.3585019062148</v>
      </c>
      <c r="AL238">
        <v>1262.5085932497623</v>
      </c>
      <c r="AM238">
        <v>1118.7408174250108</v>
      </c>
      <c r="AN238">
        <v>1430.2735230496805</v>
      </c>
      <c r="AO238">
        <v>1473.0896437174551</v>
      </c>
      <c r="AP238">
        <v>1720.3421700110048</v>
      </c>
      <c r="AQ238">
        <v>1609.3268467421979</v>
      </c>
      <c r="AR238">
        <v>1571.5275229951426</v>
      </c>
      <c r="AS238">
        <v>1534.8902200315003</v>
      </c>
      <c r="AT238">
        <v>1353.5307768247555</v>
      </c>
      <c r="AU238">
        <v>1337.9621456212662</v>
      </c>
      <c r="AV238">
        <v>1197.6942369082869</v>
      </c>
      <c r="AW238">
        <v>1138.0350151724383</v>
      </c>
      <c r="AX238">
        <v>1192.1739748898999</v>
      </c>
      <c r="AY238">
        <v>1049.627568145321</v>
      </c>
      <c r="AZ238">
        <v>1362.4339872301964</v>
      </c>
      <c r="BA238">
        <v>1406.4316165028974</v>
      </c>
      <c r="BB238">
        <v>1654.69658726289</v>
      </c>
      <c r="BC238">
        <v>1544.5156556431753</v>
      </c>
      <c r="BD238">
        <v>1507.4091780019764</v>
      </c>
      <c r="BE238">
        <v>1471.375303270617</v>
      </c>
      <c r="BF238">
        <v>1290.5735301938514</v>
      </c>
      <c r="BG238">
        <v>1275.5407139373817</v>
      </c>
      <c r="BH238">
        <v>1135.7925013982237</v>
      </c>
      <c r="BI238">
        <v>1076.6342138829073</v>
      </c>
      <c r="BJ238">
        <v>1131.2560692570883</v>
      </c>
      <c r="BK238">
        <v>989.1872109571118</v>
      </c>
      <c r="BL238">
        <v>1302.4933011047619</v>
      </c>
      <c r="BM238">
        <v>1347.051709362697</v>
      </c>
      <c r="BN238">
        <v>1595.9808551549204</v>
      </c>
      <c r="BO238">
        <v>1486.6014411275178</v>
      </c>
      <c r="BP238">
        <v>1450.4458155655532</v>
      </c>
      <c r="BQ238">
        <v>1415.4883794088842</v>
      </c>
      <c r="BR238">
        <v>1235.8183797088129</v>
      </c>
      <c r="BS238">
        <v>1221.8535843082473</v>
      </c>
      <c r="BT238">
        <v>1082.9547941604317</v>
      </c>
      <c r="BU238">
        <v>1024.2709614820324</v>
      </c>
      <c r="BV238">
        <v>1078.8890832015074</v>
      </c>
      <c r="BW238">
        <v>936.3505193814234</v>
      </c>
      <c r="BX238">
        <v>1248.8940234301404</v>
      </c>
      <c r="BY238">
        <v>1292.7317093900404</v>
      </c>
      <c r="BZ238">
        <v>1541.4143339624122</v>
      </c>
      <c r="CA238">
        <v>1432.6650757226275</v>
      </c>
      <c r="CB238">
        <v>1398.2323265085279</v>
      </c>
      <c r="CC238">
        <v>1365.9932996459443</v>
      </c>
      <c r="CD238">
        <v>1189.5928064911184</v>
      </c>
      <c r="CE238">
        <v>1178.7509513334385</v>
      </c>
      <c r="CF238">
        <v>1042.0817298836694</v>
      </c>
      <c r="CG238">
        <v>984.15590495802599</v>
      </c>
      <c r="CH238">
        <v>1037.7938717768893</v>
      </c>
      <c r="CI238">
        <v>892.67162243896837</v>
      </c>
      <c r="CJ238">
        <v>1201.3334474786338</v>
      </c>
      <c r="CK238">
        <v>1240.3380293094856</v>
      </c>
      <c r="CL238">
        <v>1484.6575840689397</v>
      </c>
      <c r="CM238">
        <v>1373.0580067362248</v>
      </c>
      <c r="CN238">
        <v>1337.5886913597008</v>
      </c>
      <c r="CO238">
        <v>1309.8455971191083</v>
      </c>
      <c r="CP238">
        <v>1141.870786747791</v>
      </c>
      <c r="CQ238">
        <v>1150.0258745933443</v>
      </c>
      <c r="CR238">
        <v>1041.2970752986021</v>
      </c>
      <c r="CS238">
        <v>962.59217946315334</v>
      </c>
      <c r="CT238">
        <v>1050.1597253485493</v>
      </c>
      <c r="CU238">
        <v>930.73743333061225</v>
      </c>
      <c r="CV238">
        <v>1</v>
      </c>
      <c r="CW238">
        <f>'conditional forecasts_6'!CW238</f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f>'conditional forecasts_6'!CW239</f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1633.5444623367498</v>
      </c>
      <c r="E240">
        <v>1541.7250809019893</v>
      </c>
      <c r="F240">
        <v>1697.9665409292011</v>
      </c>
      <c r="G240">
        <v>1647.9737023044493</v>
      </c>
      <c r="H240">
        <v>1692.3249279197603</v>
      </c>
      <c r="I240">
        <v>1623.8019413335674</v>
      </c>
      <c r="J240">
        <v>1571.5366964280693</v>
      </c>
      <c r="K240">
        <v>1579.3378776557838</v>
      </c>
      <c r="L240">
        <v>1486.8899206930701</v>
      </c>
      <c r="M240">
        <v>1516.9168006994214</v>
      </c>
      <c r="N240">
        <v>1551.0084599429897</v>
      </c>
      <c r="O240">
        <v>1513.9963095510745</v>
      </c>
      <c r="P240">
        <v>1560.0542780005785</v>
      </c>
      <c r="Q240">
        <v>1494.7867628520569</v>
      </c>
      <c r="R240">
        <v>1632.7827274365861</v>
      </c>
      <c r="S240">
        <v>1577.4354786215217</v>
      </c>
      <c r="T240">
        <v>1604.7718688516109</v>
      </c>
      <c r="U240">
        <v>1527.6310055143026</v>
      </c>
      <c r="V240">
        <v>1458.4198742822207</v>
      </c>
      <c r="W240">
        <v>1454.9348004973144</v>
      </c>
      <c r="X240">
        <v>1356.3418629131841</v>
      </c>
      <c r="Y240">
        <v>1387.4415804880273</v>
      </c>
      <c r="Z240">
        <v>1427.9671501988071</v>
      </c>
      <c r="AA240">
        <v>1400.272057870302</v>
      </c>
      <c r="AB240">
        <v>1455.029943814141</v>
      </c>
      <c r="AC240">
        <v>1395.6430086499684</v>
      </c>
      <c r="AD240">
        <v>1535.9421186610784</v>
      </c>
      <c r="AE240">
        <v>1479.974264371974</v>
      </c>
      <c r="AF240">
        <v>1505.0810742233384</v>
      </c>
      <c r="AG240">
        <v>1425.470880558534</v>
      </c>
      <c r="AH240">
        <v>1354.4948026579498</v>
      </c>
      <c r="AI240">
        <v>1350.3622993173124</v>
      </c>
      <c r="AJ240">
        <v>1252.2233141487218</v>
      </c>
      <c r="AK240">
        <v>1284.6293542587609</v>
      </c>
      <c r="AL240">
        <v>1327.0022658060448</v>
      </c>
      <c r="AM240">
        <v>1301.4150308699573</v>
      </c>
      <c r="AN240">
        <v>1358.3096211150482</v>
      </c>
      <c r="AO240">
        <v>1300.8975193659305</v>
      </c>
      <c r="AP240">
        <v>1442.8608057872495</v>
      </c>
      <c r="AQ240">
        <v>1388.158699990425</v>
      </c>
      <c r="AR240">
        <v>1414.1288196904213</v>
      </c>
      <c r="AS240">
        <v>1335.06448144913</v>
      </c>
      <c r="AT240">
        <v>1264.4673551251867</v>
      </c>
      <c r="AU240">
        <v>1260.7173325891836</v>
      </c>
      <c r="AV240">
        <v>1163.1046086561089</v>
      </c>
      <c r="AW240">
        <v>1196.2554120236027</v>
      </c>
      <c r="AX240">
        <v>1239.5913802727869</v>
      </c>
      <c r="AY240">
        <v>1215.1262490675435</v>
      </c>
      <c r="AZ240">
        <v>1273.2145250206258</v>
      </c>
      <c r="BA240">
        <v>1216.9839211440219</v>
      </c>
      <c r="BB240">
        <v>1360.0584514281691</v>
      </c>
      <c r="BC240">
        <v>1306.3724971713323</v>
      </c>
      <c r="BD240">
        <v>1333.2669757790948</v>
      </c>
      <c r="BE240">
        <v>1255.0546995097106</v>
      </c>
      <c r="BF240">
        <v>1185.2605928620587</v>
      </c>
      <c r="BG240">
        <v>1182.2831082192399</v>
      </c>
      <c r="BH240">
        <v>1085.4234547004783</v>
      </c>
      <c r="BI240">
        <v>1119.3131986897276</v>
      </c>
      <c r="BJ240">
        <v>1163.3779649787361</v>
      </c>
      <c r="BK240">
        <v>1139.638446556922</v>
      </c>
      <c r="BL240">
        <v>1198.461553906672</v>
      </c>
      <c r="BM240">
        <v>1142.9925754842316</v>
      </c>
      <c r="BN240">
        <v>1286.8751749725748</v>
      </c>
      <c r="BO240">
        <v>1234.0600508225559</v>
      </c>
      <c r="BP240">
        <v>1261.8943065358044</v>
      </c>
      <c r="BQ240">
        <v>1184.67995309909</v>
      </c>
      <c r="BR240">
        <v>1115.9091016930172</v>
      </c>
      <c r="BS240">
        <v>1113.9246415114799</v>
      </c>
      <c r="BT240">
        <v>1017.9556796716654</v>
      </c>
      <c r="BU240">
        <v>1052.5602599432411</v>
      </c>
      <c r="BV240">
        <v>1097.1126372207384</v>
      </c>
      <c r="BW240">
        <v>1073.631489229311</v>
      </c>
      <c r="BX240">
        <v>1132.5524097158388</v>
      </c>
      <c r="BY240">
        <v>1077.1638302745605</v>
      </c>
      <c r="BZ240">
        <v>1221.3039345079051</v>
      </c>
      <c r="CA240">
        <v>1169.1185204362864</v>
      </c>
      <c r="CB240">
        <v>1198.083284059029</v>
      </c>
      <c r="CC240">
        <v>1122.4999096417155</v>
      </c>
      <c r="CD240">
        <v>1055.6982068221766</v>
      </c>
      <c r="CE240">
        <v>1055.7158497749338</v>
      </c>
      <c r="CF240">
        <v>961.41058116013448</v>
      </c>
      <c r="CG240">
        <v>997.00621608922961</v>
      </c>
      <c r="CH240">
        <v>1041.6813019235315</v>
      </c>
      <c r="CI240">
        <v>1017.4392065201996</v>
      </c>
      <c r="CJ240">
        <v>1074.8275526364218</v>
      </c>
      <c r="CK240">
        <v>1017.4587245187051</v>
      </c>
      <c r="CL240">
        <v>1159.7314663565012</v>
      </c>
      <c r="CM240">
        <v>1106.2428368036883</v>
      </c>
      <c r="CN240">
        <v>1135.1424890853118</v>
      </c>
      <c r="CO240">
        <v>1061.4223360295346</v>
      </c>
      <c r="CP240">
        <v>999.74820425741427</v>
      </c>
      <c r="CQ240">
        <v>1009.4721984247187</v>
      </c>
      <c r="CR240">
        <v>922.19233047817318</v>
      </c>
      <c r="CS240">
        <v>968.02266691111754</v>
      </c>
      <c r="CT240">
        <v>1023.4640734880792</v>
      </c>
      <c r="CU240">
        <v>950.76512644106924</v>
      </c>
      <c r="CV240">
        <v>-1</v>
      </c>
      <c r="CW240">
        <f>'conditional forecasts_6'!CW240</f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f>'conditional forecasts_6'!CW241</f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22556.667336313712</v>
      </c>
      <c r="E242">
        <v>21929.31246028328</v>
      </c>
      <c r="F242">
        <v>24939.361410776164</v>
      </c>
      <c r="G242">
        <v>24600.574395420608</v>
      </c>
      <c r="H242">
        <v>24479.053258118594</v>
      </c>
      <c r="I242">
        <v>25111.551068003126</v>
      </c>
      <c r="J242">
        <v>23538.338300272764</v>
      </c>
      <c r="K242">
        <v>24230.943271155313</v>
      </c>
      <c r="L242">
        <v>23213.410104917264</v>
      </c>
      <c r="M242">
        <v>21987.808092299652</v>
      </c>
      <c r="N242">
        <v>22365.593672061226</v>
      </c>
      <c r="O242">
        <v>19190.313330504647</v>
      </c>
      <c r="P242">
        <v>21108.204245630681</v>
      </c>
      <c r="Q242">
        <v>20766.938454631632</v>
      </c>
      <c r="R242">
        <v>23891.209659632623</v>
      </c>
      <c r="S242">
        <v>23888.131524531582</v>
      </c>
      <c r="T242">
        <v>23555.331645169856</v>
      </c>
      <c r="U242">
        <v>23980.990900052631</v>
      </c>
      <c r="V242">
        <v>22087.856851134176</v>
      </c>
      <c r="W242">
        <v>22547.859016806226</v>
      </c>
      <c r="X242">
        <v>21439.410442263234</v>
      </c>
      <c r="Y242">
        <v>20312.436691200019</v>
      </c>
      <c r="Z242">
        <v>20910.793926800121</v>
      </c>
      <c r="AA242">
        <v>17991.923215281215</v>
      </c>
      <c r="AB242">
        <v>20116.539048514336</v>
      </c>
      <c r="AC242">
        <v>19883.262806215414</v>
      </c>
      <c r="AD242">
        <v>23012.772084821721</v>
      </c>
      <c r="AE242">
        <v>22944.501579437339</v>
      </c>
      <c r="AF242">
        <v>22520.17298429774</v>
      </c>
      <c r="AG242">
        <v>22865.288969764544</v>
      </c>
      <c r="AH242">
        <v>20922.819854942467</v>
      </c>
      <c r="AI242">
        <v>21368.058765098114</v>
      </c>
      <c r="AJ242">
        <v>20272.294745359577</v>
      </c>
      <c r="AK242">
        <v>19175.072145375492</v>
      </c>
      <c r="AL242">
        <v>19811.199790204231</v>
      </c>
      <c r="AM242">
        <v>16931.860871823719</v>
      </c>
      <c r="AN242">
        <v>19093.570208517038</v>
      </c>
      <c r="AO242">
        <v>18891.665074492877</v>
      </c>
      <c r="AP242">
        <v>22044.137882532967</v>
      </c>
      <c r="AQ242">
        <v>21988.924748330232</v>
      </c>
      <c r="AR242">
        <v>21568.220888763219</v>
      </c>
      <c r="AS242">
        <v>21910.200797025922</v>
      </c>
      <c r="AT242">
        <v>19962.036648226975</v>
      </c>
      <c r="AU242">
        <v>20403.433353965051</v>
      </c>
      <c r="AV242">
        <v>19308.933099296613</v>
      </c>
      <c r="AW242">
        <v>18219.337353072184</v>
      </c>
      <c r="AX242">
        <v>18868.679876473554</v>
      </c>
      <c r="AY242">
        <v>16005.990964204984</v>
      </c>
      <c r="AZ242">
        <v>18185.226022200048</v>
      </c>
      <c r="BA242">
        <v>17999.623381194073</v>
      </c>
      <c r="BB242">
        <v>21166.018196291916</v>
      </c>
      <c r="BC242">
        <v>21122.1636716106</v>
      </c>
      <c r="BD242">
        <v>20710.751950508649</v>
      </c>
      <c r="BE242">
        <v>21060.718437680927</v>
      </c>
      <c r="BF242">
        <v>19119.909315690631</v>
      </c>
      <c r="BG242">
        <v>19568.433839994199</v>
      </c>
      <c r="BH242">
        <v>18480.963484024334</v>
      </c>
      <c r="BI242">
        <v>17398.269269223947</v>
      </c>
      <c r="BJ242">
        <v>18054.350577242036</v>
      </c>
      <c r="BK242">
        <v>15198.327299489047</v>
      </c>
      <c r="BL242">
        <v>17384.429438563064</v>
      </c>
      <c r="BM242">
        <v>17206.338965618826</v>
      </c>
      <c r="BN242">
        <v>20381.418619704851</v>
      </c>
      <c r="BO242">
        <v>20347.893357340952</v>
      </c>
      <c r="BP242">
        <v>19948.693456368615</v>
      </c>
      <c r="BQ242">
        <v>20312.566951159355</v>
      </c>
      <c r="BR242">
        <v>18386.584619963534</v>
      </c>
      <c r="BS242">
        <v>18849.431104652806</v>
      </c>
      <c r="BT242">
        <v>17773.83652248099</v>
      </c>
      <c r="BU242">
        <v>16698.518424136888</v>
      </c>
      <c r="BV242">
        <v>17355.987658834922</v>
      </c>
      <c r="BW242">
        <v>14495.241122265097</v>
      </c>
      <c r="BX242">
        <v>16672.378104070562</v>
      </c>
      <c r="BY242">
        <v>16485.04560824448</v>
      </c>
      <c r="BZ242">
        <v>19655.978037432407</v>
      </c>
      <c r="CA242">
        <v>19628.676801919726</v>
      </c>
      <c r="CB242">
        <v>19249.307796495486</v>
      </c>
      <c r="CC242">
        <v>19646.11519760904</v>
      </c>
      <c r="CD242">
        <v>17761.295759536308</v>
      </c>
      <c r="CE242">
        <v>18265.224123228771</v>
      </c>
      <c r="CF242">
        <v>17221.213397056435</v>
      </c>
      <c r="CG242">
        <v>16160.11279837947</v>
      </c>
      <c r="CH242">
        <v>16809.999055313234</v>
      </c>
      <c r="CI242">
        <v>13920.428516792457</v>
      </c>
      <c r="CJ242">
        <v>16050.7172923447</v>
      </c>
      <c r="CK242">
        <v>15801.575052210646</v>
      </c>
      <c r="CL242">
        <v>18913.055143452835</v>
      </c>
      <c r="CM242">
        <v>18843.934595186587</v>
      </c>
      <c r="CN242">
        <v>18442.092897110597</v>
      </c>
      <c r="CO242">
        <v>18888.277721357092</v>
      </c>
      <c r="CP242">
        <v>17104.968615572718</v>
      </c>
      <c r="CQ242">
        <v>17820.473333492573</v>
      </c>
      <c r="CR242">
        <v>17169.541569342058</v>
      </c>
      <c r="CS242">
        <v>15821.961051705919</v>
      </c>
      <c r="CT242">
        <v>16857.312610621768</v>
      </c>
      <c r="CU242">
        <v>14492.77577849919</v>
      </c>
      <c r="CV242">
        <v>1</v>
      </c>
      <c r="CW242">
        <f>'conditional forecasts_6'!CW242</f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f>'conditional forecasts_6'!CW243</f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27296.789335494555</v>
      </c>
      <c r="E244">
        <v>27459.589612629334</v>
      </c>
      <c r="F244">
        <v>29801.358276036721</v>
      </c>
      <c r="G244">
        <v>27651.273457012197</v>
      </c>
      <c r="H244">
        <v>28555.355609069946</v>
      </c>
      <c r="I244">
        <v>25887.748713543751</v>
      </c>
      <c r="J244">
        <v>25457.333833215609</v>
      </c>
      <c r="K244">
        <v>25640.139516638283</v>
      </c>
      <c r="L244">
        <v>23416.221684299304</v>
      </c>
      <c r="M244">
        <v>25748.697383571376</v>
      </c>
      <c r="N244">
        <v>26431.44561481812</v>
      </c>
      <c r="O244">
        <v>26147.796963766152</v>
      </c>
      <c r="P244">
        <v>26072.932298143714</v>
      </c>
      <c r="Q244">
        <v>25238.083413432443</v>
      </c>
      <c r="R244">
        <v>28200.246554679241</v>
      </c>
      <c r="S244">
        <v>25915.292391223713</v>
      </c>
      <c r="T244">
        <v>26793.678564527869</v>
      </c>
      <c r="U244">
        <v>23891.873604609798</v>
      </c>
      <c r="V244">
        <v>23231.125577135084</v>
      </c>
      <c r="W244">
        <v>23225.310538545546</v>
      </c>
      <c r="X244">
        <v>20944.395773057557</v>
      </c>
      <c r="Y244">
        <v>23355.743931586632</v>
      </c>
      <c r="Z244">
        <v>24216.931941378927</v>
      </c>
      <c r="AA244">
        <v>24132.767571839307</v>
      </c>
      <c r="AB244">
        <v>24214.403748440269</v>
      </c>
      <c r="AC244">
        <v>23457.960074649585</v>
      </c>
      <c r="AD244">
        <v>26423.240975574747</v>
      </c>
      <c r="AE244">
        <v>24092.721946579499</v>
      </c>
      <c r="AF244">
        <v>24911.268804569652</v>
      </c>
      <c r="AG244">
        <v>21962.256893862275</v>
      </c>
      <c r="AH244">
        <v>21279.956493671878</v>
      </c>
      <c r="AI244">
        <v>21278.750377949953</v>
      </c>
      <c r="AJ244">
        <v>19021.925627593635</v>
      </c>
      <c r="AK244">
        <v>21468.444053071136</v>
      </c>
      <c r="AL244">
        <v>22369.237648329108</v>
      </c>
      <c r="AM244">
        <v>22324.925629385099</v>
      </c>
      <c r="AN244">
        <v>22444.004823766762</v>
      </c>
      <c r="AO244">
        <v>21720.476039675945</v>
      </c>
      <c r="AP244">
        <v>24712.344453027428</v>
      </c>
      <c r="AQ244">
        <v>22401.106076319247</v>
      </c>
      <c r="AR244">
        <v>23232.099493099577</v>
      </c>
      <c r="AS244">
        <v>20290.781472152787</v>
      </c>
      <c r="AT244">
        <v>19614.574010973174</v>
      </c>
      <c r="AU244">
        <v>19621.076433183149</v>
      </c>
      <c r="AV244">
        <v>17375.852196766296</v>
      </c>
      <c r="AW244">
        <v>19838.623703890931</v>
      </c>
      <c r="AX244">
        <v>20759.604485055756</v>
      </c>
      <c r="AY244">
        <v>20737.751418010044</v>
      </c>
      <c r="AZ244">
        <v>20879.686740074165</v>
      </c>
      <c r="BA244">
        <v>20177.936904855214</v>
      </c>
      <c r="BB244">
        <v>23189.734857006595</v>
      </c>
      <c r="BC244">
        <v>20896.478415676174</v>
      </c>
      <c r="BD244">
        <v>21743.838124245372</v>
      </c>
      <c r="BE244">
        <v>18817.736786061985</v>
      </c>
      <c r="BF244">
        <v>18155.981175067383</v>
      </c>
      <c r="BG244">
        <v>18176.397852549562</v>
      </c>
      <c r="BH244">
        <v>15944.665612898967</v>
      </c>
      <c r="BI244">
        <v>18420.615107897334</v>
      </c>
      <c r="BJ244">
        <v>19354.655888728121</v>
      </c>
      <c r="BK244">
        <v>19346.067726593486</v>
      </c>
      <c r="BL244">
        <v>19501.894133141235</v>
      </c>
      <c r="BM244">
        <v>18815.099795948259</v>
      </c>
      <c r="BN244">
        <v>21843.263038286266</v>
      </c>
      <c r="BO244">
        <v>19567.915768832456</v>
      </c>
      <c r="BP244">
        <v>20434.535286225931</v>
      </c>
      <c r="BQ244">
        <v>17528.422814093024</v>
      </c>
      <c r="BR244">
        <v>16886.282381578701</v>
      </c>
      <c r="BS244">
        <v>16924.415810342703</v>
      </c>
      <c r="BT244">
        <v>14706.805664973119</v>
      </c>
      <c r="BU244">
        <v>17191.902050598517</v>
      </c>
      <c r="BV244">
        <v>18129.710696767313</v>
      </c>
      <c r="BW244">
        <v>18120.707570418435</v>
      </c>
      <c r="BX244">
        <v>18275.004822476123</v>
      </c>
      <c r="BY244">
        <v>17590.125272081743</v>
      </c>
      <c r="BZ244">
        <v>20628.515430077532</v>
      </c>
      <c r="CA244">
        <v>18375.120908720939</v>
      </c>
      <c r="CB244">
        <v>19275.642984128739</v>
      </c>
      <c r="CC244">
        <v>16411.528571966915</v>
      </c>
      <c r="CD244">
        <v>15812.108245144844</v>
      </c>
      <c r="CE244">
        <v>15884.907403629702</v>
      </c>
      <c r="CF244">
        <v>13686.548157383606</v>
      </c>
      <c r="CG244">
        <v>16171.669356068176</v>
      </c>
      <c r="CH244">
        <v>17091.581039913373</v>
      </c>
      <c r="CI244">
        <v>17051.618664769012</v>
      </c>
      <c r="CJ244">
        <v>17165.76250454997</v>
      </c>
      <c r="CK244">
        <v>16441.601358828222</v>
      </c>
      <c r="CL244">
        <v>19451.68745220856</v>
      </c>
      <c r="CM244">
        <v>17183.143807624598</v>
      </c>
      <c r="CN244">
        <v>18112.393084459745</v>
      </c>
      <c r="CO244">
        <v>15313.149122233019</v>
      </c>
      <c r="CP244">
        <v>14874.176999037938</v>
      </c>
      <c r="CQ244">
        <v>15287.5796134016</v>
      </c>
      <c r="CR244">
        <v>13024.303769774437</v>
      </c>
      <c r="CS244">
        <v>15929.20285963376</v>
      </c>
      <c r="CT244">
        <v>16920.939942222238</v>
      </c>
      <c r="CU244">
        <v>14682.748598479495</v>
      </c>
      <c r="CV244">
        <v>-1</v>
      </c>
      <c r="CW244">
        <f>'conditional forecasts_6'!CW244</f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f>'conditional forecasts_6'!CW245</f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3504.9418653092953</v>
      </c>
      <c r="E246">
        <v>3710.2262423946217</v>
      </c>
      <c r="F246">
        <v>4416.1442499667137</v>
      </c>
      <c r="G246">
        <v>4291.4218553051996</v>
      </c>
      <c r="H246">
        <v>4212.0492994176157</v>
      </c>
      <c r="I246">
        <v>4252.9011865289485</v>
      </c>
      <c r="J246">
        <v>3922.5519101079963</v>
      </c>
      <c r="K246">
        <v>4026.8726128553499</v>
      </c>
      <c r="L246">
        <v>3794.209941587199</v>
      </c>
      <c r="M246">
        <v>3566.9067024752526</v>
      </c>
      <c r="N246">
        <v>3606.7369677815991</v>
      </c>
      <c r="O246">
        <v>3043.6950043033498</v>
      </c>
      <c r="P246">
        <v>3516.3819301968688</v>
      </c>
      <c r="Q246">
        <v>3572.7521779938193</v>
      </c>
      <c r="R246">
        <v>4208.8091015716291</v>
      </c>
      <c r="S246">
        <v>4116.1500996579525</v>
      </c>
      <c r="T246">
        <v>4023.4988131126247</v>
      </c>
      <c r="U246">
        <v>4048.8482424955764</v>
      </c>
      <c r="V246">
        <v>3683.9261670188002</v>
      </c>
      <c r="W246">
        <v>3756.7885006662714</v>
      </c>
      <c r="X246">
        <v>3508.0600159056949</v>
      </c>
      <c r="Y246">
        <v>3289.413702560124</v>
      </c>
      <c r="Z246">
        <v>3354.5178986589081</v>
      </c>
      <c r="AA246">
        <v>2823.1273985710109</v>
      </c>
      <c r="AB246">
        <v>3323.0027820075106</v>
      </c>
      <c r="AC246">
        <v>3394.9258772581807</v>
      </c>
      <c r="AD246">
        <v>4033.5890463895603</v>
      </c>
      <c r="AE246">
        <v>3934.2293523670814</v>
      </c>
      <c r="AF246">
        <v>3830.9505698518933</v>
      </c>
      <c r="AG246">
        <v>3846.5383059862856</v>
      </c>
      <c r="AH246">
        <v>3475.5220334411538</v>
      </c>
      <c r="AI246">
        <v>3546.6231487299692</v>
      </c>
      <c r="AJ246">
        <v>3299.7209136652195</v>
      </c>
      <c r="AK246">
        <v>3085.2281907674915</v>
      </c>
      <c r="AL246">
        <v>3155.6420857147341</v>
      </c>
      <c r="AM246">
        <v>2629.8736636798417</v>
      </c>
      <c r="AN246">
        <v>3135.113426888046</v>
      </c>
      <c r="AO246">
        <v>3211.7077282604118</v>
      </c>
      <c r="AP246">
        <v>3853.9991168092365</v>
      </c>
      <c r="AQ246">
        <v>3757.0232363633036</v>
      </c>
      <c r="AR246">
        <v>3654.9231667333133</v>
      </c>
      <c r="AS246">
        <v>3670.7965203606336</v>
      </c>
      <c r="AT246">
        <v>3299.6834670586213</v>
      </c>
      <c r="AU246">
        <v>3370.8574079579612</v>
      </c>
      <c r="AV246">
        <v>3124.6210023999806</v>
      </c>
      <c r="AW246">
        <v>2911.5714915259928</v>
      </c>
      <c r="AX246">
        <v>2984.1372838429511</v>
      </c>
      <c r="AY246">
        <v>2460.9807918885144</v>
      </c>
      <c r="AZ246">
        <v>2968.980753077366</v>
      </c>
      <c r="BA246">
        <v>3048.2171310447156</v>
      </c>
      <c r="BB246">
        <v>3692.8750348959456</v>
      </c>
      <c r="BC246">
        <v>3597.9502976622607</v>
      </c>
      <c r="BD246">
        <v>3497.6310418687917</v>
      </c>
      <c r="BE246">
        <v>3515.095578914511</v>
      </c>
      <c r="BF246">
        <v>3145.4583054267118</v>
      </c>
      <c r="BG246">
        <v>3218.0387048863554</v>
      </c>
      <c r="BH246">
        <v>2973.1575465279325</v>
      </c>
      <c r="BI246">
        <v>2761.4169412695287</v>
      </c>
      <c r="BJ246">
        <v>2835.2557783712855</v>
      </c>
      <c r="BK246">
        <v>2313.3667345775993</v>
      </c>
      <c r="BL246">
        <v>2822.68331260273</v>
      </c>
      <c r="BM246">
        <v>2903.3590716052904</v>
      </c>
      <c r="BN246">
        <v>3549.6568211507879</v>
      </c>
      <c r="BO246">
        <v>3456.6325800097229</v>
      </c>
      <c r="BP246">
        <v>3358.491225768661</v>
      </c>
      <c r="BQ246">
        <v>3378.3581257811488</v>
      </c>
      <c r="BR246">
        <v>3011.2055453265048</v>
      </c>
      <c r="BS246">
        <v>3086.1202880674864</v>
      </c>
      <c r="BT246">
        <v>2843.1300459669346</v>
      </c>
      <c r="BU246">
        <v>2632.5540323959112</v>
      </c>
      <c r="BV246">
        <v>2706.6634945913638</v>
      </c>
      <c r="BW246">
        <v>2184.2092453009614</v>
      </c>
      <c r="BX246">
        <v>2692.4784556185782</v>
      </c>
      <c r="BY246">
        <v>2772.2576484914262</v>
      </c>
      <c r="BZ246">
        <v>3418.5919040744079</v>
      </c>
      <c r="CA246">
        <v>3327.2343496273265</v>
      </c>
      <c r="CB246">
        <v>3232.7269167276268</v>
      </c>
      <c r="CC246">
        <v>3257.9640666466275</v>
      </c>
      <c r="CD246">
        <v>2897.0922848107411</v>
      </c>
      <c r="CE246">
        <v>2977.9724713803153</v>
      </c>
      <c r="CF246">
        <v>2739.3450252111088</v>
      </c>
      <c r="CG246">
        <v>2530.4749085483718</v>
      </c>
      <c r="CH246">
        <v>2603.0413809028228</v>
      </c>
      <c r="CI246">
        <v>2075.9822697780746</v>
      </c>
      <c r="CJ246">
        <v>2577.1144870307617</v>
      </c>
      <c r="CK246">
        <v>2647.8275029495981</v>
      </c>
      <c r="CL246">
        <v>3286.1804422336727</v>
      </c>
      <c r="CM246">
        <v>3189.9229351065374</v>
      </c>
      <c r="CN246">
        <v>3094.7524833286598</v>
      </c>
      <c r="CO246">
        <v>3130.7582460311301</v>
      </c>
      <c r="CP246">
        <v>2786.3601800639763</v>
      </c>
      <c r="CQ246">
        <v>2909.652251262869</v>
      </c>
      <c r="CR246">
        <v>2723.9818757143894</v>
      </c>
      <c r="CS246">
        <v>2435.1019017067865</v>
      </c>
      <c r="CT246">
        <v>2586.9287957152483</v>
      </c>
      <c r="CU246">
        <v>2140.6600628031429</v>
      </c>
      <c r="CV246">
        <v>1</v>
      </c>
      <c r="CW246">
        <f>'conditional forecasts_6'!CW246</f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f>'conditional forecasts_6'!CW247</f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4094.852418809648</v>
      </c>
      <c r="E248">
        <v>4062.7571358680143</v>
      </c>
      <c r="F248">
        <v>4412.7703671805211</v>
      </c>
      <c r="G248">
        <v>4198.8333736493769</v>
      </c>
      <c r="H248">
        <v>4347.5164932599637</v>
      </c>
      <c r="I248">
        <v>3970.2994881523596</v>
      </c>
      <c r="J248">
        <v>3916.0260515277409</v>
      </c>
      <c r="K248">
        <v>3992.2824132342707</v>
      </c>
      <c r="L248">
        <v>3724.9332224474565</v>
      </c>
      <c r="M248">
        <v>4122.8250501551947</v>
      </c>
      <c r="N248">
        <v>4278.6232915948767</v>
      </c>
      <c r="O248">
        <v>4266.4824153729269</v>
      </c>
      <c r="P248">
        <v>4080.5913433512496</v>
      </c>
      <c r="Q248">
        <v>3841.331190118317</v>
      </c>
      <c r="R248">
        <v>4186.0279852400763</v>
      </c>
      <c r="S248">
        <v>3918.8722630916973</v>
      </c>
      <c r="T248">
        <v>4048.4691560714396</v>
      </c>
      <c r="U248">
        <v>3646.1511266574221</v>
      </c>
      <c r="V248">
        <v>3569.9981209083967</v>
      </c>
      <c r="W248">
        <v>3634.6422919849783</v>
      </c>
      <c r="X248">
        <v>3369.2861265084161</v>
      </c>
      <c r="Y248">
        <v>3779.3633385465214</v>
      </c>
      <c r="Z248">
        <v>3953.4772641932977</v>
      </c>
      <c r="AA248">
        <v>3958.1731311312801</v>
      </c>
      <c r="AB248">
        <v>3782.5564020853153</v>
      </c>
      <c r="AC248">
        <v>3545.877617137548</v>
      </c>
      <c r="AD248">
        <v>3887.7698814813143</v>
      </c>
      <c r="AE248">
        <v>3615.8584535711107</v>
      </c>
      <c r="AF248">
        <v>3741.7524037550602</v>
      </c>
      <c r="AG248">
        <v>3338.328833949528</v>
      </c>
      <c r="AH248">
        <v>3263.737970211439</v>
      </c>
      <c r="AI248">
        <v>3331.8551328505637</v>
      </c>
      <c r="AJ248">
        <v>3070.966089911818</v>
      </c>
      <c r="AK248">
        <v>3485.8171656971567</v>
      </c>
      <c r="AL248">
        <v>3664.6615033344892</v>
      </c>
      <c r="AM248">
        <v>3673.9065023508483</v>
      </c>
      <c r="AN248">
        <v>3502.5547422832515</v>
      </c>
      <c r="AO248">
        <v>3269.7111031448408</v>
      </c>
      <c r="AP248">
        <v>3614.8620534439515</v>
      </c>
      <c r="AQ248">
        <v>3345.5800626910072</v>
      </c>
      <c r="AR248">
        <v>3473.5804927769527</v>
      </c>
      <c r="AS248">
        <v>3071.9906291959524</v>
      </c>
      <c r="AT248">
        <v>2999.2674183382028</v>
      </c>
      <c r="AU248">
        <v>3069.5397229480432</v>
      </c>
      <c r="AV248">
        <v>2811.2148108261649</v>
      </c>
      <c r="AW248">
        <v>3229.0104583566635</v>
      </c>
      <c r="AX248">
        <v>3411.0417439586822</v>
      </c>
      <c r="AY248">
        <v>3423.5396875378692</v>
      </c>
      <c r="AZ248">
        <v>3255.3588274868484</v>
      </c>
      <c r="BA248">
        <v>3025.5215720278516</v>
      </c>
      <c r="BB248">
        <v>3373.4990161776946</v>
      </c>
      <c r="BC248">
        <v>3106.8913401013619</v>
      </c>
      <c r="BD248">
        <v>3237.4530285790643</v>
      </c>
      <c r="BE248">
        <v>2838.3385203781359</v>
      </c>
      <c r="BF248">
        <v>2768.0127918893768</v>
      </c>
      <c r="BG248">
        <v>2840.6015523729816</v>
      </c>
      <c r="BH248">
        <v>2584.5133492769114</v>
      </c>
      <c r="BI248">
        <v>3004.4857468524679</v>
      </c>
      <c r="BJ248">
        <v>3188.6776971295703</v>
      </c>
      <c r="BK248">
        <v>3203.3828284862948</v>
      </c>
      <c r="BL248">
        <v>3037.522868433673</v>
      </c>
      <c r="BM248">
        <v>2810.173931798744</v>
      </c>
      <c r="BN248">
        <v>3160.8304790517705</v>
      </c>
      <c r="BO248">
        <v>2897.0733578590866</v>
      </c>
      <c r="BP248">
        <v>3030.5881694521486</v>
      </c>
      <c r="BQ248">
        <v>2634.409803295111</v>
      </c>
      <c r="BR248">
        <v>2566.8397531461965</v>
      </c>
      <c r="BS248">
        <v>2641.816298017216</v>
      </c>
      <c r="BT248">
        <v>2387.5767290222261</v>
      </c>
      <c r="BU248">
        <v>2808.7662194557761</v>
      </c>
      <c r="BV248">
        <v>2993.6044807045032</v>
      </c>
      <c r="BW248">
        <v>3008.6559370427199</v>
      </c>
      <c r="BX248">
        <v>2843.3231806365193</v>
      </c>
      <c r="BY248">
        <v>2617.2831056724494</v>
      </c>
      <c r="BZ248">
        <v>2970.5652443390736</v>
      </c>
      <c r="CA248">
        <v>2710.9837334023937</v>
      </c>
      <c r="CB248">
        <v>2849.9636607626453</v>
      </c>
      <c r="CC248">
        <v>2459.7449664691044</v>
      </c>
      <c r="CD248">
        <v>2397.4694384472805</v>
      </c>
      <c r="CE248">
        <v>2475.9208592277037</v>
      </c>
      <c r="CF248">
        <v>2222.6136462363402</v>
      </c>
      <c r="CG248">
        <v>2642.1449230530375</v>
      </c>
      <c r="CH248">
        <v>2823.4847537872552</v>
      </c>
      <c r="CI248">
        <v>2834.3609917630774</v>
      </c>
      <c r="CJ248">
        <v>2664.8921616920952</v>
      </c>
      <c r="CK248">
        <v>2436.1581054399944</v>
      </c>
      <c r="CL248">
        <v>2789.2307414379579</v>
      </c>
      <c r="CM248">
        <v>2531.6658778971387</v>
      </c>
      <c r="CN248">
        <v>2679.5339203277749</v>
      </c>
      <c r="CO248">
        <v>2300.0593332263325</v>
      </c>
      <c r="CP248">
        <v>2259.1011428888241</v>
      </c>
      <c r="CQ248">
        <v>2386.8660314851286</v>
      </c>
      <c r="CR248">
        <v>2109.922031512212</v>
      </c>
      <c r="CS248">
        <v>2585.3291167122652</v>
      </c>
      <c r="CT248">
        <v>2763.5327297933709</v>
      </c>
      <c r="CU248">
        <v>2399.5842103835562</v>
      </c>
      <c r="CV248">
        <v>-1</v>
      </c>
      <c r="CW248">
        <f>'conditional forecasts_6'!CW248</f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f>'conditional forecasts_6'!CW249</f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6210.7414483244866</v>
      </c>
      <c r="E250">
        <v>6127.9641757903228</v>
      </c>
      <c r="F250">
        <v>7337.4759552029909</v>
      </c>
      <c r="G250">
        <v>7313.0927337507383</v>
      </c>
      <c r="H250">
        <v>7209.3333297620411</v>
      </c>
      <c r="I250">
        <v>7068.1422770032314</v>
      </c>
      <c r="J250">
        <v>6696.9052577519878</v>
      </c>
      <c r="K250">
        <v>6661.769194231244</v>
      </c>
      <c r="L250">
        <v>5824.8025833443553</v>
      </c>
      <c r="M250">
        <v>5398.930345548536</v>
      </c>
      <c r="N250">
        <v>5284.6701053812594</v>
      </c>
      <c r="O250">
        <v>4482.237750799758</v>
      </c>
      <c r="P250">
        <v>5240.4753268907361</v>
      </c>
      <c r="Q250">
        <v>5966.9603763051737</v>
      </c>
      <c r="R250">
        <v>7410.1967022514727</v>
      </c>
      <c r="S250">
        <v>7339.6630679592799</v>
      </c>
      <c r="T250">
        <v>7164.8715872520715</v>
      </c>
      <c r="U250">
        <v>6986.7332800758213</v>
      </c>
      <c r="V250">
        <v>6537.8692542719791</v>
      </c>
      <c r="W250">
        <v>6413.015165883955</v>
      </c>
      <c r="X250">
        <v>5500.196937000911</v>
      </c>
      <c r="Y250">
        <v>5028.5654228002104</v>
      </c>
      <c r="Z250">
        <v>4910.1978543951882</v>
      </c>
      <c r="AA250">
        <v>4150.9259052211119</v>
      </c>
      <c r="AB250">
        <v>4982.0941222422189</v>
      </c>
      <c r="AC250">
        <v>5782.3284831326455</v>
      </c>
      <c r="AD250">
        <v>7276.7337462971009</v>
      </c>
      <c r="AE250">
        <v>7224.2750400026644</v>
      </c>
      <c r="AF250">
        <v>7037.2610149498496</v>
      </c>
      <c r="AG250">
        <v>6829.0587531479314</v>
      </c>
      <c r="AH250">
        <v>6347.1842217930098</v>
      </c>
      <c r="AI250">
        <v>6197.4178900670449</v>
      </c>
      <c r="AJ250">
        <v>5272.4270076018202</v>
      </c>
      <c r="AK250">
        <v>4800.4492691425612</v>
      </c>
      <c r="AL250">
        <v>4689.6842371374796</v>
      </c>
      <c r="AM250">
        <v>3941.7210152986017</v>
      </c>
      <c r="AN250">
        <v>4784.7737942887779</v>
      </c>
      <c r="AO250">
        <v>5595.7060441910808</v>
      </c>
      <c r="AP250">
        <v>7098.7878854254986</v>
      </c>
      <c r="AQ250">
        <v>7052.5497945860543</v>
      </c>
      <c r="AR250">
        <v>6869.033552559119</v>
      </c>
      <c r="AS250">
        <v>6661.6035092329048</v>
      </c>
      <c r="AT250">
        <v>6178.2328911041704</v>
      </c>
      <c r="AU250">
        <v>6025.6631993589781</v>
      </c>
      <c r="AV250">
        <v>5097.8182939426406</v>
      </c>
      <c r="AW250">
        <v>4624.1093527143739</v>
      </c>
      <c r="AX250">
        <v>4513.4619216661522</v>
      </c>
      <c r="AY250">
        <v>3767.5612457252028</v>
      </c>
      <c r="AZ250">
        <v>4614.1498660941479</v>
      </c>
      <c r="BA250">
        <v>5429.3020465824557</v>
      </c>
      <c r="BB250">
        <v>6936.492695109313</v>
      </c>
      <c r="BC250">
        <v>6893.6961111493692</v>
      </c>
      <c r="BD250">
        <v>6712.7413359746515</v>
      </c>
      <c r="BE250">
        <v>6507.0849858946995</v>
      </c>
      <c r="BF250">
        <v>6024.9686611965908</v>
      </c>
      <c r="BG250">
        <v>5873.4305203161839</v>
      </c>
      <c r="BH250">
        <v>4946.6104050514105</v>
      </c>
      <c r="BI250">
        <v>4474.0112309529986</v>
      </c>
      <c r="BJ250">
        <v>4364.5432403298455</v>
      </c>
      <c r="BK250">
        <v>3619.8232757754895</v>
      </c>
      <c r="BL250">
        <v>4467.5342373288104</v>
      </c>
      <c r="BM250">
        <v>5283.7466101071868</v>
      </c>
      <c r="BN250">
        <v>6792.0078486410157</v>
      </c>
      <c r="BO250">
        <v>6750.4329500530266</v>
      </c>
      <c r="BP250">
        <v>6571.0270694642641</v>
      </c>
      <c r="BQ250">
        <v>6367.4076147438373</v>
      </c>
      <c r="BR250">
        <v>5887.9005144466282</v>
      </c>
      <c r="BS250">
        <v>5739.4900470661114</v>
      </c>
      <c r="BT250">
        <v>4816.0766276616905</v>
      </c>
      <c r="BU250">
        <v>4346.7270721158129</v>
      </c>
      <c r="BV250">
        <v>4239.7685583479524</v>
      </c>
      <c r="BW250">
        <v>3496.2160441194537</v>
      </c>
      <c r="BX250">
        <v>4343.3338377867794</v>
      </c>
      <c r="BY250">
        <v>5157.1882235348066</v>
      </c>
      <c r="BZ250">
        <v>6661.9096017021475</v>
      </c>
      <c r="CA250">
        <v>6616.7978327076726</v>
      </c>
      <c r="CB250">
        <v>6435.4312853099682</v>
      </c>
      <c r="CC250">
        <v>6232.9469033387559</v>
      </c>
      <c r="CD250">
        <v>5758.5811272374149</v>
      </c>
      <c r="CE250">
        <v>5619.141832631818</v>
      </c>
      <c r="CF250">
        <v>4707.0858685742478</v>
      </c>
      <c r="CG250">
        <v>4249.0643167863591</v>
      </c>
      <c r="CH250">
        <v>4150.6617187964866</v>
      </c>
      <c r="CI250">
        <v>3410.4533718216071</v>
      </c>
      <c r="CJ250">
        <v>4254.2754874326993</v>
      </c>
      <c r="CK250">
        <v>5058.296498250611</v>
      </c>
      <c r="CL250">
        <v>6548.0963196251714</v>
      </c>
      <c r="CM250">
        <v>6483.7743618186068</v>
      </c>
      <c r="CN250">
        <v>6280.9058042563402</v>
      </c>
      <c r="CO250">
        <v>6064.3648395510627</v>
      </c>
      <c r="CP250">
        <v>5589.1673991108764</v>
      </c>
      <c r="CQ250">
        <v>5455.8176516050762</v>
      </c>
      <c r="CR250">
        <v>4581.4199599767289</v>
      </c>
      <c r="CS250">
        <v>4192.3093365350487</v>
      </c>
      <c r="CT250">
        <v>4208.8614956754882</v>
      </c>
      <c r="CU250">
        <v>3455.1091541367077</v>
      </c>
      <c r="CV250">
        <v>1</v>
      </c>
      <c r="CW250">
        <f>'conditional forecasts_6'!CW250</f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f>'conditional forecasts_6'!CW251</f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6279.0829662589631</v>
      </c>
      <c r="E252">
        <v>6837.8903382469052</v>
      </c>
      <c r="F252">
        <v>7355.3435431262324</v>
      </c>
      <c r="G252">
        <v>6970.6652466518644</v>
      </c>
      <c r="H252">
        <v>7365.2673112055754</v>
      </c>
      <c r="I252">
        <v>6962.1780183068749</v>
      </c>
      <c r="J252">
        <v>6818.3410648914341</v>
      </c>
      <c r="K252">
        <v>6832.4986388534471</v>
      </c>
      <c r="L252">
        <v>6322.3697652903966</v>
      </c>
      <c r="M252">
        <v>6790.8109851219124</v>
      </c>
      <c r="N252">
        <v>6712.5090265239232</v>
      </c>
      <c r="O252">
        <v>6496.9332753704211</v>
      </c>
      <c r="P252">
        <v>6192.5146766563021</v>
      </c>
      <c r="Q252">
        <v>5891.0501798030718</v>
      </c>
      <c r="R252">
        <v>6597.404501367726</v>
      </c>
      <c r="S252">
        <v>6653.1368945645963</v>
      </c>
      <c r="T252">
        <v>7222.4126968411483</v>
      </c>
      <c r="U252">
        <v>6745.0346385010416</v>
      </c>
      <c r="V252">
        <v>6516.9123743713762</v>
      </c>
      <c r="W252">
        <v>6510.4704295010752</v>
      </c>
      <c r="X252">
        <v>5988.4337739195189</v>
      </c>
      <c r="Y252">
        <v>6437.7419959052659</v>
      </c>
      <c r="Z252">
        <v>6341.8592551645916</v>
      </c>
      <c r="AA252">
        <v>6113.4560144902916</v>
      </c>
      <c r="AB252">
        <v>5805.370985712183</v>
      </c>
      <c r="AC252">
        <v>5516.2678999045274</v>
      </c>
      <c r="AD252">
        <v>6249.4670818891445</v>
      </c>
      <c r="AE252">
        <v>6336.2128285263834</v>
      </c>
      <c r="AF252">
        <v>6929.8649517475842</v>
      </c>
      <c r="AG252">
        <v>6463.9562698839454</v>
      </c>
      <c r="AH252">
        <v>6233.9746409541949</v>
      </c>
      <c r="AI252">
        <v>6217.0086431532036</v>
      </c>
      <c r="AJ252">
        <v>5682.5564696984375</v>
      </c>
      <c r="AK252">
        <v>6123.0910294583382</v>
      </c>
      <c r="AL252">
        <v>6024.6118339617069</v>
      </c>
      <c r="AM252">
        <v>5799.3942788640015</v>
      </c>
      <c r="AN252">
        <v>5498.1530707707607</v>
      </c>
      <c r="AO252">
        <v>5217.1436790351127</v>
      </c>
      <c r="AP252">
        <v>5957.9614403769838</v>
      </c>
      <c r="AQ252">
        <v>6051.0748092657886</v>
      </c>
      <c r="AR252">
        <v>6649.7731032420716</v>
      </c>
      <c r="AS252">
        <v>6187.8077220707673</v>
      </c>
      <c r="AT252">
        <v>5960.8733299525957</v>
      </c>
      <c r="AU252">
        <v>5946.1826817316505</v>
      </c>
      <c r="AV252">
        <v>5413.3648542792434</v>
      </c>
      <c r="AW252">
        <v>5855.1349435930097</v>
      </c>
      <c r="AX252">
        <v>5757.8605464727079</v>
      </c>
      <c r="AY252">
        <v>5534.2187853147425</v>
      </c>
      <c r="AZ252">
        <v>5235.218906123966</v>
      </c>
      <c r="BA252">
        <v>4957.1969039872693</v>
      </c>
      <c r="BB252">
        <v>5701.5960578022696</v>
      </c>
      <c r="BC252">
        <v>5798.5720440080504</v>
      </c>
      <c r="BD252">
        <v>6401.0622741921352</v>
      </c>
      <c r="BE252">
        <v>5942.5426953370861</v>
      </c>
      <c r="BF252">
        <v>5718.5763079924855</v>
      </c>
      <c r="BG252">
        <v>5706.3937236162128</v>
      </c>
      <c r="BH252">
        <v>5175.7492087101018</v>
      </c>
      <c r="BI252">
        <v>5619.5278936057348</v>
      </c>
      <c r="BJ252">
        <v>5524.2560947095089</v>
      </c>
      <c r="BK252">
        <v>5302.7244493693806</v>
      </c>
      <c r="BL252">
        <v>5006.0018016169988</v>
      </c>
      <c r="BM252">
        <v>4730.4393124602402</v>
      </c>
      <c r="BN252">
        <v>5477.4671956178036</v>
      </c>
      <c r="BO252">
        <v>5577.2118800730286</v>
      </c>
      <c r="BP252">
        <v>6182.5667675157065</v>
      </c>
      <c r="BQ252">
        <v>5726.9403000679958</v>
      </c>
      <c r="BR252">
        <v>5505.7939460929538</v>
      </c>
      <c r="BS252">
        <v>5496.2243044634752</v>
      </c>
      <c r="BT252">
        <v>4967.8458774349292</v>
      </c>
      <c r="BU252">
        <v>5413.4530379300049</v>
      </c>
      <c r="BV252">
        <v>5319.5963589141284</v>
      </c>
      <c r="BW252">
        <v>5099.2483638411586</v>
      </c>
      <c r="BX252">
        <v>4803.8017344373084</v>
      </c>
      <c r="BY252">
        <v>4529.9828705446089</v>
      </c>
      <c r="BZ252">
        <v>5279.4991312478332</v>
      </c>
      <c r="CA252">
        <v>5382.5075081586583</v>
      </c>
      <c r="CB252">
        <v>5991.6229564809419</v>
      </c>
      <c r="CC252">
        <v>5539.749078966639</v>
      </c>
      <c r="CD252">
        <v>5321.8241158710816</v>
      </c>
      <c r="CE252">
        <v>5314.6607672872524</v>
      </c>
      <c r="CF252">
        <v>4787.9503191270869</v>
      </c>
      <c r="CG252">
        <v>5234.7522023691699</v>
      </c>
      <c r="CH252">
        <v>5141.9584539655534</v>
      </c>
      <c r="CI252">
        <v>4922.4735974991108</v>
      </c>
      <c r="CJ252">
        <v>4626.6337527665819</v>
      </c>
      <c r="CK252">
        <v>4351.6634143928641</v>
      </c>
      <c r="CL252">
        <v>5099.5979679111542</v>
      </c>
      <c r="CM252">
        <v>5199.7474579314903</v>
      </c>
      <c r="CN252">
        <v>5812.255680797407</v>
      </c>
      <c r="CO252">
        <v>5364.4371605155211</v>
      </c>
      <c r="CP252">
        <v>5165.4443889256636</v>
      </c>
      <c r="CQ252">
        <v>5211.2550134263083</v>
      </c>
      <c r="CR252">
        <v>4632.4947820197158</v>
      </c>
      <c r="CS252">
        <v>5158.6772864495815</v>
      </c>
      <c r="CT252">
        <v>5058.075261400727</v>
      </c>
      <c r="CU252">
        <v>4352.8012757844754</v>
      </c>
      <c r="CV252">
        <v>-1</v>
      </c>
      <c r="CW252">
        <f>'conditional forecasts_6'!CW252</f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f>'conditional forecasts_6'!CW253</f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2523.3762757980076</v>
      </c>
      <c r="E254">
        <v>2614.9786744774638</v>
      </c>
      <c r="F254">
        <v>2990.3107632544879</v>
      </c>
      <c r="G254">
        <v>3238.4304452735296</v>
      </c>
      <c r="H254">
        <v>3288.8401591756674</v>
      </c>
      <c r="I254">
        <v>3435.0550874210312</v>
      </c>
      <c r="J254">
        <v>3161.4337791063285</v>
      </c>
      <c r="K254">
        <v>3064.6123405918238</v>
      </c>
      <c r="L254">
        <v>2936.8347485913064</v>
      </c>
      <c r="M254">
        <v>2565.3939547126074</v>
      </c>
      <c r="N254">
        <v>2393.4639767159188</v>
      </c>
      <c r="O254">
        <v>1976.7988061701978</v>
      </c>
      <c r="P254">
        <v>2375.0630741345917</v>
      </c>
      <c r="Q254">
        <v>2654.5085915426612</v>
      </c>
      <c r="R254">
        <v>3135.2525290642857</v>
      </c>
      <c r="S254">
        <v>3353.8103445396391</v>
      </c>
      <c r="T254">
        <v>3357.4308676899986</v>
      </c>
      <c r="U254">
        <v>3447.7686852095117</v>
      </c>
      <c r="V254">
        <v>3121.1668520531221</v>
      </c>
      <c r="W254">
        <v>2979.3927051657383</v>
      </c>
      <c r="X254">
        <v>2824.2642302589329</v>
      </c>
      <c r="Y254">
        <v>2448.8036278278096</v>
      </c>
      <c r="Z254">
        <v>2290.3138737844943</v>
      </c>
      <c r="AA254">
        <v>1898.5868648016849</v>
      </c>
      <c r="AB254">
        <v>2326.6353587656968</v>
      </c>
      <c r="AC254">
        <v>2632.961185099095</v>
      </c>
      <c r="AD254">
        <v>3131.8618104953143</v>
      </c>
      <c r="AE254">
        <v>3357.058929881232</v>
      </c>
      <c r="AF254">
        <v>3356.1738394414424</v>
      </c>
      <c r="AG254">
        <v>3434.0980601661959</v>
      </c>
      <c r="AH254">
        <v>3091.9701814321179</v>
      </c>
      <c r="AI254">
        <v>2936.2093144546693</v>
      </c>
      <c r="AJ254">
        <v>2771.8670516793591</v>
      </c>
      <c r="AK254">
        <v>2393.2157812050732</v>
      </c>
      <c r="AL254">
        <v>2236.9567665771492</v>
      </c>
      <c r="AM254">
        <v>1851.0744646537437</v>
      </c>
      <c r="AN254">
        <v>2286.3705248265483</v>
      </c>
      <c r="AO254">
        <v>2599.3996834235172</v>
      </c>
      <c r="AP254">
        <v>3103.1738033676656</v>
      </c>
      <c r="AQ254">
        <v>3330.8944316365842</v>
      </c>
      <c r="AR254">
        <v>3330.3113533617388</v>
      </c>
      <c r="AS254">
        <v>3406.873076633678</v>
      </c>
      <c r="AT254">
        <v>3062.471242554167</v>
      </c>
      <c r="AU254">
        <v>2904.2775678547946</v>
      </c>
      <c r="AV254">
        <v>2737.9541832380587</v>
      </c>
      <c r="AW254">
        <v>2358.1581144098304</v>
      </c>
      <c r="AX254">
        <v>2201.7209353201879</v>
      </c>
      <c r="AY254">
        <v>1816.526216837301</v>
      </c>
      <c r="AZ254">
        <v>2253.1091923989079</v>
      </c>
      <c r="BA254">
        <v>2567.6838551287456</v>
      </c>
      <c r="BB254">
        <v>3072.9406306820451</v>
      </c>
      <c r="BC254">
        <v>3301.8514722351429</v>
      </c>
      <c r="BD254">
        <v>3302.0633461835046</v>
      </c>
      <c r="BE254">
        <v>3379.0420861419193</v>
      </c>
      <c r="BF254">
        <v>3034.7777534187658</v>
      </c>
      <c r="BG254">
        <v>2876.5679679111181</v>
      </c>
      <c r="BH254">
        <v>2710.1797315725362</v>
      </c>
      <c r="BI254">
        <v>2330.3254664635783</v>
      </c>
      <c r="BJ254">
        <v>2173.8406985342785</v>
      </c>
      <c r="BK254">
        <v>1788.5831849677691</v>
      </c>
      <c r="BL254">
        <v>2225.0677245208799</v>
      </c>
      <c r="BM254">
        <v>2539.5275886948493</v>
      </c>
      <c r="BN254">
        <v>3044.7312288064236</v>
      </c>
      <c r="BO254">
        <v>3273.7804517068348</v>
      </c>
      <c r="BP254">
        <v>3274.467822672219</v>
      </c>
      <c r="BQ254">
        <v>3352.3619472911632</v>
      </c>
      <c r="BR254">
        <v>3009.4487457358332</v>
      </c>
      <c r="BS254">
        <v>2852.8694970319566</v>
      </c>
      <c r="BT254">
        <v>2688.0807534627238</v>
      </c>
      <c r="BU254">
        <v>2309.3866380240261</v>
      </c>
      <c r="BV254">
        <v>2153.2256921155672</v>
      </c>
      <c r="BW254">
        <v>1767.2029754992702</v>
      </c>
      <c r="BX254">
        <v>2201.8390881575706</v>
      </c>
      <c r="BY254">
        <v>2513.6878547147548</v>
      </c>
      <c r="BZ254">
        <v>3016.1257065590257</v>
      </c>
      <c r="CA254">
        <v>3243.03758540425</v>
      </c>
      <c r="CB254">
        <v>3243.0036063313951</v>
      </c>
      <c r="CC254">
        <v>3322.1938719420241</v>
      </c>
      <c r="CD254">
        <v>2982.8475692139968</v>
      </c>
      <c r="CE254">
        <v>2831.9031510324976</v>
      </c>
      <c r="CF254">
        <v>2674.0731479728893</v>
      </c>
      <c r="CG254">
        <v>2302.2874825307813</v>
      </c>
      <c r="CH254">
        <v>2151.0021807931844</v>
      </c>
      <c r="CI254">
        <v>1765.6979629753284</v>
      </c>
      <c r="CJ254">
        <v>2195.1556542716853</v>
      </c>
      <c r="CK254">
        <v>2495.2333701522789</v>
      </c>
      <c r="CL254">
        <v>2981.7875946042082</v>
      </c>
      <c r="CM254">
        <v>3191.9196926971867</v>
      </c>
      <c r="CN254">
        <v>3177.926996070662</v>
      </c>
      <c r="CO254">
        <v>3258.7448185610597</v>
      </c>
      <c r="CP254">
        <v>2933.2065934511038</v>
      </c>
      <c r="CQ254">
        <v>2813.0092385495923</v>
      </c>
      <c r="CR254">
        <v>2707.5548419529332</v>
      </c>
      <c r="CS254">
        <v>2251.3051758143647</v>
      </c>
      <c r="CT254">
        <v>2151.5507751391615</v>
      </c>
      <c r="CU254">
        <v>1992.8560125348815</v>
      </c>
      <c r="CV254">
        <v>1</v>
      </c>
      <c r="CW254">
        <f>'conditional forecasts_6'!CW254</f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f>'conditional forecasts_6'!CW255</f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2815.3610937823937</v>
      </c>
      <c r="E256">
        <v>2685.6794762292348</v>
      </c>
      <c r="F256">
        <v>2657.1467409860738</v>
      </c>
      <c r="G256">
        <v>2588.7651227613073</v>
      </c>
      <c r="H256">
        <v>2776.4512761888427</v>
      </c>
      <c r="I256">
        <v>2741.0268916218015</v>
      </c>
      <c r="J256">
        <v>2975.7931365830746</v>
      </c>
      <c r="K256">
        <v>3065.078752813296</v>
      </c>
      <c r="L256">
        <v>3059.3091258252734</v>
      </c>
      <c r="M256">
        <v>3273.8403567722353</v>
      </c>
      <c r="N256">
        <v>3191.5292573511592</v>
      </c>
      <c r="O256">
        <v>3093.0526112283787</v>
      </c>
      <c r="P256">
        <v>2676.8950249981763</v>
      </c>
      <c r="Q256">
        <v>2482.2551469626919</v>
      </c>
      <c r="R256">
        <v>2513.3309927128225</v>
      </c>
      <c r="S256">
        <v>2507.9214995357315</v>
      </c>
      <c r="T256">
        <v>2735.5040816369774</v>
      </c>
      <c r="U256">
        <v>2713.9838996487683</v>
      </c>
      <c r="V256">
        <v>2947.9135961389175</v>
      </c>
      <c r="W256">
        <v>3030.321610098988</v>
      </c>
      <c r="X256">
        <v>3013.7022252394954</v>
      </c>
      <c r="Y256">
        <v>3216.8628045039736</v>
      </c>
      <c r="Z256">
        <v>3125.7276278239774</v>
      </c>
      <c r="AA256">
        <v>3020.9178094546764</v>
      </c>
      <c r="AB256">
        <v>2600.8891057263154</v>
      </c>
      <c r="AC256">
        <v>2405.5555390984241</v>
      </c>
      <c r="AD256">
        <v>2439.422447780315</v>
      </c>
      <c r="AE256">
        <v>2439.799383207182</v>
      </c>
      <c r="AF256">
        <v>2674.7992883313755</v>
      </c>
      <c r="AG256">
        <v>2660.3199400239187</v>
      </c>
      <c r="AH256">
        <v>2899.0682238130221</v>
      </c>
      <c r="AI256">
        <v>2983.1353187928021</v>
      </c>
      <c r="AJ256">
        <v>2965.2140755498722</v>
      </c>
      <c r="AK256">
        <v>3165.2037134191514</v>
      </c>
      <c r="AL256">
        <v>3070.4869929858778</v>
      </c>
      <c r="AM256">
        <v>2962.9401885305624</v>
      </c>
      <c r="AN256">
        <v>2541.709361690605</v>
      </c>
      <c r="AO256">
        <v>2346.7677918274485</v>
      </c>
      <c r="AP256">
        <v>2382.2136259809167</v>
      </c>
      <c r="AQ256">
        <v>2384.7518215376854</v>
      </c>
      <c r="AR256">
        <v>2621.936435802404</v>
      </c>
      <c r="AS256">
        <v>2609.2893950861808</v>
      </c>
      <c r="AT256">
        <v>2849.3509739734432</v>
      </c>
      <c r="AU256">
        <v>2934.210510373734</v>
      </c>
      <c r="AV256">
        <v>2916.6570770559479</v>
      </c>
      <c r="AW256">
        <v>3116.7286805498347</v>
      </c>
      <c r="AX256">
        <v>3021.9555230264773</v>
      </c>
      <c r="AY256">
        <v>2914.3511417116611</v>
      </c>
      <c r="AZ256">
        <v>2493.1746638529403</v>
      </c>
      <c r="BA256">
        <v>2298.4742880667063</v>
      </c>
      <c r="BB256">
        <v>2334.3736840498491</v>
      </c>
      <c r="BC256">
        <v>2337.551616865223</v>
      </c>
      <c r="BD256">
        <v>2575.4949349491567</v>
      </c>
      <c r="BE256">
        <v>2563.6393269462133</v>
      </c>
      <c r="BF256">
        <v>2804.4459503164148</v>
      </c>
      <c r="BG256">
        <v>2889.9533894493916</v>
      </c>
      <c r="BH256">
        <v>2872.937787521138</v>
      </c>
      <c r="BI256">
        <v>3073.4577538777721</v>
      </c>
      <c r="BJ256">
        <v>2979.0828389780431</v>
      </c>
      <c r="BK256">
        <v>2871.8660867184622</v>
      </c>
      <c r="BL256">
        <v>2451.0912185113471</v>
      </c>
      <c r="BM256">
        <v>2256.8098075919756</v>
      </c>
      <c r="BN256">
        <v>2293.1316007793948</v>
      </c>
      <c r="BO256">
        <v>2296.7156669214969</v>
      </c>
      <c r="BP256">
        <v>2535.0369191088921</v>
      </c>
      <c r="BQ256">
        <v>2523.5361096667948</v>
      </c>
      <c r="BR256">
        <v>2764.6970352511453</v>
      </c>
      <c r="BS256">
        <v>2850.5900288227222</v>
      </c>
      <c r="BT256">
        <v>2834.0186706708596</v>
      </c>
      <c r="BU256">
        <v>3035.0531876933137</v>
      </c>
      <c r="BV256">
        <v>2941.2552000662486</v>
      </c>
      <c r="BW256">
        <v>2834.6553615891512</v>
      </c>
      <c r="BX256">
        <v>2414.5093302768</v>
      </c>
      <c r="BY256">
        <v>2220.839048432008</v>
      </c>
      <c r="BZ256">
        <v>2257.7172059291624</v>
      </c>
      <c r="CA256">
        <v>2261.7469180798676</v>
      </c>
      <c r="CB256">
        <v>2500.325570131919</v>
      </c>
      <c r="CC256">
        <v>2488.8175123651608</v>
      </c>
      <c r="CD256">
        <v>2729.6808554856998</v>
      </c>
      <c r="CE256">
        <v>2815.0818167716279</v>
      </c>
      <c r="CF256">
        <v>2798.0846340627318</v>
      </c>
      <c r="CG256">
        <v>2999.1489164006189</v>
      </c>
      <c r="CH256">
        <v>2906.2502871757943</v>
      </c>
      <c r="CI256">
        <v>2801.5534799316033</v>
      </c>
      <c r="CJ256">
        <v>2383.9029227344367</v>
      </c>
      <c r="CK256">
        <v>2192.791138055577</v>
      </c>
      <c r="CL256">
        <v>2231.1065793286457</v>
      </c>
      <c r="CM256">
        <v>2234.8885872920387</v>
      </c>
      <c r="CN256">
        <v>2472.0141736100118</v>
      </c>
      <c r="CO256">
        <v>2455.5314444144979</v>
      </c>
      <c r="CP256">
        <v>2696.4916658943453</v>
      </c>
      <c r="CQ256">
        <v>2787.6008064540752</v>
      </c>
      <c r="CR256">
        <v>2756.8135924531703</v>
      </c>
      <c r="CS256">
        <v>3002.2109254930624</v>
      </c>
      <c r="CT256">
        <v>2866.0397000623771</v>
      </c>
      <c r="CU256">
        <v>2621.8544081242476</v>
      </c>
      <c r="CV256">
        <v>-1</v>
      </c>
      <c r="CW256">
        <f>'conditional forecasts_6'!CW256</f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f>'conditional forecasts_6'!CW257</f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4085.6642439539419</v>
      </c>
      <c r="E258">
        <v>4452.9560826824782</v>
      </c>
      <c r="F258">
        <v>5158.0876223314317</v>
      </c>
      <c r="G258">
        <v>5278.7828251557439</v>
      </c>
      <c r="H258">
        <v>5353.3757103306625</v>
      </c>
      <c r="I258">
        <v>5415.0095983475812</v>
      </c>
      <c r="J258">
        <v>5199.4115374765815</v>
      </c>
      <c r="K258">
        <v>5167.262142079463</v>
      </c>
      <c r="L258">
        <v>4873.0916728526918</v>
      </c>
      <c r="M258">
        <v>4606.9711780090183</v>
      </c>
      <c r="N258">
        <v>4472.6435095749748</v>
      </c>
      <c r="O258">
        <v>4003.7516313969491</v>
      </c>
      <c r="P258">
        <v>4346.5781931889587</v>
      </c>
      <c r="Q258">
        <v>4597.6029023825749</v>
      </c>
      <c r="R258">
        <v>5251.6955647856312</v>
      </c>
      <c r="S258">
        <v>5342.8828170530433</v>
      </c>
      <c r="T258">
        <v>5361.9271219798884</v>
      </c>
      <c r="U258">
        <v>5356.5671062559195</v>
      </c>
      <c r="V258">
        <v>5068.3302946307922</v>
      </c>
      <c r="W258">
        <v>4969.5853521809604</v>
      </c>
      <c r="X258">
        <v>4630.0767091083217</v>
      </c>
      <c r="Y258">
        <v>4348.6862818732188</v>
      </c>
      <c r="Z258">
        <v>4225.4340199630014</v>
      </c>
      <c r="AA258">
        <v>3783.0856585302877</v>
      </c>
      <c r="AB258">
        <v>4155.3742227554212</v>
      </c>
      <c r="AC258">
        <v>4428.6356998325509</v>
      </c>
      <c r="AD258">
        <v>5093.042273845711</v>
      </c>
      <c r="AE258">
        <v>5183.3841323136758</v>
      </c>
      <c r="AF258">
        <v>5194.4052362301918</v>
      </c>
      <c r="AG258">
        <v>5178.54275249891</v>
      </c>
      <c r="AH258">
        <v>4880.9669049214299</v>
      </c>
      <c r="AI258">
        <v>4775.9696476012741</v>
      </c>
      <c r="AJ258">
        <v>4433.7617370014905</v>
      </c>
      <c r="AK258">
        <v>4152.8532360595073</v>
      </c>
      <c r="AL258">
        <v>4032.5735146899128</v>
      </c>
      <c r="AM258">
        <v>3594.9390149397445</v>
      </c>
      <c r="AN258">
        <v>3972.9135082407724</v>
      </c>
      <c r="AO258">
        <v>4252.018820959087</v>
      </c>
      <c r="AP258">
        <v>4921.6222999690908</v>
      </c>
      <c r="AQ258">
        <v>5015.8723091894535</v>
      </c>
      <c r="AR258">
        <v>5029.2051080457759</v>
      </c>
      <c r="AS258">
        <v>5014.1708907374923</v>
      </c>
      <c r="AT258">
        <v>4716.4193362094138</v>
      </c>
      <c r="AU258">
        <v>4610.9113737062989</v>
      </c>
      <c r="AV258">
        <v>4268.4934815943052</v>
      </c>
      <c r="AW258">
        <v>3988.0984275590158</v>
      </c>
      <c r="AX258">
        <v>3869.1866970259007</v>
      </c>
      <c r="AY258">
        <v>3433.6451434468609</v>
      </c>
      <c r="AZ258">
        <v>3814.1524395931287</v>
      </c>
      <c r="BA258">
        <v>4095.9146959577042</v>
      </c>
      <c r="BB258">
        <v>4768.0500193658199</v>
      </c>
      <c r="BC258">
        <v>4864.5693168804637</v>
      </c>
      <c r="BD258">
        <v>4879.8783610192286</v>
      </c>
      <c r="BE258">
        <v>4866.5676165791392</v>
      </c>
      <c r="BF258">
        <v>4570.3535135513475</v>
      </c>
      <c r="BG258">
        <v>4466.2558501538479</v>
      </c>
      <c r="BH258">
        <v>4125.155891881469</v>
      </c>
      <c r="BI258">
        <v>3845.998433581788</v>
      </c>
      <c r="BJ258">
        <v>3728.2462207472108</v>
      </c>
      <c r="BK258">
        <v>3293.7960766041974</v>
      </c>
      <c r="BL258">
        <v>3675.3601279157783</v>
      </c>
      <c r="BM258">
        <v>3958.2107643141585</v>
      </c>
      <c r="BN258">
        <v>4631.5642619592418</v>
      </c>
      <c r="BO258">
        <v>4729.5471797803521</v>
      </c>
      <c r="BP258">
        <v>4746.6689529191663</v>
      </c>
      <c r="BQ258">
        <v>4735.5694115139986</v>
      </c>
      <c r="BR258">
        <v>4441.9136298694721</v>
      </c>
      <c r="BS258">
        <v>4340.5351800423168</v>
      </c>
      <c r="BT258">
        <v>4001.9937713116005</v>
      </c>
      <c r="BU258">
        <v>3724.8294617608663</v>
      </c>
      <c r="BV258">
        <v>3608.1263619747701</v>
      </c>
      <c r="BW258">
        <v>3173.5739136352972</v>
      </c>
      <c r="BX258">
        <v>3553.982215129653</v>
      </c>
      <c r="BY258">
        <v>3835.0922907566505</v>
      </c>
      <c r="BZ258">
        <v>4506.907876838216</v>
      </c>
      <c r="CA258">
        <v>4604.4782033190331</v>
      </c>
      <c r="CB258">
        <v>4623.0951002478969</v>
      </c>
      <c r="CC258">
        <v>4615.7615073530824</v>
      </c>
      <c r="CD258">
        <v>4327.9121533912712</v>
      </c>
      <c r="CE258">
        <v>4233.5659212777036</v>
      </c>
      <c r="CF258">
        <v>3902.0638994119477</v>
      </c>
      <c r="CG258">
        <v>3630.5547149904796</v>
      </c>
      <c r="CH258">
        <v>3516.7720463757087</v>
      </c>
      <c r="CI258">
        <v>3081.3817522880445</v>
      </c>
      <c r="CJ258">
        <v>3456.4856501780428</v>
      </c>
      <c r="CK258">
        <v>3727.6205360669892</v>
      </c>
      <c r="CL258">
        <v>4386.6946225971669</v>
      </c>
      <c r="CM258">
        <v>4471.2851913391269</v>
      </c>
      <c r="CN258">
        <v>4479.5111985032318</v>
      </c>
      <c r="CO258">
        <v>4472.6137669783529</v>
      </c>
      <c r="CP258">
        <v>4197.8410845789685</v>
      </c>
      <c r="CQ258">
        <v>4139.5695472540237</v>
      </c>
      <c r="CR258">
        <v>3860.2681082747558</v>
      </c>
      <c r="CS258">
        <v>3564.8975504836276</v>
      </c>
      <c r="CT258">
        <v>3507.5054373523271</v>
      </c>
      <c r="CU258">
        <v>3155.1203016382005</v>
      </c>
      <c r="CV258">
        <v>1</v>
      </c>
      <c r="CW258">
        <f>'conditional forecasts_6'!CW258</f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f>'conditional forecasts_6'!CW259</f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4825.8452983331754</v>
      </c>
      <c r="E260">
        <v>5006.4735710622708</v>
      </c>
      <c r="F260">
        <v>5476.2695967418658</v>
      </c>
      <c r="G260">
        <v>5139.6122629477113</v>
      </c>
      <c r="H260">
        <v>5338.0049568650884</v>
      </c>
      <c r="I260">
        <v>4909.0401304941342</v>
      </c>
      <c r="J260">
        <v>4964.0531929722893</v>
      </c>
      <c r="K260">
        <v>5003.7343599296237</v>
      </c>
      <c r="L260">
        <v>4630.0656786027857</v>
      </c>
      <c r="M260">
        <v>5093.5071883571727</v>
      </c>
      <c r="N260">
        <v>5163.0981177867934</v>
      </c>
      <c r="O260">
        <v>5186.6460743409698</v>
      </c>
      <c r="P260">
        <v>5071.6898732168438</v>
      </c>
      <c r="Q260">
        <v>5010.2590548097105</v>
      </c>
      <c r="R260">
        <v>5421.5432072347421</v>
      </c>
      <c r="S260">
        <v>5015.6563300584385</v>
      </c>
      <c r="T260">
        <v>5152.4558943970496</v>
      </c>
      <c r="U260">
        <v>4671.9265165925963</v>
      </c>
      <c r="V260">
        <v>4681.8474635813263</v>
      </c>
      <c r="W260">
        <v>4697.4524338381689</v>
      </c>
      <c r="X260">
        <v>4316.7318837276034</v>
      </c>
      <c r="Y260">
        <v>4788.7406192321787</v>
      </c>
      <c r="Z260">
        <v>4875.7307467028222</v>
      </c>
      <c r="AA260">
        <v>4914.2702601006695</v>
      </c>
      <c r="AB260">
        <v>4805.6707560418727</v>
      </c>
      <c r="AC260">
        <v>4741.2909132941968</v>
      </c>
      <c r="AD260">
        <v>5143.6403412239342</v>
      </c>
      <c r="AE260">
        <v>4728.006155043161</v>
      </c>
      <c r="AF260">
        <v>4858.5415271203747</v>
      </c>
      <c r="AG260">
        <v>4376.9289486301968</v>
      </c>
      <c r="AH260">
        <v>4390.2008920923017</v>
      </c>
      <c r="AI260">
        <v>4411.6003994257944</v>
      </c>
      <c r="AJ260">
        <v>4037.1099682912072</v>
      </c>
      <c r="AK260">
        <v>4514.5412701241112</v>
      </c>
      <c r="AL260">
        <v>4605.8279442817875</v>
      </c>
      <c r="AM260">
        <v>4647.8064600140287</v>
      </c>
      <c r="AN260">
        <v>4542.1843943815356</v>
      </c>
      <c r="AO260">
        <v>4480.5467932310485</v>
      </c>
      <c r="AP260">
        <v>4885.412777292775</v>
      </c>
      <c r="AQ260">
        <v>4471.9957146893566</v>
      </c>
      <c r="AR260">
        <v>4604.4538551452533</v>
      </c>
      <c r="AS260">
        <v>4124.6214212132636</v>
      </c>
      <c r="AT260">
        <v>4139.7781746908495</v>
      </c>
      <c r="AU260">
        <v>4163.3928907882582</v>
      </c>
      <c r="AV260">
        <v>3791.5472560788508</v>
      </c>
      <c r="AW260">
        <v>4271.9895774183015</v>
      </c>
      <c r="AX260">
        <v>4366.4702222723481</v>
      </c>
      <c r="AY260">
        <v>4411.6109819823769</v>
      </c>
      <c r="AZ260">
        <v>4308.9588924337004</v>
      </c>
      <c r="BA260">
        <v>4250.037862060517</v>
      </c>
      <c r="BB260">
        <v>4657.3995095092978</v>
      </c>
      <c r="BC260">
        <v>4246.3412032752603</v>
      </c>
      <c r="BD260">
        <v>4381.1053773060385</v>
      </c>
      <c r="BE260">
        <v>3903.5744601468796</v>
      </c>
      <c r="BF260">
        <v>3921.0310930982032</v>
      </c>
      <c r="BG260">
        <v>3946.9163720990518</v>
      </c>
      <c r="BH260">
        <v>3577.2804143806497</v>
      </c>
      <c r="BI260">
        <v>4059.8604042003999</v>
      </c>
      <c r="BJ260">
        <v>4156.4280972773613</v>
      </c>
      <c r="BK260">
        <v>4203.6562038773964</v>
      </c>
      <c r="BL260">
        <v>4103.1577672204012</v>
      </c>
      <c r="BM260">
        <v>4046.5185499263639</v>
      </c>
      <c r="BN260">
        <v>4456.3298201825173</v>
      </c>
      <c r="BO260">
        <v>4047.8924576219379</v>
      </c>
      <c r="BP260">
        <v>4185.4063784075806</v>
      </c>
      <c r="BQ260">
        <v>3710.6590842235601</v>
      </c>
      <c r="BR260">
        <v>3730.7855684907654</v>
      </c>
      <c r="BS260">
        <v>3759.0397407870578</v>
      </c>
      <c r="BT260">
        <v>3391.281541345068</v>
      </c>
      <c r="BU260">
        <v>3875.1196951347279</v>
      </c>
      <c r="BV260">
        <v>3972.3414048324321</v>
      </c>
      <c r="BW260">
        <v>4019.8475051023524</v>
      </c>
      <c r="BX260">
        <v>3919.7040963674322</v>
      </c>
      <c r="BY260">
        <v>3864.0934224472667</v>
      </c>
      <c r="BZ260">
        <v>4276.1638451423814</v>
      </c>
      <c r="CA260">
        <v>3871.494077078572</v>
      </c>
      <c r="CB260">
        <v>4014.0825681242281</v>
      </c>
      <c r="CC260">
        <v>3544.9893626386115</v>
      </c>
      <c r="CD260">
        <v>3570.2605495593475</v>
      </c>
      <c r="CE260">
        <v>3602.060404122506</v>
      </c>
      <c r="CF260">
        <v>3235.5548341117269</v>
      </c>
      <c r="CG260">
        <v>3718.2709531959572</v>
      </c>
      <c r="CH260">
        <v>3812.6487259884393</v>
      </c>
      <c r="CI260">
        <v>3856.5131243757055</v>
      </c>
      <c r="CJ260">
        <v>3752.425905496752</v>
      </c>
      <c r="CK260">
        <v>3693.9218361764852</v>
      </c>
      <c r="CL260">
        <v>4104.5667305407969</v>
      </c>
      <c r="CM260">
        <v>3700.2822247247905</v>
      </c>
      <c r="CN260">
        <v>3850.2685243968767</v>
      </c>
      <c r="CO260">
        <v>3388.844781517405</v>
      </c>
      <c r="CP260">
        <v>3437.7245668615237</v>
      </c>
      <c r="CQ260">
        <v>3515.5481031266027</v>
      </c>
      <c r="CR260">
        <v>3117.256407283222</v>
      </c>
      <c r="CS260">
        <v>3703.4895173908035</v>
      </c>
      <c r="CT260">
        <v>3777.9015176360103</v>
      </c>
      <c r="CU260">
        <v>3413.9503626476244</v>
      </c>
      <c r="CV260">
        <v>-1</v>
      </c>
      <c r="CW260">
        <f>'conditional forecasts_6'!CW260</f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f>'conditional forecasts_6'!CW261</f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792.52866957205617</v>
      </c>
      <c r="E262">
        <v>1009.9323118445111</v>
      </c>
      <c r="F262">
        <v>1332.3135507585273</v>
      </c>
      <c r="G262">
        <v>1486.4421214082226</v>
      </c>
      <c r="H262">
        <v>1388.3794238156679</v>
      </c>
      <c r="I262">
        <v>1351.223472368493</v>
      </c>
      <c r="J262">
        <v>1249.8961330267332</v>
      </c>
      <c r="K262">
        <v>1356.359474311502</v>
      </c>
      <c r="L262">
        <v>1322.01744318907</v>
      </c>
      <c r="M262">
        <v>1247.7628268888718</v>
      </c>
      <c r="N262">
        <v>1224.4838908201816</v>
      </c>
      <c r="O262">
        <v>897.06110177275036</v>
      </c>
      <c r="P262">
        <v>754.40511538268061</v>
      </c>
      <c r="Q262">
        <v>870.86731132855573</v>
      </c>
      <c r="R262">
        <v>1243.3678629006361</v>
      </c>
      <c r="S262">
        <v>1444.0406118360975</v>
      </c>
      <c r="T262">
        <v>1389.1403480010447</v>
      </c>
      <c r="U262">
        <v>1369.7266139887877</v>
      </c>
      <c r="V262">
        <v>1267.1837965575651</v>
      </c>
      <c r="W262">
        <v>1362.5542413938988</v>
      </c>
      <c r="X262">
        <v>1315.0575490641027</v>
      </c>
      <c r="Y262">
        <v>1230.4815854185799</v>
      </c>
      <c r="Z262">
        <v>1198.6286287377916</v>
      </c>
      <c r="AA262">
        <v>864.35793330999275</v>
      </c>
      <c r="AB262">
        <v>717.74827143751645</v>
      </c>
      <c r="AC262">
        <v>834.15052760783044</v>
      </c>
      <c r="AD262">
        <v>1210.6435080606182</v>
      </c>
      <c r="AE262">
        <v>1417.9522189366328</v>
      </c>
      <c r="AF262">
        <v>1369.7756132449013</v>
      </c>
      <c r="AG262">
        <v>1354.7661770883199</v>
      </c>
      <c r="AH262">
        <v>1253.1498653717367</v>
      </c>
      <c r="AI262">
        <v>1346.3821947807246</v>
      </c>
      <c r="AJ262">
        <v>1295.1963045161237</v>
      </c>
      <c r="AK262">
        <v>1207.1191808968651</v>
      </c>
      <c r="AL262">
        <v>1173.1522596568304</v>
      </c>
      <c r="AM262">
        <v>838.49007752729335</v>
      </c>
      <c r="AN262">
        <v>692.81708728469607</v>
      </c>
      <c r="AO262">
        <v>810.75797725431448</v>
      </c>
      <c r="AP262">
        <v>1188.7398461754115</v>
      </c>
      <c r="AQ262">
        <v>1397.1384342969782</v>
      </c>
      <c r="AR262">
        <v>1349.6122876118243</v>
      </c>
      <c r="AS262">
        <v>1334.947704461342</v>
      </c>
      <c r="AT262">
        <v>1233.5232564990399</v>
      </c>
      <c r="AU262">
        <v>1326.8760918781609</v>
      </c>
      <c r="AV262">
        <v>1275.7468112471961</v>
      </c>
      <c r="AW262">
        <v>1187.6459132161674</v>
      </c>
      <c r="AX262">
        <v>1153.5866154604098</v>
      </c>
      <c r="AY262">
        <v>818.82198387036055</v>
      </c>
      <c r="AZ262">
        <v>673.12100076707111</v>
      </c>
      <c r="BA262">
        <v>791.178109856844</v>
      </c>
      <c r="BB262">
        <v>1169.441508230389</v>
      </c>
      <c r="BC262">
        <v>1378.2504495789155</v>
      </c>
      <c r="BD262">
        <v>1331.1870474070408</v>
      </c>
      <c r="BE262">
        <v>1316.9534678407397</v>
      </c>
      <c r="BF262">
        <v>1215.8667210023659</v>
      </c>
      <c r="BG262">
        <v>1309.4409776294485</v>
      </c>
      <c r="BH262">
        <v>1258.4308584868149</v>
      </c>
      <c r="BI262">
        <v>1170.3836675283283</v>
      </c>
      <c r="BJ262">
        <v>1136.3545247521761</v>
      </c>
      <c r="BK262">
        <v>801.63070889687833</v>
      </c>
      <c r="BL262">
        <v>656.00387956569591</v>
      </c>
      <c r="BM262">
        <v>774.18330560401205</v>
      </c>
      <c r="BN262">
        <v>1152.6299228790806</v>
      </c>
      <c r="BO262">
        <v>1361.6951612392809</v>
      </c>
      <c r="BP262">
        <v>1314.9663743159792</v>
      </c>
      <c r="BQ262">
        <v>1301.1313700432922</v>
      </c>
      <c r="BR262">
        <v>1200.4616005058815</v>
      </c>
      <c r="BS262">
        <v>1294.3943555226865</v>
      </c>
      <c r="BT262">
        <v>1243.595291913065</v>
      </c>
      <c r="BU262">
        <v>1155.5481057440863</v>
      </c>
      <c r="BV262">
        <v>1121.3108838888686</v>
      </c>
      <c r="BW262">
        <v>786.26161541149861</v>
      </c>
      <c r="BX262">
        <v>640.35251421123769</v>
      </c>
      <c r="BY262">
        <v>758.46555737336871</v>
      </c>
      <c r="BZ262">
        <v>1137.1692574362755</v>
      </c>
      <c r="CA262">
        <v>1346.7984040919132</v>
      </c>
      <c r="CB262">
        <v>1300.7986273986353</v>
      </c>
      <c r="CC262">
        <v>1287.662342521473</v>
      </c>
      <c r="CD262">
        <v>1187.5271076726469</v>
      </c>
      <c r="CE262">
        <v>1281.8538549577484</v>
      </c>
      <c r="CF262">
        <v>1231.4572983730604</v>
      </c>
      <c r="CG262">
        <v>1143.886141941271</v>
      </c>
      <c r="CH262">
        <v>1110.025301320514</v>
      </c>
      <c r="CI262">
        <v>774.82437739389593</v>
      </c>
      <c r="CJ262">
        <v>627.51695280367301</v>
      </c>
      <c r="CK262">
        <v>742.91983249499458</v>
      </c>
      <c r="CL262">
        <v>1118.5521260164428</v>
      </c>
      <c r="CM262">
        <v>1325.5916443721001</v>
      </c>
      <c r="CN262">
        <v>1280.4439793768179</v>
      </c>
      <c r="CO262">
        <v>1272.8118181215448</v>
      </c>
      <c r="CP262">
        <v>1182.9710184904625</v>
      </c>
      <c r="CQ262">
        <v>1298.3821318971761</v>
      </c>
      <c r="CR262">
        <v>1237.3656189926182</v>
      </c>
      <c r="CS262">
        <v>1113.5760436512667</v>
      </c>
      <c r="CT262">
        <v>1097.2453356424239</v>
      </c>
      <c r="CU262">
        <v>724.43323392339335</v>
      </c>
      <c r="CV262">
        <v>1</v>
      </c>
      <c r="CW262">
        <f>'conditional forecasts_6'!CW262</f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f>'conditional forecasts_6'!CW263</f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1135.4316230215204</v>
      </c>
      <c r="E264">
        <v>1023.8485805157009</v>
      </c>
      <c r="F264">
        <v>1082.6017773620006</v>
      </c>
      <c r="G264">
        <v>1075.2485673625663</v>
      </c>
      <c r="H264">
        <v>1171.8784649981658</v>
      </c>
      <c r="I264">
        <v>1183.4852828716578</v>
      </c>
      <c r="J264">
        <v>1159.8591533282599</v>
      </c>
      <c r="K264">
        <v>1174.5494740389706</v>
      </c>
      <c r="L264">
        <v>1163.5141730796458</v>
      </c>
      <c r="M264">
        <v>1267.1344378318734</v>
      </c>
      <c r="N264">
        <v>1362.3632487402897</v>
      </c>
      <c r="O264">
        <v>1360.0124101566942</v>
      </c>
      <c r="P264">
        <v>1326.9505485611926</v>
      </c>
      <c r="Q264">
        <v>1128.3266826272413</v>
      </c>
      <c r="R264">
        <v>1071.5969746930666</v>
      </c>
      <c r="S264">
        <v>1009.0434348562799</v>
      </c>
      <c r="T264">
        <v>1080.058304700942</v>
      </c>
      <c r="U264">
        <v>1093.3098985172317</v>
      </c>
      <c r="V264">
        <v>1081.9765929268783</v>
      </c>
      <c r="W264">
        <v>1112.7220221784071</v>
      </c>
      <c r="X264">
        <v>1120.1046720921941</v>
      </c>
      <c r="Y264">
        <v>1241.7829242792097</v>
      </c>
      <c r="Z264">
        <v>1352.3617216747009</v>
      </c>
      <c r="AA264">
        <v>1358.8717656710071</v>
      </c>
      <c r="AB264">
        <v>1325.6288776318277</v>
      </c>
      <c r="AC264">
        <v>1118.7962126502864</v>
      </c>
      <c r="AD264">
        <v>1049.7641832349873</v>
      </c>
      <c r="AE264">
        <v>975.77783756062047</v>
      </c>
      <c r="AF264">
        <v>1040.0493347346082</v>
      </c>
      <c r="AG264">
        <v>1052.5204599821936</v>
      </c>
      <c r="AH264">
        <v>1045.1207671653385</v>
      </c>
      <c r="AI264">
        <v>1081.902261859588</v>
      </c>
      <c r="AJ264">
        <v>1094.8784702741218</v>
      </c>
      <c r="AK264">
        <v>1220.1945662832975</v>
      </c>
      <c r="AL264">
        <v>1332.1967250722273</v>
      </c>
      <c r="AM264">
        <v>1338.52800326699</v>
      </c>
      <c r="AN264">
        <v>1304.3772514554814</v>
      </c>
      <c r="AO264">
        <v>1096.5690248391868</v>
      </c>
      <c r="AP264">
        <v>1026.7768690309417</v>
      </c>
      <c r="AQ264">
        <v>952.24768806056022</v>
      </c>
      <c r="AR264">
        <v>1016.1155454521042</v>
      </c>
      <c r="AS264">
        <v>1028.3124554767041</v>
      </c>
      <c r="AT264">
        <v>1020.8508815948476</v>
      </c>
      <c r="AU264">
        <v>1057.8851413236284</v>
      </c>
      <c r="AV264">
        <v>1071.4564511405165</v>
      </c>
      <c r="AW264">
        <v>1197.6174113727354</v>
      </c>
      <c r="AX264">
        <v>1310.5287141307672</v>
      </c>
      <c r="AY264">
        <v>1317.6325517436312</v>
      </c>
      <c r="AZ264">
        <v>1283.9824265732718</v>
      </c>
      <c r="BA264">
        <v>1076.3768112998901</v>
      </c>
      <c r="BB264">
        <v>1006.5642618539819</v>
      </c>
      <c r="BC264">
        <v>931.92042041092304</v>
      </c>
      <c r="BD264">
        <v>995.70330928144699</v>
      </c>
      <c r="BE264">
        <v>1007.9212687440803</v>
      </c>
      <c r="BF264">
        <v>1000.6019970915662</v>
      </c>
      <c r="BG264">
        <v>1037.8678032871192</v>
      </c>
      <c r="BH264">
        <v>1051.7088855340485</v>
      </c>
      <c r="BI264">
        <v>1178.1350395567897</v>
      </c>
      <c r="BJ264">
        <v>1291.2878287374333</v>
      </c>
      <c r="BK264">
        <v>1298.6147908839569</v>
      </c>
      <c r="BL264">
        <v>1265.1893793536001</v>
      </c>
      <c r="BM264">
        <v>1057.8313874126886</v>
      </c>
      <c r="BN264">
        <v>988.30193975702957</v>
      </c>
      <c r="BO264">
        <v>913.97634834547887</v>
      </c>
      <c r="BP264">
        <v>978.09998664941304</v>
      </c>
      <c r="BQ264">
        <v>990.65798247472787</v>
      </c>
      <c r="BR264">
        <v>983.64446342475355</v>
      </c>
      <c r="BS264">
        <v>1021.1373685877497</v>
      </c>
      <c r="BT264">
        <v>1035.0757222790169</v>
      </c>
      <c r="BU264">
        <v>1161.4262137925396</v>
      </c>
      <c r="BV264">
        <v>1274.3232206650273</v>
      </c>
      <c r="BW264">
        <v>1281.2757014200602</v>
      </c>
      <c r="BX264">
        <v>1247.5053299608901</v>
      </c>
      <c r="BY264">
        <v>1040.0481723904622</v>
      </c>
      <c r="BZ264">
        <v>970.88246174292431</v>
      </c>
      <c r="CA264">
        <v>897.49781474573933</v>
      </c>
      <c r="CB264">
        <v>963.05228372944646</v>
      </c>
      <c r="CC264">
        <v>977.20615312627842</v>
      </c>
      <c r="CD264">
        <v>971.46273801506004</v>
      </c>
      <c r="CE264">
        <v>1009.4227673773142</v>
      </c>
      <c r="CF264">
        <v>1022.7868559408856</v>
      </c>
      <c r="CG264">
        <v>1147.6691096458426</v>
      </c>
      <c r="CH264">
        <v>1258.706206787396</v>
      </c>
      <c r="CI264">
        <v>1264.0250569247733</v>
      </c>
      <c r="CJ264">
        <v>1229.2479595706134</v>
      </c>
      <c r="CK264">
        <v>1021.394332984446</v>
      </c>
      <c r="CL264">
        <v>952.20040678278053</v>
      </c>
      <c r="CM264">
        <v>879.11010870425923</v>
      </c>
      <c r="CN264">
        <v>945.57628002602814</v>
      </c>
      <c r="CO264">
        <v>961.65028931508311</v>
      </c>
      <c r="CP264">
        <v>961.66008358717181</v>
      </c>
      <c r="CQ264">
        <v>1010.2887496365786</v>
      </c>
      <c r="CR264">
        <v>1035.3238645560796</v>
      </c>
      <c r="CS264">
        <v>1167.9134937005397</v>
      </c>
      <c r="CT264">
        <v>1261.8325342758319</v>
      </c>
      <c r="CU264">
        <v>1212.6909314062277</v>
      </c>
      <c r="CV264">
        <v>-1</v>
      </c>
      <c r="CW264">
        <f>'conditional forecasts_6'!CW264</f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f>'conditional forecasts_6'!CW265</f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893.5287215184984</v>
      </c>
      <c r="E266">
        <v>933.32225514063271</v>
      </c>
      <c r="F266">
        <v>1112.1813844249455</v>
      </c>
      <c r="G266">
        <v>1182.0994368243228</v>
      </c>
      <c r="H266">
        <v>1223.338329876839</v>
      </c>
      <c r="I266">
        <v>1275.920392685553</v>
      </c>
      <c r="J266">
        <v>1219.7101321099744</v>
      </c>
      <c r="K266">
        <v>1204.838168473264</v>
      </c>
      <c r="L266">
        <v>1118.9748046359734</v>
      </c>
      <c r="M266">
        <v>1013.5408871762808</v>
      </c>
      <c r="N266">
        <v>959.5662799215786</v>
      </c>
      <c r="O266">
        <v>799.40710332043443</v>
      </c>
      <c r="P266">
        <v>914.4269332090123</v>
      </c>
      <c r="Q266">
        <v>978.71410073570473</v>
      </c>
      <c r="R266">
        <v>1165.7822799640228</v>
      </c>
      <c r="S266">
        <v>1225.2409725246191</v>
      </c>
      <c r="T266">
        <v>1263.7769247381088</v>
      </c>
      <c r="U266">
        <v>1304.6820235103914</v>
      </c>
      <c r="V266">
        <v>1230.5448652673524</v>
      </c>
      <c r="W266">
        <v>1193.3824302023036</v>
      </c>
      <c r="X266">
        <v>1088.0722867642912</v>
      </c>
      <c r="Y266">
        <v>971.3733747494806</v>
      </c>
      <c r="Z266">
        <v>915.17210480189601</v>
      </c>
      <c r="AA266">
        <v>761.04224154659607</v>
      </c>
      <c r="AB266">
        <v>886.81307155571858</v>
      </c>
      <c r="AC266">
        <v>962.12785736010051</v>
      </c>
      <c r="AD266">
        <v>1157.2195462745913</v>
      </c>
      <c r="AE266">
        <v>1220.1635565478496</v>
      </c>
      <c r="AF266">
        <v>1257.8466119189561</v>
      </c>
      <c r="AG266">
        <v>1294.9880271308386</v>
      </c>
      <c r="AH266">
        <v>1215.9964220962993</v>
      </c>
      <c r="AI266">
        <v>1174.4098010910527</v>
      </c>
      <c r="AJ266">
        <v>1066.0091052802798</v>
      </c>
      <c r="AK266">
        <v>947.83795996544472</v>
      </c>
      <c r="AL266">
        <v>891.62640899203143</v>
      </c>
      <c r="AM266">
        <v>738.57008482036156</v>
      </c>
      <c r="AN266">
        <v>866.05602856049597</v>
      </c>
      <c r="AO266">
        <v>943.3030774831833</v>
      </c>
      <c r="AP266">
        <v>1140.1776591683777</v>
      </c>
      <c r="AQ266">
        <v>1204.4747518259501</v>
      </c>
      <c r="AR266">
        <v>1242.9159394780315</v>
      </c>
      <c r="AS266">
        <v>1280.1942136229613</v>
      </c>
      <c r="AT266">
        <v>1200.8298572441088</v>
      </c>
      <c r="AU266">
        <v>1158.5745973669354</v>
      </c>
      <c r="AV266">
        <v>1049.4612683481489</v>
      </c>
      <c r="AW266">
        <v>930.75271975256919</v>
      </c>
      <c r="AX266">
        <v>874.31202597280947</v>
      </c>
      <c r="AY266">
        <v>721.36161798652279</v>
      </c>
      <c r="AZ266">
        <v>849.22419497343139</v>
      </c>
      <c r="BA266">
        <v>927.00196758895765</v>
      </c>
      <c r="BB266">
        <v>1124.4375625237949</v>
      </c>
      <c r="BC266">
        <v>1189.2304896236981</v>
      </c>
      <c r="BD266">
        <v>1228.0523059938469</v>
      </c>
      <c r="BE266">
        <v>1265.5898146757477</v>
      </c>
      <c r="BF266">
        <v>1186.3866390605879</v>
      </c>
      <c r="BG266">
        <v>1144.2288342524041</v>
      </c>
      <c r="BH266">
        <v>1035.1791524774176</v>
      </c>
      <c r="BI266">
        <v>916.51787667859571</v>
      </c>
      <c r="BJ266">
        <v>860.11289711527388</v>
      </c>
      <c r="BK266">
        <v>707.1845935530423</v>
      </c>
      <c r="BL266">
        <v>835.05503861229215</v>
      </c>
      <c r="BM266">
        <v>912.83471182211827</v>
      </c>
      <c r="BN266">
        <v>1110.2874791286533</v>
      </c>
      <c r="BO266">
        <v>1175.146255152898</v>
      </c>
      <c r="BP266">
        <v>1214.122041478046</v>
      </c>
      <c r="BQ266">
        <v>1251.9361751352499</v>
      </c>
      <c r="BR266">
        <v>1173.1476642208386</v>
      </c>
      <c r="BS266">
        <v>1131.5241541737905</v>
      </c>
      <c r="BT266">
        <v>1023.0656807940684</v>
      </c>
      <c r="BU266">
        <v>904.9451026575075</v>
      </c>
      <c r="BV266">
        <v>848.89363060793687</v>
      </c>
      <c r="BW266">
        <v>695.99932092310371</v>
      </c>
      <c r="BX266">
        <v>823.50385440087257</v>
      </c>
      <c r="BY266">
        <v>900.53822218754033</v>
      </c>
      <c r="BZ266">
        <v>1097.0182780889093</v>
      </c>
      <c r="CA266">
        <v>1160.9528231317008</v>
      </c>
      <c r="CB266">
        <v>1199.3966209473599</v>
      </c>
      <c r="CC266">
        <v>1237.3827485179679</v>
      </c>
      <c r="CD266">
        <v>1159.6349652496722</v>
      </c>
      <c r="CE266">
        <v>1119.8525559906921</v>
      </c>
      <c r="CF266">
        <v>1013.7153134051063</v>
      </c>
      <c r="CG266">
        <v>897.88677065219224</v>
      </c>
      <c r="CH266">
        <v>843.51731211372589</v>
      </c>
      <c r="CI266">
        <v>691.18538420381833</v>
      </c>
      <c r="CJ266">
        <v>817.79202917895225</v>
      </c>
      <c r="CK266">
        <v>892.30203884341552</v>
      </c>
      <c r="CL266">
        <v>1085.0593792320105</v>
      </c>
      <c r="CM266">
        <v>1144.5735794970412</v>
      </c>
      <c r="CN266">
        <v>1178.0833517051622</v>
      </c>
      <c r="CO266">
        <v>1213.1991067482777</v>
      </c>
      <c r="CP266">
        <v>1135.2013894501811</v>
      </c>
      <c r="CQ266">
        <v>1098.093112427935</v>
      </c>
      <c r="CR266">
        <v>1008.0033378009718</v>
      </c>
      <c r="CS266">
        <v>888.48627856113785</v>
      </c>
      <c r="CT266">
        <v>849.62580698405418</v>
      </c>
      <c r="CU266">
        <v>745.96441681922738</v>
      </c>
      <c r="CV266">
        <v>1</v>
      </c>
      <c r="CW266">
        <f>'conditional forecasts_6'!CW266</f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f>'conditional forecasts_6'!CW267</f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1227.9426518011644</v>
      </c>
      <c r="E268">
        <v>1150.8558641702607</v>
      </c>
      <c r="F268">
        <v>1203.7837910042131</v>
      </c>
      <c r="G268">
        <v>1138.5778149063003</v>
      </c>
      <c r="H268">
        <v>1178.4325056612656</v>
      </c>
      <c r="I268">
        <v>1037.304835035472</v>
      </c>
      <c r="J268">
        <v>1061.5726119255428</v>
      </c>
      <c r="K268">
        <v>1104.4411532105103</v>
      </c>
      <c r="L268">
        <v>1033.6568171703987</v>
      </c>
      <c r="M268">
        <v>1221.565651375699</v>
      </c>
      <c r="N268">
        <v>1304.9616851079363</v>
      </c>
      <c r="O268">
        <v>1363.0416409286079</v>
      </c>
      <c r="P268">
        <v>1189.5984395606363</v>
      </c>
      <c r="Q268">
        <v>1086.9978025057655</v>
      </c>
      <c r="R268">
        <v>1149.0593834380677</v>
      </c>
      <c r="S268">
        <v>1092.9041243457793</v>
      </c>
      <c r="T268">
        <v>1134.7092317333315</v>
      </c>
      <c r="U268">
        <v>990.62690227492101</v>
      </c>
      <c r="V268">
        <v>1004.813971696267</v>
      </c>
      <c r="W268">
        <v>1041.1658606784918</v>
      </c>
      <c r="X268">
        <v>970.89190700373433</v>
      </c>
      <c r="Y268">
        <v>1165.3123767517086</v>
      </c>
      <c r="Z268">
        <v>1258.6307757576114</v>
      </c>
      <c r="AA268">
        <v>1325.2279045984794</v>
      </c>
      <c r="AB268">
        <v>1155.6441505675691</v>
      </c>
      <c r="AC268">
        <v>1052.1310038234087</v>
      </c>
      <c r="AD268">
        <v>1110.3460261153677</v>
      </c>
      <c r="AE268">
        <v>1049.8580483887592</v>
      </c>
      <c r="AF268">
        <v>1088.7528790485476</v>
      </c>
      <c r="AG268">
        <v>943.86284055369015</v>
      </c>
      <c r="AH268">
        <v>958.9196696878563</v>
      </c>
      <c r="AI268">
        <v>996.91541472293284</v>
      </c>
      <c r="AJ268">
        <v>928.25559610141784</v>
      </c>
      <c r="AK268">
        <v>1123.861458853044</v>
      </c>
      <c r="AL268">
        <v>1217.9498908647672</v>
      </c>
      <c r="AM268">
        <v>1285.1194186200573</v>
      </c>
      <c r="AN268">
        <v>1116.0980136798189</v>
      </c>
      <c r="AO268">
        <v>1013.1783174784025</v>
      </c>
      <c r="AP268">
        <v>1071.933281297986</v>
      </c>
      <c r="AQ268">
        <v>1011.8206761603866</v>
      </c>
      <c r="AR268">
        <v>1050.8848575548709</v>
      </c>
      <c r="AS268">
        <v>906.0203753687199</v>
      </c>
      <c r="AT268">
        <v>921.09051543830299</v>
      </c>
      <c r="AU268">
        <v>959.21931141966036</v>
      </c>
      <c r="AV268">
        <v>890.88452046968882</v>
      </c>
      <c r="AW268">
        <v>1086.9972936455106</v>
      </c>
      <c r="AX268">
        <v>1181.7008862920507</v>
      </c>
      <c r="AY268">
        <v>1249.4991382820335</v>
      </c>
      <c r="AZ268">
        <v>1081.0455509068647</v>
      </c>
      <c r="BA268">
        <v>978.60056094180129</v>
      </c>
      <c r="BB268">
        <v>1037.7455324880493</v>
      </c>
      <c r="BC268">
        <v>977.96938434893309</v>
      </c>
      <c r="BD268">
        <v>1017.3488872918855</v>
      </c>
      <c r="BE268">
        <v>872.79778087649811</v>
      </c>
      <c r="BF268">
        <v>888.18212281435058</v>
      </c>
      <c r="BG268">
        <v>926.6184234964511</v>
      </c>
      <c r="BH268">
        <v>858.57649256942886</v>
      </c>
      <c r="BI268">
        <v>1054.9670803624465</v>
      </c>
      <c r="BJ268">
        <v>1149.9434283404298</v>
      </c>
      <c r="BK268">
        <v>1218.0273335573384</v>
      </c>
      <c r="BL268">
        <v>1049.8926419684306</v>
      </c>
      <c r="BM268">
        <v>947.81643595149978</v>
      </c>
      <c r="BN268">
        <v>1007.3882380363726</v>
      </c>
      <c r="BO268">
        <v>948.09349036119704</v>
      </c>
      <c r="BP268">
        <v>987.99167155560463</v>
      </c>
      <c r="BQ268">
        <v>843.96375574305387</v>
      </c>
      <c r="BR268">
        <v>859.82750583952429</v>
      </c>
      <c r="BS268">
        <v>898.64008495324811</v>
      </c>
      <c r="BT268">
        <v>830.81341003332636</v>
      </c>
      <c r="BU268">
        <v>1027.2235268509494</v>
      </c>
      <c r="BV268">
        <v>1122.0386666859986</v>
      </c>
      <c r="BW268">
        <v>1189.8655870501148</v>
      </c>
      <c r="BX268">
        <v>1021.5329146728808</v>
      </c>
      <c r="BY268">
        <v>919.51053136212386</v>
      </c>
      <c r="BZ268">
        <v>979.55518623942214</v>
      </c>
      <c r="CA268">
        <v>921.21644239294824</v>
      </c>
      <c r="CB268">
        <v>962.45746158877193</v>
      </c>
      <c r="CC268">
        <v>819.90073537338571</v>
      </c>
      <c r="CD268">
        <v>837.00905937950427</v>
      </c>
      <c r="CE268">
        <v>876.50916404493569</v>
      </c>
      <c r="CF268">
        <v>808.62995749306856</v>
      </c>
      <c r="CG268">
        <v>1004.2678687060193</v>
      </c>
      <c r="CH268">
        <v>1097.8418351181501</v>
      </c>
      <c r="CI268">
        <v>1164.2519944248374</v>
      </c>
      <c r="CJ268">
        <v>994.43353259594676</v>
      </c>
      <c r="CK268">
        <v>891.29115981162568</v>
      </c>
      <c r="CL268">
        <v>950.63076240069893</v>
      </c>
      <c r="CM268">
        <v>892.06231632626782</v>
      </c>
      <c r="CN268">
        <v>935.6658324633712</v>
      </c>
      <c r="CO268">
        <v>795.41321231476786</v>
      </c>
      <c r="CP268">
        <v>820.62132213420659</v>
      </c>
      <c r="CQ268">
        <v>875.44262062746054</v>
      </c>
      <c r="CR268">
        <v>793.32033971518138</v>
      </c>
      <c r="CS268">
        <v>1030.4328338338944</v>
      </c>
      <c r="CT268">
        <v>1111.2444119838995</v>
      </c>
      <c r="CU268">
        <v>1008.2888682984822</v>
      </c>
      <c r="CV268">
        <v>-1</v>
      </c>
      <c r="CW268">
        <f>'conditional forecasts_6'!CW268</f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f>'conditional forecasts_6'!CW269</f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19588.27154625583</v>
      </c>
      <c r="E270">
        <v>21964.441703715485</v>
      </c>
      <c r="F270">
        <v>26169.965831080099</v>
      </c>
      <c r="G270">
        <v>27817.340364577565</v>
      </c>
      <c r="H270">
        <v>28215.474771475012</v>
      </c>
      <c r="I270">
        <v>28270.313204136743</v>
      </c>
      <c r="J270">
        <v>26320.999658757122</v>
      </c>
      <c r="K270">
        <v>25157.32665845496</v>
      </c>
      <c r="L270">
        <v>22959.962545119444</v>
      </c>
      <c r="M270">
        <v>20729.459144814664</v>
      </c>
      <c r="N270">
        <v>19463.414195829628</v>
      </c>
      <c r="O270">
        <v>16886.970455299605</v>
      </c>
      <c r="P270">
        <v>19573.020286140239</v>
      </c>
      <c r="Q270">
        <v>22570.47444907761</v>
      </c>
      <c r="R270">
        <v>27164.143681658185</v>
      </c>
      <c r="S270">
        <v>28389.656567802944</v>
      </c>
      <c r="T270">
        <v>28276.311513165554</v>
      </c>
      <c r="U270">
        <v>27801.87341029245</v>
      </c>
      <c r="V270">
        <v>25383.632259972619</v>
      </c>
      <c r="W270">
        <v>23904.284435694935</v>
      </c>
      <c r="X270">
        <v>21561.911439670814</v>
      </c>
      <c r="Y270">
        <v>19349.749993755831</v>
      </c>
      <c r="Z270">
        <v>18221.794421378512</v>
      </c>
      <c r="AA270">
        <v>15856.289249627298</v>
      </c>
      <c r="AB270">
        <v>18776.552075750009</v>
      </c>
      <c r="AC270">
        <v>21978.108794978223</v>
      </c>
      <c r="AD270">
        <v>26704.529773411832</v>
      </c>
      <c r="AE270">
        <v>27972.093294390332</v>
      </c>
      <c r="AF270">
        <v>27815.355161458414</v>
      </c>
      <c r="AG270">
        <v>27238.960018392187</v>
      </c>
      <c r="AH270">
        <v>24698.607678286669</v>
      </c>
      <c r="AI270">
        <v>23113.958491124169</v>
      </c>
      <c r="AJ270">
        <v>20708.241563225773</v>
      </c>
      <c r="AK270">
        <v>18483.235257645883</v>
      </c>
      <c r="AL270">
        <v>17386.087230172994</v>
      </c>
      <c r="AM270">
        <v>15078.470854372423</v>
      </c>
      <c r="AN270">
        <v>18064.517872053606</v>
      </c>
      <c r="AO270">
        <v>21323.788749542669</v>
      </c>
      <c r="AP270">
        <v>26090.281027131896</v>
      </c>
      <c r="AQ270">
        <v>27377.526125360077</v>
      </c>
      <c r="AR270">
        <v>27222.67718204415</v>
      </c>
      <c r="AS270">
        <v>26636.059511209172</v>
      </c>
      <c r="AT270">
        <v>24079.988168310883</v>
      </c>
      <c r="AU270">
        <v>22480.08576528804</v>
      </c>
      <c r="AV270">
        <v>20063.952217794584</v>
      </c>
      <c r="AW270">
        <v>17835.752816790449</v>
      </c>
      <c r="AX270">
        <v>16743.054290261731</v>
      </c>
      <c r="AY270">
        <v>14446.307034840043</v>
      </c>
      <c r="AZ270">
        <v>17447.33561971191</v>
      </c>
      <c r="BA270">
        <v>20722.996953614591</v>
      </c>
      <c r="BB270">
        <v>25504.863547843626</v>
      </c>
      <c r="BC270">
        <v>26804.826152882153</v>
      </c>
      <c r="BD270">
        <v>26659.403112363223</v>
      </c>
      <c r="BE270">
        <v>26079.200847487034</v>
      </c>
      <c r="BF270">
        <v>23527.401972637999</v>
      </c>
      <c r="BG270">
        <v>21930.655302728708</v>
      </c>
      <c r="BH270">
        <v>19517.374697318701</v>
      </c>
      <c r="BI270">
        <v>17292.128068329846</v>
      </c>
      <c r="BJ270">
        <v>16202.487892985919</v>
      </c>
      <c r="BK270">
        <v>13908.70642311492</v>
      </c>
      <c r="BL270">
        <v>16912.486490586827</v>
      </c>
      <c r="BM270">
        <v>20190.891868346451</v>
      </c>
      <c r="BN270">
        <v>24976.147973393348</v>
      </c>
      <c r="BO270">
        <v>26281.157877179528</v>
      </c>
      <c r="BP270">
        <v>26143.510350850578</v>
      </c>
      <c r="BQ270">
        <v>25574.484699217992</v>
      </c>
      <c r="BR270">
        <v>23037.059911055909</v>
      </c>
      <c r="BS270">
        <v>21456.483070709033</v>
      </c>
      <c r="BT270">
        <v>19058.586346919747</v>
      </c>
      <c r="BU270">
        <v>16844.647855876985</v>
      </c>
      <c r="BV270">
        <v>15759.136608278084</v>
      </c>
      <c r="BW270">
        <v>13460.487372626616</v>
      </c>
      <c r="BX270">
        <v>16450.825536424065</v>
      </c>
      <c r="BY270">
        <v>19710.325443825051</v>
      </c>
      <c r="BZ270">
        <v>24476.69910318049</v>
      </c>
      <c r="CA270">
        <v>25769.607329744649</v>
      </c>
      <c r="CB270">
        <v>25633.017951308542</v>
      </c>
      <c r="CC270">
        <v>25082.436523641423</v>
      </c>
      <c r="CD270">
        <v>22581.496407971845</v>
      </c>
      <c r="CE270">
        <v>21051.848750383586</v>
      </c>
      <c r="CF270">
        <v>18711.469030291624</v>
      </c>
      <c r="CG270">
        <v>16549.791466153732</v>
      </c>
      <c r="CH270">
        <v>15496.61029072332</v>
      </c>
      <c r="CI270">
        <v>13195.826913076349</v>
      </c>
      <c r="CJ270">
        <v>16138.512620130266</v>
      </c>
      <c r="CK270">
        <v>19303.761287745197</v>
      </c>
      <c r="CL270">
        <v>23947.478999028222</v>
      </c>
      <c r="CM270">
        <v>25116.0039322388</v>
      </c>
      <c r="CN270">
        <v>24891.050792088346</v>
      </c>
      <c r="CO270">
        <v>24351.116198733878</v>
      </c>
      <c r="CP270">
        <v>21975.187715981639</v>
      </c>
      <c r="CQ270">
        <v>20721.258197289673</v>
      </c>
      <c r="CR270">
        <v>18701.279079831169</v>
      </c>
      <c r="CS270">
        <v>16342.172881477411</v>
      </c>
      <c r="CT270">
        <v>15628.884804456777</v>
      </c>
      <c r="CU270">
        <v>14134.228326196831</v>
      </c>
      <c r="CV270">
        <v>1</v>
      </c>
      <c r="CW270">
        <f>'conditional forecasts_6'!CW270</f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f>'conditional forecasts_6'!CW271</f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23258.134786042159</v>
      </c>
      <c r="E272">
        <v>21953.444985400343</v>
      </c>
      <c r="F272">
        <v>22562.685674567569</v>
      </c>
      <c r="G272">
        <v>22019.148628082607</v>
      </c>
      <c r="H272">
        <v>24226.873111237499</v>
      </c>
      <c r="I272">
        <v>22732.514305453038</v>
      </c>
      <c r="J272">
        <v>24612.868286312583</v>
      </c>
      <c r="K272">
        <v>25195.896203537046</v>
      </c>
      <c r="L272">
        <v>23625.03224771687</v>
      </c>
      <c r="M272">
        <v>26400.323943648633</v>
      </c>
      <c r="N272">
        <v>26072.715065703916</v>
      </c>
      <c r="O272">
        <v>26330.113168258977</v>
      </c>
      <c r="P272">
        <v>22099.731897556918</v>
      </c>
      <c r="Q272">
        <v>20525.469132664217</v>
      </c>
      <c r="R272">
        <v>21709.709700672262</v>
      </c>
      <c r="S272">
        <v>21643.257128344238</v>
      </c>
      <c r="T272">
        <v>24093.023165657665</v>
      </c>
      <c r="U272">
        <v>22390.560832228715</v>
      </c>
      <c r="V272">
        <v>23883.164179621108</v>
      </c>
      <c r="W272">
        <v>24167.714327499998</v>
      </c>
      <c r="X272">
        <v>22440.678895659003</v>
      </c>
      <c r="Y272">
        <v>25218.148771947523</v>
      </c>
      <c r="Z272">
        <v>24987.442693554534</v>
      </c>
      <c r="AA272">
        <v>25337.026158752302</v>
      </c>
      <c r="AB272">
        <v>21142.110483719411</v>
      </c>
      <c r="AC272">
        <v>19555.213318163111</v>
      </c>
      <c r="AD272">
        <v>20716.380741536563</v>
      </c>
      <c r="AE272">
        <v>20650.70731948406</v>
      </c>
      <c r="AF272">
        <v>23136.838590584852</v>
      </c>
      <c r="AG272">
        <v>21491.880509515355</v>
      </c>
      <c r="AH272">
        <v>23035.963460844403</v>
      </c>
      <c r="AI272">
        <v>23344.547304630742</v>
      </c>
      <c r="AJ272">
        <v>21608.929412614038</v>
      </c>
      <c r="AK272">
        <v>24356.131068567702</v>
      </c>
      <c r="AL272">
        <v>24092.500963368999</v>
      </c>
      <c r="AM272">
        <v>24423.179797127988</v>
      </c>
      <c r="AN272">
        <v>20230.728981807999</v>
      </c>
      <c r="AO272">
        <v>18664.789344103272</v>
      </c>
      <c r="AP272">
        <v>19856.176672251189</v>
      </c>
      <c r="AQ272">
        <v>19819.958036669923</v>
      </c>
      <c r="AR272">
        <v>22328.214703834263</v>
      </c>
      <c r="AS272">
        <v>20696.380769647294</v>
      </c>
      <c r="AT272">
        <v>22246.690556703368</v>
      </c>
      <c r="AU272">
        <v>22558.194817838157</v>
      </c>
      <c r="AV272">
        <v>20825.239851781993</v>
      </c>
      <c r="AW272">
        <v>23576.40197397181</v>
      </c>
      <c r="AX272">
        <v>23318.236024012462</v>
      </c>
      <c r="AY272">
        <v>23655.458176737189</v>
      </c>
      <c r="AZ272">
        <v>19470.252193201293</v>
      </c>
      <c r="BA272">
        <v>17912.207133531323</v>
      </c>
      <c r="BB272">
        <v>19112.286981961512</v>
      </c>
      <c r="BC272">
        <v>19085.605695405178</v>
      </c>
      <c r="BD272">
        <v>21603.977015944227</v>
      </c>
      <c r="BE272">
        <v>19982.267571196753</v>
      </c>
      <c r="BF272">
        <v>21542.057448095191</v>
      </c>
      <c r="BG272">
        <v>21861.928725383765</v>
      </c>
      <c r="BH272">
        <v>20136.125610007468</v>
      </c>
      <c r="BI272">
        <v>22893.497975231741</v>
      </c>
      <c r="BJ272">
        <v>22641.103259129788</v>
      </c>
      <c r="BK272">
        <v>22984.174407677696</v>
      </c>
      <c r="BL272">
        <v>18805.247970529956</v>
      </c>
      <c r="BM272">
        <v>17254.031693108969</v>
      </c>
      <c r="BN272">
        <v>18461.421867086701</v>
      </c>
      <c r="BO272">
        <v>18442.394547460586</v>
      </c>
      <c r="BP272">
        <v>20968.65933198775</v>
      </c>
      <c r="BQ272">
        <v>19355.034786255495</v>
      </c>
      <c r="BR272">
        <v>20923.031313789517</v>
      </c>
      <c r="BS272">
        <v>21251.012937900443</v>
      </c>
      <c r="BT272">
        <v>19532.785855517854</v>
      </c>
      <c r="BU272">
        <v>22296.628587574749</v>
      </c>
      <c r="BV272">
        <v>22049.164519839524</v>
      </c>
      <c r="BW272">
        <v>22395.687360229989</v>
      </c>
      <c r="BX272">
        <v>18219.531574618049</v>
      </c>
      <c r="BY272">
        <v>16671.841055765377</v>
      </c>
      <c r="BZ272">
        <v>17885.043602903217</v>
      </c>
      <c r="CA272">
        <v>17874.917744971259</v>
      </c>
      <c r="CB272">
        <v>20412.574805497639</v>
      </c>
      <c r="CC272">
        <v>18810.825166776151</v>
      </c>
      <c r="CD272">
        <v>20388.584861114898</v>
      </c>
      <c r="CE272">
        <v>20722.522390130584</v>
      </c>
      <c r="CF272">
        <v>19006.878905869489</v>
      </c>
      <c r="CG272">
        <v>21772.504499157851</v>
      </c>
      <c r="CH272">
        <v>21530.199893143181</v>
      </c>
      <c r="CI272">
        <v>21886.484151622266</v>
      </c>
      <c r="CJ272">
        <v>17719.312573036725</v>
      </c>
      <c r="CK272">
        <v>16178.045843508869</v>
      </c>
      <c r="CL272">
        <v>17383.142185847744</v>
      </c>
      <c r="CM272">
        <v>17346.332192344362</v>
      </c>
      <c r="CN272">
        <v>19875.156519042721</v>
      </c>
      <c r="CO272">
        <v>18233.47282297194</v>
      </c>
      <c r="CP272">
        <v>19884.736365354514</v>
      </c>
      <c r="CQ272">
        <v>20412.769106322092</v>
      </c>
      <c r="CR272">
        <v>18386.251060790077</v>
      </c>
      <c r="CS272">
        <v>22075.032571208474</v>
      </c>
      <c r="CT272">
        <v>21573.155439318507</v>
      </c>
      <c r="CU272">
        <v>19134.2362103013</v>
      </c>
      <c r="CV272">
        <v>-1</v>
      </c>
      <c r="CW272">
        <f>'conditional forecasts_6'!CW272</f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f>'conditional forecasts_6'!CW273</f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1813.7322524231206</v>
      </c>
      <c r="E274">
        <v>2108.4138593590774</v>
      </c>
      <c r="F274">
        <v>2580.0365062439969</v>
      </c>
      <c r="G274">
        <v>2505.340366478003</v>
      </c>
      <c r="H274">
        <v>2540.0303082618661</v>
      </c>
      <c r="I274">
        <v>2648.9904561689973</v>
      </c>
      <c r="J274">
        <v>2594.696609517383</v>
      </c>
      <c r="K274">
        <v>2596.6481299634916</v>
      </c>
      <c r="L274">
        <v>2421.1487902482263</v>
      </c>
      <c r="M274">
        <v>2213.9689002067148</v>
      </c>
      <c r="N274">
        <v>2021.8767994155203</v>
      </c>
      <c r="O274">
        <v>1559.4912029786772</v>
      </c>
      <c r="P274">
        <v>1955.2171647399339</v>
      </c>
      <c r="Q274">
        <v>2208.3733074233464</v>
      </c>
      <c r="R274">
        <v>2674.7573190472676</v>
      </c>
      <c r="S274">
        <v>2580.1794084073363</v>
      </c>
      <c r="T274">
        <v>2591.4220444123289</v>
      </c>
      <c r="U274">
        <v>2666.8124196061672</v>
      </c>
      <c r="V274">
        <v>2586.636496340484</v>
      </c>
      <c r="W274">
        <v>2569.9336348205625</v>
      </c>
      <c r="X274">
        <v>2383.8550379959188</v>
      </c>
      <c r="Y274">
        <v>2177.6274118001302</v>
      </c>
      <c r="Z274">
        <v>1994.4364281157575</v>
      </c>
      <c r="AA274">
        <v>1544.7086003961176</v>
      </c>
      <c r="AB274">
        <v>1953.1628457234212</v>
      </c>
      <c r="AC274">
        <v>2215.5453081191522</v>
      </c>
      <c r="AD274">
        <v>2685.8374123304989</v>
      </c>
      <c r="AE274">
        <v>2590.1718525923384</v>
      </c>
      <c r="AF274">
        <v>2596.9453429600212</v>
      </c>
      <c r="AG274">
        <v>2666.5303635068135</v>
      </c>
      <c r="AH274">
        <v>2581.0186953069106</v>
      </c>
      <c r="AI274">
        <v>2560.5766723822926</v>
      </c>
      <c r="AJ274">
        <v>2372.7412948703522</v>
      </c>
      <c r="AK274">
        <v>2166.5701456342404</v>
      </c>
      <c r="AL274">
        <v>1984.7556435825709</v>
      </c>
      <c r="AM274">
        <v>1537.1194141737119</v>
      </c>
      <c r="AN274">
        <v>1947.814199706605</v>
      </c>
      <c r="AO274">
        <v>2212.1324121029274</v>
      </c>
      <c r="AP274">
        <v>2683.7489408302331</v>
      </c>
      <c r="AQ274">
        <v>2588.6570152500485</v>
      </c>
      <c r="AR274">
        <v>2595.2822249287437</v>
      </c>
      <c r="AS274">
        <v>2664.1704477557787</v>
      </c>
      <c r="AT274">
        <v>2577.6797242592138</v>
      </c>
      <c r="AU274">
        <v>2556.2631781080559</v>
      </c>
      <c r="AV274">
        <v>2367.6922828495954</v>
      </c>
      <c r="AW274">
        <v>2161.1559693729428</v>
      </c>
      <c r="AX274">
        <v>1979.3595558196587</v>
      </c>
      <c r="AY274">
        <v>1532.0395538996099</v>
      </c>
      <c r="AZ274">
        <v>1943.2100245158585</v>
      </c>
      <c r="BA274">
        <v>2208.0214052086344</v>
      </c>
      <c r="BB274">
        <v>2680.0426351824981</v>
      </c>
      <c r="BC274">
        <v>2585.2157351283572</v>
      </c>
      <c r="BD274">
        <v>2591.9671650977966</v>
      </c>
      <c r="BE274">
        <v>2660.8780030062289</v>
      </c>
      <c r="BF274">
        <v>2574.3525287785951</v>
      </c>
      <c r="BG274">
        <v>2552.8811947632294</v>
      </c>
      <c r="BH274">
        <v>2364.2529339260554</v>
      </c>
      <c r="BI274">
        <v>2157.6538990780496</v>
      </c>
      <c r="BJ274">
        <v>1975.7747302833168</v>
      </c>
      <c r="BK274">
        <v>1528.3383671133347</v>
      </c>
      <c r="BL274">
        <v>1939.3593284057599</v>
      </c>
      <c r="BM274">
        <v>2204.0110539748753</v>
      </c>
      <c r="BN274">
        <v>2675.9089988755054</v>
      </c>
      <c r="BO274">
        <v>2581.0572111044362</v>
      </c>
      <c r="BP274">
        <v>2587.9432916581231</v>
      </c>
      <c r="BQ274">
        <v>2657.1864701741465</v>
      </c>
      <c r="BR274">
        <v>2571.1832619675838</v>
      </c>
      <c r="BS274">
        <v>2550.3536305203966</v>
      </c>
      <c r="BT274">
        <v>2362.3507587409849</v>
      </c>
      <c r="BU274">
        <v>2156.1787214935398</v>
      </c>
      <c r="BV274">
        <v>1974.3424999768854</v>
      </c>
      <c r="BW274">
        <v>1526.4357465575754</v>
      </c>
      <c r="BX274">
        <v>1936.4618488295737</v>
      </c>
      <c r="BY274">
        <v>2199.7446605693544</v>
      </c>
      <c r="BZ274">
        <v>2670.2146071314437</v>
      </c>
      <c r="CA274">
        <v>2574.3016763291253</v>
      </c>
      <c r="CB274">
        <v>2580.9219064078429</v>
      </c>
      <c r="CC274">
        <v>2650.986094694515</v>
      </c>
      <c r="CD274">
        <v>2566.9264801266427</v>
      </c>
      <c r="CE274">
        <v>2548.8892146782036</v>
      </c>
      <c r="CF274">
        <v>2363.9687880721808</v>
      </c>
      <c r="CG274">
        <v>2160.4231757362695</v>
      </c>
      <c r="CH274">
        <v>1979.9427839720129</v>
      </c>
      <c r="CI274">
        <v>1531.473955230736</v>
      </c>
      <c r="CJ274">
        <v>1938.7276474073769</v>
      </c>
      <c r="CK274">
        <v>2196.8842796904037</v>
      </c>
      <c r="CL274">
        <v>2661.0760120289406</v>
      </c>
      <c r="CM274">
        <v>2559.0238372166145</v>
      </c>
      <c r="CN274">
        <v>2558.9195412424697</v>
      </c>
      <c r="CO274">
        <v>2628.220787426902</v>
      </c>
      <c r="CP274">
        <v>2548.6953598037194</v>
      </c>
      <c r="CQ274">
        <v>2537.0983365221327</v>
      </c>
      <c r="CR274">
        <v>2387.8804790551039</v>
      </c>
      <c r="CS274">
        <v>2151.8718132693125</v>
      </c>
      <c r="CT274">
        <v>1996.3600018425996</v>
      </c>
      <c r="CU274">
        <v>1715.8570702676561</v>
      </c>
      <c r="CV274">
        <v>1</v>
      </c>
      <c r="CW274">
        <f>'conditional forecasts_6'!CW274</f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f>'conditional forecasts_6'!CW275</f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2276.4785351772211</v>
      </c>
      <c r="E276">
        <v>2051.8093409325652</v>
      </c>
      <c r="F276">
        <v>2278.4264510219236</v>
      </c>
      <c r="G276">
        <v>2199.8721065308982</v>
      </c>
      <c r="H276">
        <v>2367.2512505229815</v>
      </c>
      <c r="I276">
        <v>2019.3001282726066</v>
      </c>
      <c r="J276">
        <v>2139.5262622804071</v>
      </c>
      <c r="K276">
        <v>2275.4818754236785</v>
      </c>
      <c r="L276">
        <v>2114.7359616539425</v>
      </c>
      <c r="M276">
        <v>2591.7077281024631</v>
      </c>
      <c r="N276">
        <v>2770.3521208183811</v>
      </c>
      <c r="O276">
        <v>2896.0424168467948</v>
      </c>
      <c r="P276">
        <v>2382.227989609009</v>
      </c>
      <c r="Q276">
        <v>2104.1925687943472</v>
      </c>
      <c r="R276">
        <v>2241.2702322107161</v>
      </c>
      <c r="S276">
        <v>2141.0937010371567</v>
      </c>
      <c r="T276">
        <v>2290.671159871883</v>
      </c>
      <c r="U276">
        <v>1938.4408850233219</v>
      </c>
      <c r="V276">
        <v>2038.5134950598974</v>
      </c>
      <c r="W276">
        <v>2164.5134773790437</v>
      </c>
      <c r="X276">
        <v>2008.8588941275666</v>
      </c>
      <c r="Y276">
        <v>2505.0225562713986</v>
      </c>
      <c r="Z276">
        <v>2710.9086662869859</v>
      </c>
      <c r="AA276">
        <v>2860.883318334937</v>
      </c>
      <c r="AB276">
        <v>2360.213787410788</v>
      </c>
      <c r="AC276">
        <v>2082.7585745134857</v>
      </c>
      <c r="AD276">
        <v>2211.5439177428402</v>
      </c>
      <c r="AE276">
        <v>2100.0235791339733</v>
      </c>
      <c r="AF276">
        <v>2240.4140952640323</v>
      </c>
      <c r="AG276">
        <v>1883.8352135053033</v>
      </c>
      <c r="AH276">
        <v>1984.3168418348771</v>
      </c>
      <c r="AI276">
        <v>2113.7492977712704</v>
      </c>
      <c r="AJ276">
        <v>1962.4888216921008</v>
      </c>
      <c r="AK276">
        <v>2462.5408914725617</v>
      </c>
      <c r="AL276">
        <v>2671.2504929981851</v>
      </c>
      <c r="AM276">
        <v>2823.0846011538638</v>
      </c>
      <c r="AN276">
        <v>2323.61846443593</v>
      </c>
      <c r="AO276">
        <v>2046.9088017427605</v>
      </c>
      <c r="AP276">
        <v>2176.002285029459</v>
      </c>
      <c r="AQ276">
        <v>2064.3117696127283</v>
      </c>
      <c r="AR276">
        <v>2204.1074138389049</v>
      </c>
      <c r="AS276">
        <v>1846.7242283284584</v>
      </c>
      <c r="AT276">
        <v>1946.5122514860766</v>
      </c>
      <c r="AU276">
        <v>2075.6569601305914</v>
      </c>
      <c r="AV276">
        <v>1924.6638816854861</v>
      </c>
      <c r="AW276">
        <v>2425.4933083835772</v>
      </c>
      <c r="AX276">
        <v>2635.2902634843649</v>
      </c>
      <c r="AY276">
        <v>2788.2636928320348</v>
      </c>
      <c r="AZ276">
        <v>2289.773761700967</v>
      </c>
      <c r="BA276">
        <v>2013.7669841100433</v>
      </c>
      <c r="BB276">
        <v>2143.2914999094928</v>
      </c>
      <c r="BC276">
        <v>2031.8367236613904</v>
      </c>
      <c r="BD276">
        <v>2171.7715949684093</v>
      </c>
      <c r="BE276">
        <v>1814.5092320972958</v>
      </c>
      <c r="BF276">
        <v>1914.4384972467651</v>
      </c>
      <c r="BG276">
        <v>2043.7498398854621</v>
      </c>
      <c r="BH276">
        <v>1892.9390256280121</v>
      </c>
      <c r="BI276">
        <v>2393.9616571958345</v>
      </c>
      <c r="BJ276">
        <v>2603.9743662026876</v>
      </c>
      <c r="BK276">
        <v>2757.2138486363438</v>
      </c>
      <c r="BL276">
        <v>2259.0753059222134</v>
      </c>
      <c r="BM276">
        <v>1983.5350546601903</v>
      </c>
      <c r="BN276">
        <v>2113.6538708720404</v>
      </c>
      <c r="BO276">
        <v>2002.9072070938587</v>
      </c>
      <c r="BP276">
        <v>2143.616700870582</v>
      </c>
      <c r="BQ276">
        <v>1787.111470274891</v>
      </c>
      <c r="BR276">
        <v>1887.663056245136</v>
      </c>
      <c r="BS276">
        <v>2017.3273854422423</v>
      </c>
      <c r="BT276">
        <v>1866.4827762626096</v>
      </c>
      <c r="BU276">
        <v>2367.0356864520031</v>
      </c>
      <c r="BV276">
        <v>2576.2165434327235</v>
      </c>
      <c r="BW276">
        <v>2728.4917372051414</v>
      </c>
      <c r="BX276">
        <v>2229.6252854688269</v>
      </c>
      <c r="BY276">
        <v>1954.0166328375994</v>
      </c>
      <c r="BZ276">
        <v>2085.0585703338588</v>
      </c>
      <c r="CA276">
        <v>1976.3052915042149</v>
      </c>
      <c r="CB276">
        <v>2119.7984659683084</v>
      </c>
      <c r="CC276">
        <v>1766.2504285330767</v>
      </c>
      <c r="CD276">
        <v>1869.1377121390772</v>
      </c>
      <c r="CE276">
        <v>1999.8016433422431</v>
      </c>
      <c r="CF276">
        <v>1848.2289793226332</v>
      </c>
      <c r="CG276">
        <v>2346.3714598701126</v>
      </c>
      <c r="CH276">
        <v>2552.0301605873992</v>
      </c>
      <c r="CI276">
        <v>2700.3124370400246</v>
      </c>
      <c r="CJ276">
        <v>2197.3496194578411</v>
      </c>
      <c r="CK276">
        <v>1919.0087625782598</v>
      </c>
      <c r="CL276">
        <v>2048.7430979095675</v>
      </c>
      <c r="CM276">
        <v>1940.5784901337595</v>
      </c>
      <c r="CN276">
        <v>2091.4576128829585</v>
      </c>
      <c r="CO276">
        <v>1743.5785276744828</v>
      </c>
      <c r="CP276">
        <v>1867.6425820116037</v>
      </c>
      <c r="CQ276">
        <v>2027.9065564843752</v>
      </c>
      <c r="CR276">
        <v>1825.9278441799004</v>
      </c>
      <c r="CS276">
        <v>2448.1659772593289</v>
      </c>
      <c r="CT276">
        <v>2623.8212600923025</v>
      </c>
      <c r="CU276">
        <v>2334.5927958843408</v>
      </c>
      <c r="CV276">
        <v>-1</v>
      </c>
      <c r="CW276">
        <f>'conditional forecasts_6'!CW276</f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f>'conditional forecasts_6'!CW277</f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46551.907154537388</v>
      </c>
      <c r="E278">
        <v>51529.829999140136</v>
      </c>
      <c r="F278">
        <v>61081.735243590228</v>
      </c>
      <c r="G278">
        <v>61193.149698085865</v>
      </c>
      <c r="H278">
        <v>61574.458158810259</v>
      </c>
      <c r="I278">
        <v>62787.497633128471</v>
      </c>
      <c r="J278">
        <v>59723.537464907255</v>
      </c>
      <c r="K278">
        <v>59501.362196999835</v>
      </c>
      <c r="L278">
        <v>56472.438288463272</v>
      </c>
      <c r="M278">
        <v>52507.279899335292</v>
      </c>
      <c r="N278">
        <v>50098.878014379414</v>
      </c>
      <c r="O278">
        <v>41671.296206413514</v>
      </c>
      <c r="P278">
        <v>48222.006247539117</v>
      </c>
      <c r="Q278">
        <v>52232.334475180498</v>
      </c>
      <c r="R278">
        <v>62326.951746166393</v>
      </c>
      <c r="S278">
        <v>62347.880140711728</v>
      </c>
      <c r="T278">
        <v>61862.438590729995</v>
      </c>
      <c r="U278">
        <v>61681.093518367561</v>
      </c>
      <c r="V278">
        <v>57252.130407685472</v>
      </c>
      <c r="W278">
        <v>56058.249395202045</v>
      </c>
      <c r="X278">
        <v>52667.520398901121</v>
      </c>
      <c r="Y278">
        <v>48991.587478854475</v>
      </c>
      <c r="Z278">
        <v>47260.452513412478</v>
      </c>
      <c r="AA278">
        <v>39567.25502773279</v>
      </c>
      <c r="AB278">
        <v>46664.256675214652</v>
      </c>
      <c r="AC278">
        <v>50913.242605751468</v>
      </c>
      <c r="AD278">
        <v>60956.953937557017</v>
      </c>
      <c r="AE278">
        <v>60748.359935273933</v>
      </c>
      <c r="AF278">
        <v>59984.022460937245</v>
      </c>
      <c r="AG278">
        <v>59569.240847527428</v>
      </c>
      <c r="AH278">
        <v>54995.42918095769</v>
      </c>
      <c r="AI278">
        <v>53745.954899941193</v>
      </c>
      <c r="AJ278">
        <v>50368.421767229745</v>
      </c>
      <c r="AK278">
        <v>46751.275552427425</v>
      </c>
      <c r="AL278">
        <v>45106.38226100531</v>
      </c>
      <c r="AM278">
        <v>37513.212345530315</v>
      </c>
      <c r="AN278">
        <v>44711.317785755702</v>
      </c>
      <c r="AO278">
        <v>49048.912446941176</v>
      </c>
      <c r="AP278">
        <v>59156.154269525396</v>
      </c>
      <c r="AQ278">
        <v>58978.527150119291</v>
      </c>
      <c r="AR278">
        <v>58213.445978346681</v>
      </c>
      <c r="AS278">
        <v>57775.507611035835</v>
      </c>
      <c r="AT278">
        <v>53170.59764661191</v>
      </c>
      <c r="AU278">
        <v>51896.646737907628</v>
      </c>
      <c r="AV278">
        <v>48511.332392863631</v>
      </c>
      <c r="AW278">
        <v>44906.376196789301</v>
      </c>
      <c r="AX278">
        <v>43290.569235915274</v>
      </c>
      <c r="AY278">
        <v>35736.422561117455</v>
      </c>
      <c r="AZ278">
        <v>42975.766286109982</v>
      </c>
      <c r="BA278">
        <v>47350.829834785931</v>
      </c>
      <c r="BB278">
        <v>57488.705398128091</v>
      </c>
      <c r="BC278">
        <v>57334.589347570909</v>
      </c>
      <c r="BD278">
        <v>56587.405087834821</v>
      </c>
      <c r="BE278">
        <v>56163.855353445637</v>
      </c>
      <c r="BF278">
        <v>51571.601568264385</v>
      </c>
      <c r="BG278">
        <v>50309.584314461375</v>
      </c>
      <c r="BH278">
        <v>46935.754539452668</v>
      </c>
      <c r="BI278">
        <v>43341.696845491941</v>
      </c>
      <c r="BJ278">
        <v>41736.078477700576</v>
      </c>
      <c r="BK278">
        <v>34191.663031123797</v>
      </c>
      <c r="BL278">
        <v>41441.117406386838</v>
      </c>
      <c r="BM278">
        <v>45828.09845340476</v>
      </c>
      <c r="BN278">
        <v>55981.502165382306</v>
      </c>
      <c r="BO278">
        <v>55848.270386538432</v>
      </c>
      <c r="BP278">
        <v>55128.392092417991</v>
      </c>
      <c r="BQ278">
        <v>54738.242731452927</v>
      </c>
      <c r="BR278">
        <v>50183.14670733075</v>
      </c>
      <c r="BS278">
        <v>48957.459231222354</v>
      </c>
      <c r="BT278">
        <v>45612.754467008694</v>
      </c>
      <c r="BU278">
        <v>42033.82217075381</v>
      </c>
      <c r="BV278">
        <v>40424.33700250047</v>
      </c>
      <c r="BW278">
        <v>32856.403867170025</v>
      </c>
      <c r="BX278">
        <v>40068.264444209824</v>
      </c>
      <c r="BY278">
        <v>44415.639221990561</v>
      </c>
      <c r="BZ278">
        <v>54543.879121419617</v>
      </c>
      <c r="CA278">
        <v>54416.328723396357</v>
      </c>
      <c r="CB278">
        <v>53743.624609063314</v>
      </c>
      <c r="CC278">
        <v>53442.055688958018</v>
      </c>
      <c r="CD278">
        <v>49004.109899551971</v>
      </c>
      <c r="CE278">
        <v>47900.819718256993</v>
      </c>
      <c r="CF278">
        <v>44655.884741504451</v>
      </c>
      <c r="CG278">
        <v>41128.264880274335</v>
      </c>
      <c r="CH278">
        <v>39502.746970711312</v>
      </c>
      <c r="CI278">
        <v>31846.022448796481</v>
      </c>
      <c r="CJ278">
        <v>38900.977815620296</v>
      </c>
      <c r="CK278">
        <v>43032.050444091117</v>
      </c>
      <c r="CL278">
        <v>52938.704421826507</v>
      </c>
      <c r="CM278">
        <v>52642.795642762343</v>
      </c>
      <c r="CN278">
        <v>51880.239063363741</v>
      </c>
      <c r="CO278">
        <v>51729.132763126989</v>
      </c>
      <c r="CP278">
        <v>47612.753264355371</v>
      </c>
      <c r="CQ278">
        <v>47200.158817886069</v>
      </c>
      <c r="CR278">
        <v>45133.42602617298</v>
      </c>
      <c r="CS278">
        <v>40686.8854247337</v>
      </c>
      <c r="CT278">
        <v>39778.833512278783</v>
      </c>
      <c r="CU278">
        <v>34837.54794537276</v>
      </c>
      <c r="CV278">
        <v>1</v>
      </c>
      <c r="CW278">
        <f>'conditional forecasts_6'!CW278</f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f>'conditional forecasts_6'!CW279</f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58087.760399107385</v>
      </c>
      <c r="E280">
        <v>59012.014705154623</v>
      </c>
      <c r="F280">
        <v>66279.192203573781</v>
      </c>
      <c r="G280">
        <v>64615.589752989734</v>
      </c>
      <c r="H280">
        <v>67291.099051548896</v>
      </c>
      <c r="I280">
        <v>62290.311265335069</v>
      </c>
      <c r="J280">
        <v>61941.786158203278</v>
      </c>
      <c r="K280">
        <v>62532.037437250408</v>
      </c>
      <c r="L280">
        <v>57431.10922248807</v>
      </c>
      <c r="M280">
        <v>62156.152916642874</v>
      </c>
      <c r="N280">
        <v>63440.782234298007</v>
      </c>
      <c r="O280">
        <v>62553.595554884916</v>
      </c>
      <c r="P280">
        <v>59953.175267134524</v>
      </c>
      <c r="Q280">
        <v>58515.420330046785</v>
      </c>
      <c r="R280">
        <v>65205.720725311825</v>
      </c>
      <c r="S280">
        <v>62781.008666527778</v>
      </c>
      <c r="T280">
        <v>64972.476196714109</v>
      </c>
      <c r="U280">
        <v>59375.216223276075</v>
      </c>
      <c r="V280">
        <v>58182.02005007687</v>
      </c>
      <c r="W280">
        <v>58019.77358636319</v>
      </c>
      <c r="X280">
        <v>52469.695882495682</v>
      </c>
      <c r="Y280">
        <v>57155.403453861698</v>
      </c>
      <c r="Z280">
        <v>58759.135020943984</v>
      </c>
      <c r="AA280">
        <v>58357.028777402345</v>
      </c>
      <c r="AB280">
        <v>56199.220242217707</v>
      </c>
      <c r="AC280">
        <v>55028.154467778797</v>
      </c>
      <c r="AD280">
        <v>61778.628272525544</v>
      </c>
      <c r="AE280">
        <v>59259.291627756487</v>
      </c>
      <c r="AF280">
        <v>61290.580839233749</v>
      </c>
      <c r="AG280">
        <v>55547.364772400186</v>
      </c>
      <c r="AH280">
        <v>54266.699992775037</v>
      </c>
      <c r="AI280">
        <v>54083.529824205267</v>
      </c>
      <c r="AJ280">
        <v>48564.371113832545</v>
      </c>
      <c r="AK280">
        <v>53311.798735342731</v>
      </c>
      <c r="AL280">
        <v>54991.81275913518</v>
      </c>
      <c r="AM280">
        <v>54671.577101102725</v>
      </c>
      <c r="AN280">
        <v>52596.271669628208</v>
      </c>
      <c r="AO280">
        <v>51503.503755360056</v>
      </c>
      <c r="AP280">
        <v>58321.972414778444</v>
      </c>
      <c r="AQ280">
        <v>55854.54543563215</v>
      </c>
      <c r="AR280">
        <v>57919.029927697709</v>
      </c>
      <c r="AS280">
        <v>52192.646092301016</v>
      </c>
      <c r="AT280">
        <v>50919.335284879744</v>
      </c>
      <c r="AU280">
        <v>50742.989618990017</v>
      </c>
      <c r="AV280">
        <v>45237.944953612074</v>
      </c>
      <c r="AW280">
        <v>50011.042066880545</v>
      </c>
      <c r="AX280">
        <v>51728.254663966138</v>
      </c>
      <c r="AY280">
        <v>51453.366164627812</v>
      </c>
      <c r="AZ280">
        <v>49426.711264696518</v>
      </c>
      <c r="BA280">
        <v>48381.479318976293</v>
      </c>
      <c r="BB280">
        <v>55243.568375772185</v>
      </c>
      <c r="BC280">
        <v>52814.921297680718</v>
      </c>
      <c r="BD280">
        <v>54913.832232516834</v>
      </c>
      <c r="BE280">
        <v>49218.657712908258</v>
      </c>
      <c r="BF280">
        <v>47974.463102147623</v>
      </c>
      <c r="BG280">
        <v>47825.911532435959</v>
      </c>
      <c r="BH280">
        <v>42347.74828217872</v>
      </c>
      <c r="BI280">
        <v>47147.056065280172</v>
      </c>
      <c r="BJ280">
        <v>48890.114096035599</v>
      </c>
      <c r="BK280">
        <v>48641.222568531055</v>
      </c>
      <c r="BL280">
        <v>46641.464603426357</v>
      </c>
      <c r="BM280">
        <v>45624.918233774399</v>
      </c>
      <c r="BN280">
        <v>52518.342531357353</v>
      </c>
      <c r="BO280">
        <v>50124.291766340932</v>
      </c>
      <c r="BP280">
        <v>52261.151063528072</v>
      </c>
      <c r="BQ280">
        <v>46606.544619835127</v>
      </c>
      <c r="BR280">
        <v>45403.720848530516</v>
      </c>
      <c r="BS280">
        <v>45294.376979315268</v>
      </c>
      <c r="BT280">
        <v>39849.482233024646</v>
      </c>
      <c r="BU280">
        <v>44672.428632543102</v>
      </c>
      <c r="BV280">
        <v>46427.286876140875</v>
      </c>
      <c r="BW280">
        <v>46179.155539101797</v>
      </c>
      <c r="BX280">
        <v>44173.930222216928</v>
      </c>
      <c r="BY280">
        <v>43154.292187760933</v>
      </c>
      <c r="BZ280">
        <v>50057.496582517648</v>
      </c>
      <c r="CA280">
        <v>47695.133700394661</v>
      </c>
      <c r="CB280">
        <v>49889.425867632781</v>
      </c>
      <c r="CC280">
        <v>44314.10154023338</v>
      </c>
      <c r="CD280">
        <v>43200.687768183154</v>
      </c>
      <c r="CE280">
        <v>43174.334126182308</v>
      </c>
      <c r="CF280">
        <v>37789.555488960097</v>
      </c>
      <c r="CG280">
        <v>42637.724003261465</v>
      </c>
      <c r="CH280">
        <v>44379.654889062338</v>
      </c>
      <c r="CI280">
        <v>44083.360880248183</v>
      </c>
      <c r="CJ280">
        <v>41997.159592371107</v>
      </c>
      <c r="CK280">
        <v>40882.639901769522</v>
      </c>
      <c r="CL280">
        <v>47690.124442833381</v>
      </c>
      <c r="CM280">
        <v>45246.781104904716</v>
      </c>
      <c r="CN280">
        <v>47456.462450994921</v>
      </c>
      <c r="CO280">
        <v>41934.115986588971</v>
      </c>
      <c r="CP280">
        <v>41138.103467013636</v>
      </c>
      <c r="CQ280">
        <v>41805.610669881433</v>
      </c>
      <c r="CR280">
        <v>36252.100261578787</v>
      </c>
      <c r="CS280">
        <v>42563.697985706145</v>
      </c>
      <c r="CT280">
        <v>44342.682827030199</v>
      </c>
      <c r="CU280">
        <v>38880.12369836001</v>
      </c>
      <c r="CV280">
        <v>-1</v>
      </c>
      <c r="CW280">
        <f>'conditional forecasts_6'!CW280</f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f>'conditional forecasts_6'!CW281</f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5944.798324194503</v>
      </c>
      <c r="E282">
        <v>6782.9925634693791</v>
      </c>
      <c r="F282">
        <v>7958.4523950570074</v>
      </c>
      <c r="G282">
        <v>7864.8336352235092</v>
      </c>
      <c r="H282">
        <v>7940.1109403742294</v>
      </c>
      <c r="I282">
        <v>7969.2005361174743</v>
      </c>
      <c r="J282">
        <v>7829.3131838576364</v>
      </c>
      <c r="K282">
        <v>7846.6903795335684</v>
      </c>
      <c r="L282">
        <v>7492.9692567604143</v>
      </c>
      <c r="M282">
        <v>7207.1594578000768</v>
      </c>
      <c r="N282">
        <v>6786.9582043814353</v>
      </c>
      <c r="O282">
        <v>5708.4494040412492</v>
      </c>
      <c r="P282">
        <v>6262.6867486116043</v>
      </c>
      <c r="Q282">
        <v>6822.7206738124059</v>
      </c>
      <c r="R282">
        <v>8084.5382295815589</v>
      </c>
      <c r="S282">
        <v>8043.4085076309284</v>
      </c>
      <c r="T282">
        <v>8095.5773081179796</v>
      </c>
      <c r="U282">
        <v>8014.9677812361324</v>
      </c>
      <c r="V282">
        <v>7753.9413487713246</v>
      </c>
      <c r="W282">
        <v>7691.8776646348169</v>
      </c>
      <c r="X282">
        <v>7324.1744086629078</v>
      </c>
      <c r="Y282">
        <v>7092.2103437478791</v>
      </c>
      <c r="Z282">
        <v>6760.2972523807211</v>
      </c>
      <c r="AA282">
        <v>5764.9506979914186</v>
      </c>
      <c r="AB282">
        <v>6371.7332260755556</v>
      </c>
      <c r="AC282">
        <v>6945.4911160384263</v>
      </c>
      <c r="AD282">
        <v>8189.5558486938662</v>
      </c>
      <c r="AE282">
        <v>8114.9685345769421</v>
      </c>
      <c r="AF282">
        <v>8133.2884858095395</v>
      </c>
      <c r="AG282">
        <v>8027.8099783365087</v>
      </c>
      <c r="AH282">
        <v>7753.5176720281288</v>
      </c>
      <c r="AI282">
        <v>7687.8500451028813</v>
      </c>
      <c r="AJ282">
        <v>7322.7107579266249</v>
      </c>
      <c r="AK282">
        <v>7096.5784604879473</v>
      </c>
      <c r="AL282">
        <v>6772.0547151364335</v>
      </c>
      <c r="AM282">
        <v>5784.6637415898531</v>
      </c>
      <c r="AN282">
        <v>6399.0180852719204</v>
      </c>
      <c r="AO282">
        <v>6978.7668189638107</v>
      </c>
      <c r="AP282">
        <v>8226.0494809002703</v>
      </c>
      <c r="AQ282">
        <v>8151.2507911470693</v>
      </c>
      <c r="AR282">
        <v>8166.1960776864717</v>
      </c>
      <c r="AS282">
        <v>8055.3460432606335</v>
      </c>
      <c r="AT282">
        <v>7775.3318921499122</v>
      </c>
      <c r="AU282">
        <v>7705.1221505985859</v>
      </c>
      <c r="AV282">
        <v>7337.5438776387373</v>
      </c>
      <c r="AW282">
        <v>7111.1996528438312</v>
      </c>
      <c r="AX282">
        <v>6788.1438931855701</v>
      </c>
      <c r="AY282">
        <v>5803.0153923898297</v>
      </c>
      <c r="AZ282">
        <v>6419.5675439549759</v>
      </c>
      <c r="BA282">
        <v>7000.871410276085</v>
      </c>
      <c r="BB282">
        <v>8248.8548101719625</v>
      </c>
      <c r="BC282">
        <v>8173.9946792933406</v>
      </c>
      <c r="BD282">
        <v>8188.3726803526806</v>
      </c>
      <c r="BE282">
        <v>8076.7275347101158</v>
      </c>
      <c r="BF282">
        <v>7795.8944263033945</v>
      </c>
      <c r="BG282">
        <v>7724.937455870212</v>
      </c>
      <c r="BH282">
        <v>7356.686004831995</v>
      </c>
      <c r="BI282">
        <v>7129.6934540716802</v>
      </c>
      <c r="BJ282">
        <v>6805.960737991114</v>
      </c>
      <c r="BK282">
        <v>5820.1083393078998</v>
      </c>
      <c r="BL282">
        <v>6435.9319399475971</v>
      </c>
      <c r="BM282">
        <v>7016.6136655058108</v>
      </c>
      <c r="BN282">
        <v>8264.2485939026337</v>
      </c>
      <c r="BO282">
        <v>8189.5000492961026</v>
      </c>
      <c r="BP282">
        <v>8204.5931869398755</v>
      </c>
      <c r="BQ282">
        <v>8094.2883138853786</v>
      </c>
      <c r="BR282">
        <v>7815.2449581916426</v>
      </c>
      <c r="BS282">
        <v>7746.1156554365971</v>
      </c>
      <c r="BT282">
        <v>7379.1175447101077</v>
      </c>
      <c r="BU282">
        <v>7152.125467781002</v>
      </c>
      <c r="BV282">
        <v>6826.6203414471893</v>
      </c>
      <c r="BW282">
        <v>5837.1173638661949</v>
      </c>
      <c r="BX282">
        <v>6447.9104431003734</v>
      </c>
      <c r="BY282">
        <v>7023.303746543299</v>
      </c>
      <c r="BZ282">
        <v>8266.9272705472522</v>
      </c>
      <c r="CA282">
        <v>8190.9655562474773</v>
      </c>
      <c r="CB282">
        <v>8208.6273277534692</v>
      </c>
      <c r="CC282">
        <v>8104.6838509999297</v>
      </c>
      <c r="CD282">
        <v>7834.6857910283152</v>
      </c>
      <c r="CE282">
        <v>7775.2997613061398</v>
      </c>
      <c r="CF282">
        <v>7416.3895596491984</v>
      </c>
      <c r="CG282">
        <v>7193.6007870934745</v>
      </c>
      <c r="CH282">
        <v>6866.642961677273</v>
      </c>
      <c r="CI282">
        <v>5869.0282369547022</v>
      </c>
      <c r="CJ282">
        <v>6464.7372615865806</v>
      </c>
      <c r="CK282">
        <v>7018.5956427238416</v>
      </c>
      <c r="CL282">
        <v>8238.7180705744122</v>
      </c>
      <c r="CM282">
        <v>8143.1470685629884</v>
      </c>
      <c r="CN282">
        <v>8148.4618526692539</v>
      </c>
      <c r="CO282">
        <v>8053.822187922734</v>
      </c>
      <c r="CP282">
        <v>7820.0341841660602</v>
      </c>
      <c r="CQ282">
        <v>7822.7559178718984</v>
      </c>
      <c r="CR282">
        <v>7557.4886622289423</v>
      </c>
      <c r="CS282">
        <v>7278.2704003696363</v>
      </c>
      <c r="CT282">
        <v>6967.3593213123395</v>
      </c>
      <c r="CU282">
        <v>6226.853983713725</v>
      </c>
      <c r="CV282">
        <v>1</v>
      </c>
      <c r="CW282">
        <f>'conditional forecasts_6'!CW282</f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f>'conditional forecasts_6'!CW283</f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7252.119890671519</v>
      </c>
      <c r="E284">
        <v>7423.7224041643922</v>
      </c>
      <c r="F284">
        <v>8606.0059512778389</v>
      </c>
      <c r="G284">
        <v>8151.0796988512311</v>
      </c>
      <c r="H284">
        <v>8537.3522437222764</v>
      </c>
      <c r="I284">
        <v>7866.4522232700556</v>
      </c>
      <c r="J284">
        <v>7915.6373263404475</v>
      </c>
      <c r="K284">
        <v>8216.552821964231</v>
      </c>
      <c r="L284">
        <v>7506.7451586336792</v>
      </c>
      <c r="M284">
        <v>8278.2245194118514</v>
      </c>
      <c r="N284">
        <v>8407.5481558799711</v>
      </c>
      <c r="O284">
        <v>7989.2272033646295</v>
      </c>
      <c r="P284">
        <v>7644.197888947554</v>
      </c>
      <c r="Q284">
        <v>7367.0714710511493</v>
      </c>
      <c r="R284">
        <v>8473.0982905896508</v>
      </c>
      <c r="S284">
        <v>7947.7951711125315</v>
      </c>
      <c r="T284">
        <v>8320.6837326504155</v>
      </c>
      <c r="U284">
        <v>7628.3325118787679</v>
      </c>
      <c r="V284">
        <v>7631.563825765099</v>
      </c>
      <c r="W284">
        <v>7899.9645476026553</v>
      </c>
      <c r="X284">
        <v>7189.0146331578371</v>
      </c>
      <c r="Y284">
        <v>7995.7141917786548</v>
      </c>
      <c r="Z284">
        <v>8182.7512549280564</v>
      </c>
      <c r="AA284">
        <v>7820.3087046205692</v>
      </c>
      <c r="AB284">
        <v>7510.1818211400196</v>
      </c>
      <c r="AC284">
        <v>7240.5589969297298</v>
      </c>
      <c r="AD284">
        <v>8332.370792030244</v>
      </c>
      <c r="AE284">
        <v>7783.0843633037666</v>
      </c>
      <c r="AF284">
        <v>8133.9708302420922</v>
      </c>
      <c r="AG284">
        <v>7428.5887681799195</v>
      </c>
      <c r="AH284">
        <v>7428.9772342139677</v>
      </c>
      <c r="AI284">
        <v>7702.0197368177678</v>
      </c>
      <c r="AJ284">
        <v>6999.2295438290603</v>
      </c>
      <c r="AK284">
        <v>7814.4384441066313</v>
      </c>
      <c r="AL284">
        <v>8008.8053269670909</v>
      </c>
      <c r="AM284">
        <v>7652.2884370508718</v>
      </c>
      <c r="AN284">
        <v>7346.9325954813594</v>
      </c>
      <c r="AO284">
        <v>7081.0253142962029</v>
      </c>
      <c r="AP284">
        <v>8175.3135025897418</v>
      </c>
      <c r="AQ284">
        <v>7627.0492623113887</v>
      </c>
      <c r="AR284">
        <v>7977.5875914073868</v>
      </c>
      <c r="AS284">
        <v>7271.0074707720296</v>
      </c>
      <c r="AT284">
        <v>7270.1667059993069</v>
      </c>
      <c r="AU284">
        <v>7542.7538462213306</v>
      </c>
      <c r="AV284">
        <v>6840.7695962763682</v>
      </c>
      <c r="AW284">
        <v>7658.0698379235464</v>
      </c>
      <c r="AX284">
        <v>7855.4343169566901</v>
      </c>
      <c r="AY284">
        <v>7502.2452510085504</v>
      </c>
      <c r="AZ284">
        <v>7200.0120301711195</v>
      </c>
      <c r="BA284">
        <v>6936.6925762821757</v>
      </c>
      <c r="BB284">
        <v>8032.9556492292713</v>
      </c>
      <c r="BC284">
        <v>7486.1677640155858</v>
      </c>
      <c r="BD284">
        <v>7837.8817020569822</v>
      </c>
      <c r="BE284">
        <v>7132.3569233605558</v>
      </c>
      <c r="BF284">
        <v>7132.5595118599495</v>
      </c>
      <c r="BG284">
        <v>7406.2115961404716</v>
      </c>
      <c r="BH284">
        <v>6705.3053267406431</v>
      </c>
      <c r="BI284">
        <v>7523.6870564702213</v>
      </c>
      <c r="BJ284">
        <v>7722.1543180047329</v>
      </c>
      <c r="BK284">
        <v>7370.1409342839361</v>
      </c>
      <c r="BL284">
        <v>7069.2296281207146</v>
      </c>
      <c r="BM284">
        <v>6807.4520779910199</v>
      </c>
      <c r="BN284">
        <v>7905.5291883898635</v>
      </c>
      <c r="BO284">
        <v>7360.8384588742838</v>
      </c>
      <c r="BP284">
        <v>7714.8838035221133</v>
      </c>
      <c r="BQ284">
        <v>7011.7967727328441</v>
      </c>
      <c r="BR284">
        <v>7014.3226475235906</v>
      </c>
      <c r="BS284">
        <v>7289.8776535453226</v>
      </c>
      <c r="BT284">
        <v>6590.1143856081662</v>
      </c>
      <c r="BU284">
        <v>7408.6144098616578</v>
      </c>
      <c r="BV284">
        <v>7606.1348633908274</v>
      </c>
      <c r="BW284">
        <v>7252.4300236314411</v>
      </c>
      <c r="BX284">
        <v>6949.8094330710146</v>
      </c>
      <c r="BY284">
        <v>6687.3219247419147</v>
      </c>
      <c r="BZ284">
        <v>7786.6949688737968</v>
      </c>
      <c r="CA284">
        <v>7245.8857100029672</v>
      </c>
      <c r="CB284">
        <v>7606.1858237298129</v>
      </c>
      <c r="CC284">
        <v>6910.6082285797038</v>
      </c>
      <c r="CD284">
        <v>6920.1201802155629</v>
      </c>
      <c r="CE284">
        <v>7200.294720925046</v>
      </c>
      <c r="CF284">
        <v>6501.5413102868806</v>
      </c>
      <c r="CG284">
        <v>7317.1676960947361</v>
      </c>
      <c r="CH284">
        <v>7508.8534098690225</v>
      </c>
      <c r="CI284">
        <v>7147.7042275926779</v>
      </c>
      <c r="CJ284">
        <v>6836.4526340475841</v>
      </c>
      <c r="CK284">
        <v>6566.2322953812118</v>
      </c>
      <c r="CL284">
        <v>7659.8910604334305</v>
      </c>
      <c r="CM284">
        <v>7115.0709828021118</v>
      </c>
      <c r="CN284">
        <v>7482.0351771091009</v>
      </c>
      <c r="CO284">
        <v>6796.1556817863948</v>
      </c>
      <c r="CP284">
        <v>6842.8237329047788</v>
      </c>
      <c r="CQ284">
        <v>7205.8789320314208</v>
      </c>
      <c r="CR284">
        <v>6454.7191237792158</v>
      </c>
      <c r="CS284">
        <v>7434.1985784938142</v>
      </c>
      <c r="CT284">
        <v>7634.4279040918045</v>
      </c>
      <c r="CU284">
        <v>6531.0155882756553</v>
      </c>
      <c r="CV284">
        <v>-1</v>
      </c>
      <c r="CW284">
        <f>'conditional forecasts_6'!CW284</f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f>'conditional forecasts_6'!CW285</f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6363.7280643481281</v>
      </c>
      <c r="E286">
        <v>7939.9484670491493</v>
      </c>
      <c r="F286">
        <v>9643.1251869990065</v>
      </c>
      <c r="G286">
        <v>9591.2075906931786</v>
      </c>
      <c r="H286">
        <v>9735.9013441402967</v>
      </c>
      <c r="I286">
        <v>9975.1432025083141</v>
      </c>
      <c r="J286">
        <v>9532.760210524375</v>
      </c>
      <c r="K286">
        <v>9007.2986186453109</v>
      </c>
      <c r="L286">
        <v>8227.1010869959409</v>
      </c>
      <c r="M286">
        <v>7087.6211096374454</v>
      </c>
      <c r="N286">
        <v>5893.496433176706</v>
      </c>
      <c r="O286">
        <v>4439.4974098320172</v>
      </c>
      <c r="P286">
        <v>6414.9992674752175</v>
      </c>
      <c r="Q286">
        <v>8144.9574073637523</v>
      </c>
      <c r="R286">
        <v>10111.536978396985</v>
      </c>
      <c r="S286">
        <v>10026.636165473743</v>
      </c>
      <c r="T286">
        <v>10030.203258405807</v>
      </c>
      <c r="U286">
        <v>10009.390435203659</v>
      </c>
      <c r="V286">
        <v>9320.2539363425039</v>
      </c>
      <c r="W286">
        <v>8622.0691613693016</v>
      </c>
      <c r="X286">
        <v>7761.3980088109874</v>
      </c>
      <c r="Y286">
        <v>6638.6712619346054</v>
      </c>
      <c r="Z286">
        <v>5517.6181991045123</v>
      </c>
      <c r="AA286">
        <v>4151.091439460829</v>
      </c>
      <c r="AB286">
        <v>6201.709095088193</v>
      </c>
      <c r="AC286">
        <v>7979.7098797122981</v>
      </c>
      <c r="AD286">
        <v>9965.1464151154923</v>
      </c>
      <c r="AE286">
        <v>9876.2625254165359</v>
      </c>
      <c r="AF286">
        <v>9861.6151117064383</v>
      </c>
      <c r="AG286">
        <v>9815.9323680658526</v>
      </c>
      <c r="AH286">
        <v>9101.1361727279327</v>
      </c>
      <c r="AI286">
        <v>8380.8675144772224</v>
      </c>
      <c r="AJ286">
        <v>7504.9654274669001</v>
      </c>
      <c r="AK286">
        <v>6376.06308144589</v>
      </c>
      <c r="AL286">
        <v>5258.4511654907401</v>
      </c>
      <c r="AM286">
        <v>3903.4866971154875</v>
      </c>
      <c r="AN286">
        <v>5970.5080928454372</v>
      </c>
      <c r="AO286">
        <v>7765.6055190385723</v>
      </c>
      <c r="AP286">
        <v>9765.0387732416202</v>
      </c>
      <c r="AQ286">
        <v>9684.6684451490819</v>
      </c>
      <c r="AR286">
        <v>9672.556209917555</v>
      </c>
      <c r="AS286">
        <v>9624.6258795662252</v>
      </c>
      <c r="AT286">
        <v>8904.9971735505624</v>
      </c>
      <c r="AU286">
        <v>8179.658808323401</v>
      </c>
      <c r="AV286">
        <v>7300.2539410311792</v>
      </c>
      <c r="AW286">
        <v>6170.3304645149547</v>
      </c>
      <c r="AX286">
        <v>5054.2177570890281</v>
      </c>
      <c r="AY286">
        <v>3702.6929909220921</v>
      </c>
      <c r="AZ286">
        <v>5774.2402964051817</v>
      </c>
      <c r="BA286">
        <v>7574.12106734179</v>
      </c>
      <c r="BB286">
        <v>9577.978980752654</v>
      </c>
      <c r="BC286">
        <v>9501.3374529930297</v>
      </c>
      <c r="BD286">
        <v>9492.1745398562653</v>
      </c>
      <c r="BE286">
        <v>9446.5074609469611</v>
      </c>
      <c r="BF286">
        <v>8728.6340237187433</v>
      </c>
      <c r="BG286">
        <v>8004.7223570381611</v>
      </c>
      <c r="BH286">
        <v>7126.5382742078073</v>
      </c>
      <c r="BI286">
        <v>5997.6732276004623</v>
      </c>
      <c r="BJ286">
        <v>4882.438649609614</v>
      </c>
      <c r="BK286">
        <v>3531.5846648275033</v>
      </c>
      <c r="BL286">
        <v>5603.629594873908</v>
      </c>
      <c r="BM286">
        <v>7403.9912807378732</v>
      </c>
      <c r="BN286">
        <v>9408.6129519274782</v>
      </c>
      <c r="BO286">
        <v>9333.4180626489888</v>
      </c>
      <c r="BP286">
        <v>9326.774757694262</v>
      </c>
      <c r="BQ286">
        <v>9284.9234503869047</v>
      </c>
      <c r="BR286">
        <v>8572.060561048298</v>
      </c>
      <c r="BS286">
        <v>7853.8299638313947</v>
      </c>
      <c r="BT286">
        <v>6981.068106900806</v>
      </c>
      <c r="BU286">
        <v>5856.1975442420962</v>
      </c>
      <c r="BV286">
        <v>4742.4213681441579</v>
      </c>
      <c r="BW286">
        <v>3389.8075221006584</v>
      </c>
      <c r="BX286">
        <v>5456.9422183443621</v>
      </c>
      <c r="BY286">
        <v>7250.2379430708306</v>
      </c>
      <c r="BZ286">
        <v>9247.5104308193077</v>
      </c>
      <c r="CA286">
        <v>9167.1249309647537</v>
      </c>
      <c r="CB286">
        <v>9159.9224891402537</v>
      </c>
      <c r="CC286">
        <v>9123.9724912945858</v>
      </c>
      <c r="CD286">
        <v>8424.0225330280718</v>
      </c>
      <c r="CE286">
        <v>7724.5595226950227</v>
      </c>
      <c r="CF286">
        <v>6873.4236456651124</v>
      </c>
      <c r="CG286">
        <v>5768.3762113761986</v>
      </c>
      <c r="CH286">
        <v>4666.6926604567016</v>
      </c>
      <c r="CI286">
        <v>3312.8556175346384</v>
      </c>
      <c r="CJ286">
        <v>5362.0857884338875</v>
      </c>
      <c r="CK286">
        <v>7119.9592641052941</v>
      </c>
      <c r="CL286">
        <v>9072.7317676550265</v>
      </c>
      <c r="CM286">
        <v>8950.007035209539</v>
      </c>
      <c r="CN286">
        <v>8907.4472128059133</v>
      </c>
      <c r="CO286">
        <v>8879.5224870146485</v>
      </c>
      <c r="CP286">
        <v>8219.294393412054</v>
      </c>
      <c r="CQ286">
        <v>7581.6735080181461</v>
      </c>
      <c r="CR286">
        <v>6902.7370283281825</v>
      </c>
      <c r="CS286">
        <v>5610.5689354793694</v>
      </c>
      <c r="CT286">
        <v>4608.8730259551376</v>
      </c>
      <c r="CU286">
        <v>4162.0764960966271</v>
      </c>
      <c r="CV286">
        <v>1</v>
      </c>
      <c r="CW286">
        <f>'conditional forecasts_6'!CW286</f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f>'conditional forecasts_6'!CW287</f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8394.6159632115141</v>
      </c>
      <c r="E288">
        <v>7237.5897093372587</v>
      </c>
      <c r="F288">
        <v>8094.6798343297023</v>
      </c>
      <c r="G288">
        <v>8346.8323838606902</v>
      </c>
      <c r="H288">
        <v>9132.8943547407325</v>
      </c>
      <c r="I288">
        <v>7680.8639720910633</v>
      </c>
      <c r="J288">
        <v>8305.8563356176728</v>
      </c>
      <c r="K288">
        <v>8514.9029667850973</v>
      </c>
      <c r="L288">
        <v>7912.4984839732997</v>
      </c>
      <c r="M288">
        <v>9450.0289553276471</v>
      </c>
      <c r="N288">
        <v>9389.0883333640413</v>
      </c>
      <c r="O288">
        <v>9625.5987699349498</v>
      </c>
      <c r="P288">
        <v>7447.7556850874726</v>
      </c>
      <c r="Q288">
        <v>6921.465159257732</v>
      </c>
      <c r="R288">
        <v>7926.3725669987325</v>
      </c>
      <c r="S288">
        <v>8088.5542606939143</v>
      </c>
      <c r="T288">
        <v>8925.9673074466664</v>
      </c>
      <c r="U288">
        <v>7447.1231752163676</v>
      </c>
      <c r="V288">
        <v>7938.864747750582</v>
      </c>
      <c r="W288">
        <v>8035.5946179588136</v>
      </c>
      <c r="X288">
        <v>7385.2579824154027</v>
      </c>
      <c r="Y288">
        <v>8942.2569053064508</v>
      </c>
      <c r="Z288">
        <v>8946.6364774293961</v>
      </c>
      <c r="AA288">
        <v>9251.6791920052274</v>
      </c>
      <c r="AB288">
        <v>7112.8280404057414</v>
      </c>
      <c r="AC288">
        <v>6589.4808763756319</v>
      </c>
      <c r="AD288">
        <v>7573.1289010589635</v>
      </c>
      <c r="AE288">
        <v>7707.8038914191602</v>
      </c>
      <c r="AF288">
        <v>8526.4898187612798</v>
      </c>
      <c r="AG288">
        <v>7043.5953038032903</v>
      </c>
      <c r="AH288">
        <v>7542.9104149405794</v>
      </c>
      <c r="AI288">
        <v>7651.784111240343</v>
      </c>
      <c r="AJ288">
        <v>7012.0026289796579</v>
      </c>
      <c r="AK288">
        <v>8575.3453845315235</v>
      </c>
      <c r="AL288">
        <v>8582.7965595205078</v>
      </c>
      <c r="AM288">
        <v>8890.221010693791</v>
      </c>
      <c r="AN288">
        <v>6755.1246238932763</v>
      </c>
      <c r="AO288">
        <v>6237.3374401365036</v>
      </c>
      <c r="AP288">
        <v>7227.3147502215552</v>
      </c>
      <c r="AQ288">
        <v>7367.547413970241</v>
      </c>
      <c r="AR288">
        <v>8189.9976306295184</v>
      </c>
      <c r="AS288">
        <v>6709.0681324033148</v>
      </c>
      <c r="AT288">
        <v>7209.3970654948316</v>
      </c>
      <c r="AU288">
        <v>7319.4712268944959</v>
      </c>
      <c r="AV288">
        <v>6681.9208910172574</v>
      </c>
      <c r="AW288">
        <v>8248.7642942971797</v>
      </c>
      <c r="AX288">
        <v>8260.6633749446555</v>
      </c>
      <c r="AY288">
        <v>8572.8847011078578</v>
      </c>
      <c r="AZ288">
        <v>6442.3857126782168</v>
      </c>
      <c r="BA288">
        <v>5928.7028577017491</v>
      </c>
      <c r="BB288">
        <v>6922.2794967214959</v>
      </c>
      <c r="BC288">
        <v>7065.7686636158151</v>
      </c>
      <c r="BD288">
        <v>7891.3209372966385</v>
      </c>
      <c r="BE288">
        <v>6413.4492296670205</v>
      </c>
      <c r="BF288">
        <v>6916.7994609120133</v>
      </c>
      <c r="BG288">
        <v>7029.8061822615027</v>
      </c>
      <c r="BH288">
        <v>6395.0539463675223</v>
      </c>
      <c r="BI288">
        <v>7964.5702433865754</v>
      </c>
      <c r="BJ288">
        <v>7979.0903165191494</v>
      </c>
      <c r="BK288">
        <v>8293.9923428472302</v>
      </c>
      <c r="BL288">
        <v>6166.3442348849912</v>
      </c>
      <c r="BM288">
        <v>5655.7607704032107</v>
      </c>
      <c r="BN288">
        <v>6652.7190839837867</v>
      </c>
      <c r="BO288">
        <v>6799.8615840155953</v>
      </c>
      <c r="BP288">
        <v>7629.2806273494461</v>
      </c>
      <c r="BQ288">
        <v>6155.3649265447775</v>
      </c>
      <c r="BR288">
        <v>6662.5427623660398</v>
      </c>
      <c r="BS288">
        <v>6778.9292214686529</v>
      </c>
      <c r="BT288">
        <v>6146.7372538801419</v>
      </c>
      <c r="BU288">
        <v>7717.7013972882196</v>
      </c>
      <c r="BV288">
        <v>7732.5304461257892</v>
      </c>
      <c r="BW288">
        <v>8047.008827077706</v>
      </c>
      <c r="BX288">
        <v>5919.0795790611646</v>
      </c>
      <c r="BY288">
        <v>5409.5155635729507</v>
      </c>
      <c r="BZ288">
        <v>6409.8206506304377</v>
      </c>
      <c r="CA288">
        <v>6563.024838226871</v>
      </c>
      <c r="CB288">
        <v>7400.6150246135894</v>
      </c>
      <c r="CC288">
        <v>5935.4261040727633</v>
      </c>
      <c r="CD288">
        <v>6449.8825505753475</v>
      </c>
      <c r="CE288">
        <v>6570.4819912937974</v>
      </c>
      <c r="CF288">
        <v>5938.8952405118998</v>
      </c>
      <c r="CG288">
        <v>7507.4876910411904</v>
      </c>
      <c r="CH288">
        <v>7518.7283554640471</v>
      </c>
      <c r="CI288">
        <v>7829.3563165888918</v>
      </c>
      <c r="CJ288">
        <v>5696.2109588922103</v>
      </c>
      <c r="CK288">
        <v>5182.2240791254417</v>
      </c>
      <c r="CL288">
        <v>6175.9705738819694</v>
      </c>
      <c r="CM288">
        <v>6321.1468803958442</v>
      </c>
      <c r="CN288">
        <v>7169.7733775565539</v>
      </c>
      <c r="CO288">
        <v>5707.1103840172209</v>
      </c>
      <c r="CP288">
        <v>6280.6052786018054</v>
      </c>
      <c r="CQ288">
        <v>6502.9517018176821</v>
      </c>
      <c r="CR288">
        <v>5711.7467167535333</v>
      </c>
      <c r="CS288">
        <v>7719.8634199735088</v>
      </c>
      <c r="CT288">
        <v>7515.1737786614649</v>
      </c>
      <c r="CU288">
        <v>6427.8319440356345</v>
      </c>
      <c r="CV288">
        <v>-1</v>
      </c>
      <c r="CW288">
        <f>'conditional forecasts_6'!CW288</f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f>'conditional forecasts_6'!CW289</f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13702.07921180518</v>
      </c>
      <c r="E290">
        <v>14475.761179884217</v>
      </c>
      <c r="F290">
        <v>18073.606997410341</v>
      </c>
      <c r="G290">
        <v>20286.046766702606</v>
      </c>
      <c r="H290">
        <v>22842.692416099108</v>
      </c>
      <c r="I290">
        <v>25054.283102988797</v>
      </c>
      <c r="J290">
        <v>24791.541373394695</v>
      </c>
      <c r="K290">
        <v>23762.525091046569</v>
      </c>
      <c r="L290">
        <v>20659.989337111987</v>
      </c>
      <c r="M290">
        <v>15948.087557725574</v>
      </c>
      <c r="N290">
        <v>10844.778493899372</v>
      </c>
      <c r="O290">
        <v>4911.7756516406698</v>
      </c>
      <c r="P290">
        <v>7892.0653035598725</v>
      </c>
      <c r="Q290">
        <v>13297.81140625592</v>
      </c>
      <c r="R290">
        <v>21172.119629115703</v>
      </c>
      <c r="S290">
        <v>24595.729008624145</v>
      </c>
      <c r="T290">
        <v>26498.235995059345</v>
      </c>
      <c r="U290">
        <v>26897.64361438169</v>
      </c>
      <c r="V290">
        <v>24465.048088595744</v>
      </c>
      <c r="W290">
        <v>21872.78615009864</v>
      </c>
      <c r="X290">
        <v>18362.326599991546</v>
      </c>
      <c r="Y290">
        <v>14236.783899466411</v>
      </c>
      <c r="Z290">
        <v>10090.507082329454</v>
      </c>
      <c r="AA290">
        <v>4938.7418184977305</v>
      </c>
      <c r="AB290">
        <v>8286.9375501011855</v>
      </c>
      <c r="AC290">
        <v>13682.602678300376</v>
      </c>
      <c r="AD290">
        <v>21356.38624249569</v>
      </c>
      <c r="AE290">
        <v>24584.805239722078</v>
      </c>
      <c r="AF290">
        <v>26399.721158398097</v>
      </c>
      <c r="AG290">
        <v>26810.009586164157</v>
      </c>
      <c r="AH290">
        <v>24414.979350158501</v>
      </c>
      <c r="AI290">
        <v>21819.437181034031</v>
      </c>
      <c r="AJ290">
        <v>18244.462592153359</v>
      </c>
      <c r="AK290">
        <v>14022.418192764744</v>
      </c>
      <c r="AL290">
        <v>9798.8558258544508</v>
      </c>
      <c r="AM290">
        <v>4628.135807031078</v>
      </c>
      <c r="AN290">
        <v>8022.6481503490395</v>
      </c>
      <c r="AO290">
        <v>13505.78214181363</v>
      </c>
      <c r="AP290">
        <v>21269.679711449244</v>
      </c>
      <c r="AQ290">
        <v>24558.077959162263</v>
      </c>
      <c r="AR290">
        <v>26388.699808370424</v>
      </c>
      <c r="AS290">
        <v>26776.387819912539</v>
      </c>
      <c r="AT290">
        <v>24338.891211125421</v>
      </c>
      <c r="AU290">
        <v>21701.139047262932</v>
      </c>
      <c r="AV290">
        <v>18097.755702433013</v>
      </c>
      <c r="AW290">
        <v>13865.167735445688</v>
      </c>
      <c r="AX290">
        <v>9645.458946581608</v>
      </c>
      <c r="AY290">
        <v>4486.2587734873359</v>
      </c>
      <c r="AZ290">
        <v>7893.8502332488715</v>
      </c>
      <c r="BA290">
        <v>13388.097691981811</v>
      </c>
      <c r="BB290">
        <v>21160.163028179872</v>
      </c>
      <c r="BC290">
        <v>24454.218423138853</v>
      </c>
      <c r="BD290">
        <v>26288.67814721998</v>
      </c>
      <c r="BE290">
        <v>26678.766397114294</v>
      </c>
      <c r="BF290">
        <v>24242.352352980033</v>
      </c>
      <c r="BG290">
        <v>21604.52441290738</v>
      </c>
      <c r="BH290">
        <v>18000.275024561917</v>
      </c>
      <c r="BI290">
        <v>13766.494448361052</v>
      </c>
      <c r="BJ290">
        <v>9545.5530612414477</v>
      </c>
      <c r="BK290">
        <v>4385.0099017241992</v>
      </c>
      <c r="BL290">
        <v>7790.8149008624896</v>
      </c>
      <c r="BM290">
        <v>13282.587369729114</v>
      </c>
      <c r="BN290">
        <v>21051.733988090695</v>
      </c>
      <c r="BO290">
        <v>24343.350331187718</v>
      </c>
      <c r="BP290">
        <v>26177.266892644613</v>
      </c>
      <c r="BQ290">
        <v>26570.097971924621</v>
      </c>
      <c r="BR290">
        <v>24140.451903956939</v>
      </c>
      <c r="BS290">
        <v>21513.06399578086</v>
      </c>
      <c r="BT290">
        <v>17921.414734698876</v>
      </c>
      <c r="BU290">
        <v>13700.022114118914</v>
      </c>
      <c r="BV290">
        <v>9488.4965868239906</v>
      </c>
      <c r="BW290">
        <v>4331.6705026927448</v>
      </c>
      <c r="BX290">
        <v>7733.1124926628472</v>
      </c>
      <c r="BY290">
        <v>13210.805760360534</v>
      </c>
      <c r="BZ290">
        <v>20956.039965570712</v>
      </c>
      <c r="CA290">
        <v>24216.52757062031</v>
      </c>
      <c r="CB290">
        <v>26018.649582541177</v>
      </c>
      <c r="CC290">
        <v>26389.645133727787</v>
      </c>
      <c r="CD290">
        <v>23960.830728191148</v>
      </c>
      <c r="CE290">
        <v>21367.218423102364</v>
      </c>
      <c r="CF290">
        <v>17843.960403070905</v>
      </c>
      <c r="CG290">
        <v>13713.352156141622</v>
      </c>
      <c r="CH290">
        <v>9587.9343267638687</v>
      </c>
      <c r="CI290">
        <v>4477.8178004991314</v>
      </c>
      <c r="CJ290">
        <v>7858.4010061655135</v>
      </c>
      <c r="CK290">
        <v>13240.590925427681</v>
      </c>
      <c r="CL290">
        <v>20843.143986552735</v>
      </c>
      <c r="CM290">
        <v>23954.444773265634</v>
      </c>
      <c r="CN290">
        <v>25636.764853149842</v>
      </c>
      <c r="CO290">
        <v>26002.97326219012</v>
      </c>
      <c r="CP290">
        <v>23649.284560132153</v>
      </c>
      <c r="CQ290">
        <v>21097.50858380205</v>
      </c>
      <c r="CR290">
        <v>17650.982919998831</v>
      </c>
      <c r="CS290">
        <v>13008.499606117806</v>
      </c>
      <c r="CT290">
        <v>9338.758415995997</v>
      </c>
      <c r="CU290">
        <v>6503.1536433955844</v>
      </c>
      <c r="CV290">
        <v>1</v>
      </c>
      <c r="CW290">
        <f>'conditional forecasts_6'!CW290</f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f>'conditional forecasts_6'!CW291</f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16822.389842340413</v>
      </c>
      <c r="E292">
        <v>16114.864247916512</v>
      </c>
      <c r="F292">
        <v>16663.694816432999</v>
      </c>
      <c r="G292">
        <v>14835.152358972338</v>
      </c>
      <c r="H292">
        <v>15659.832372538489</v>
      </c>
      <c r="I292">
        <v>15380.615231033258</v>
      </c>
      <c r="J292">
        <v>17627.085527369774</v>
      </c>
      <c r="K292">
        <v>20148.038837337423</v>
      </c>
      <c r="L292">
        <v>20768.522598533942</v>
      </c>
      <c r="M292">
        <v>23244.858965844163</v>
      </c>
      <c r="N292">
        <v>23017.214846819275</v>
      </c>
      <c r="O292">
        <v>20997.418482953941</v>
      </c>
      <c r="P292">
        <v>16900.295989006154</v>
      </c>
      <c r="Q292">
        <v>12356.053074109153</v>
      </c>
      <c r="R292">
        <v>11472.184961366878</v>
      </c>
      <c r="S292">
        <v>11085.756380688403</v>
      </c>
      <c r="T292">
        <v>15010.752485246441</v>
      </c>
      <c r="U292">
        <v>17069.549508392585</v>
      </c>
      <c r="V292">
        <v>19930.398522915399</v>
      </c>
      <c r="W292">
        <v>21721.996376484276</v>
      </c>
      <c r="X292">
        <v>21025.029820196829</v>
      </c>
      <c r="Y292">
        <v>22339.989479146607</v>
      </c>
      <c r="Z292">
        <v>21571.420725519241</v>
      </c>
      <c r="AA292">
        <v>19682.037139650663</v>
      </c>
      <c r="AB292">
        <v>16097.73032763493</v>
      </c>
      <c r="AC292">
        <v>12064.373679256099</v>
      </c>
      <c r="AD292">
        <v>11440.871538426214</v>
      </c>
      <c r="AE292">
        <v>11032.438527911643</v>
      </c>
      <c r="AF292">
        <v>14778.220541455552</v>
      </c>
      <c r="AG292">
        <v>16663.395903989156</v>
      </c>
      <c r="AH292">
        <v>19458.967996289222</v>
      </c>
      <c r="AI292">
        <v>21301.857875253037</v>
      </c>
      <c r="AJ292">
        <v>20711.709424157776</v>
      </c>
      <c r="AK292">
        <v>22112.547460281454</v>
      </c>
      <c r="AL292">
        <v>21363.178375031232</v>
      </c>
      <c r="AM292">
        <v>19427.959842192395</v>
      </c>
      <c r="AN292">
        <v>15768.931266351339</v>
      </c>
      <c r="AO292">
        <v>11675.299671202207</v>
      </c>
      <c r="AP292">
        <v>11032.759080039279</v>
      </c>
      <c r="AQ292">
        <v>10647.669950629996</v>
      </c>
      <c r="AR292">
        <v>14440.683501161973</v>
      </c>
      <c r="AS292">
        <v>16372.696506120314</v>
      </c>
      <c r="AT292">
        <v>19197.335975083297</v>
      </c>
      <c r="AU292">
        <v>21046.822010824668</v>
      </c>
      <c r="AV292">
        <v>20446.952322030364</v>
      </c>
      <c r="AW292">
        <v>21832.544266587007</v>
      </c>
      <c r="AX292">
        <v>21071.537556049472</v>
      </c>
      <c r="AY292">
        <v>19132.368065151994</v>
      </c>
      <c r="AZ292">
        <v>15476.227321861164</v>
      </c>
      <c r="BA292">
        <v>11388.916858153094</v>
      </c>
      <c r="BB292">
        <v>10752.833525818325</v>
      </c>
      <c r="BC292">
        <v>10372.694081779187</v>
      </c>
      <c r="BD292">
        <v>14169.226630301822</v>
      </c>
      <c r="BE292">
        <v>16104.243449372651</v>
      </c>
      <c r="BF292">
        <v>18932.137680051143</v>
      </c>
      <c r="BG292">
        <v>20785.258158305052</v>
      </c>
      <c r="BH292">
        <v>20189.022553066407</v>
      </c>
      <c r="BI292">
        <v>21577.81993134462</v>
      </c>
      <c r="BJ292">
        <v>20819.501510473929</v>
      </c>
      <c r="BK292">
        <v>18882.816628613982</v>
      </c>
      <c r="BL292">
        <v>15229.421431148909</v>
      </c>
      <c r="BM292">
        <v>11145.383213655121</v>
      </c>
      <c r="BN292">
        <v>10512.961358713943</v>
      </c>
      <c r="BO292">
        <v>10136.391428224575</v>
      </c>
      <c r="BP292">
        <v>13935.834820447526</v>
      </c>
      <c r="BQ292">
        <v>15872.724465239338</v>
      </c>
      <c r="BR292">
        <v>18701.381887758798</v>
      </c>
      <c r="BS292">
        <v>20554.327572764552</v>
      </c>
      <c r="BT292">
        <v>19957.269547233271</v>
      </c>
      <c r="BU292">
        <v>21345.004822765004</v>
      </c>
      <c r="BV292">
        <v>20586.106341088685</v>
      </c>
      <c r="BW292">
        <v>18650.599407985832</v>
      </c>
      <c r="BX292">
        <v>15001.917533994216</v>
      </c>
      <c r="BY292">
        <v>10927.749850667225</v>
      </c>
      <c r="BZ292">
        <v>10310.57241864115</v>
      </c>
      <c r="CA292">
        <v>9952.1258314560982</v>
      </c>
      <c r="CB292">
        <v>13766.955146432816</v>
      </c>
      <c r="CC292">
        <v>15709.126571633797</v>
      </c>
      <c r="CD292">
        <v>18527.091560851142</v>
      </c>
      <c r="CE292">
        <v>20353.039449414606</v>
      </c>
      <c r="CF292">
        <v>19720.375867195529</v>
      </c>
      <c r="CG292">
        <v>21078.253221621198</v>
      </c>
      <c r="CH292">
        <v>20311.095252295345</v>
      </c>
      <c r="CI292">
        <v>18397.282751225073</v>
      </c>
      <c r="CJ292">
        <v>14793.805655710021</v>
      </c>
      <c r="CK292">
        <v>10772.49695572376</v>
      </c>
      <c r="CL292">
        <v>10190.770579820462</v>
      </c>
      <c r="CM292">
        <v>9833.614592359816</v>
      </c>
      <c r="CN292">
        <v>13637.441974743682</v>
      </c>
      <c r="CO292">
        <v>15555.047047780994</v>
      </c>
      <c r="CP292">
        <v>18419.617853260192</v>
      </c>
      <c r="CQ292">
        <v>20368.07410934713</v>
      </c>
      <c r="CR292">
        <v>19567.596908653883</v>
      </c>
      <c r="CS292">
        <v>21225.295509282994</v>
      </c>
      <c r="CT292">
        <v>20223.274138544191</v>
      </c>
      <c r="CU292">
        <v>16602.846660086336</v>
      </c>
      <c r="CV292">
        <v>-1</v>
      </c>
      <c r="CW292">
        <f>'conditional forecasts_6'!CW292</f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f>'conditional forecasts_6'!CW293</f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1900.7904617976503</v>
      </c>
      <c r="E294">
        <v>2277.7694616119252</v>
      </c>
      <c r="F294">
        <v>2721.6873343767465</v>
      </c>
      <c r="G294">
        <v>2851.5029059535564</v>
      </c>
      <c r="H294">
        <v>2968.7088914997198</v>
      </c>
      <c r="I294">
        <v>3065.403527794223</v>
      </c>
      <c r="J294">
        <v>3046.2238316505113</v>
      </c>
      <c r="K294">
        <v>2929.1282264105971</v>
      </c>
      <c r="L294">
        <v>2759.1805548093812</v>
      </c>
      <c r="M294">
        <v>2492.0729971225701</v>
      </c>
      <c r="N294">
        <v>2111.505011661568</v>
      </c>
      <c r="O294">
        <v>1718.5917926728362</v>
      </c>
      <c r="P294">
        <v>2000.5127749949884</v>
      </c>
      <c r="Q294">
        <v>2453.4674232092793</v>
      </c>
      <c r="R294">
        <v>2933.8478406815525</v>
      </c>
      <c r="S294">
        <v>3001.0148930239047</v>
      </c>
      <c r="T294">
        <v>3038.9244367883584</v>
      </c>
      <c r="U294">
        <v>3049.5058817153695</v>
      </c>
      <c r="V294">
        <v>2977.0651220860004</v>
      </c>
      <c r="W294">
        <v>2838.0123832328181</v>
      </c>
      <c r="X294">
        <v>2659.7434911806695</v>
      </c>
      <c r="Y294">
        <v>2392.005846111228</v>
      </c>
      <c r="Z294">
        <v>2013.1279766374403</v>
      </c>
      <c r="AA294">
        <v>1623.7319358027057</v>
      </c>
      <c r="AB294">
        <v>1913.6949532020244</v>
      </c>
      <c r="AC294">
        <v>2379.55792640354</v>
      </c>
      <c r="AD294">
        <v>2874.6947766658236</v>
      </c>
      <c r="AE294">
        <v>2953.8575949493816</v>
      </c>
      <c r="AF294">
        <v>2997.1634082215865</v>
      </c>
      <c r="AG294">
        <v>3005.2825607744435</v>
      </c>
      <c r="AH294">
        <v>2924.2946239152352</v>
      </c>
      <c r="AI294">
        <v>2774.3351721129393</v>
      </c>
      <c r="AJ294">
        <v>2586.7101898755664</v>
      </c>
      <c r="AK294">
        <v>2313.7966864260525</v>
      </c>
      <c r="AL294">
        <v>1934.6098190537655</v>
      </c>
      <c r="AM294">
        <v>1548.7536508552168</v>
      </c>
      <c r="AN294">
        <v>1844.2082132226651</v>
      </c>
      <c r="AO294">
        <v>2315.6326381131121</v>
      </c>
      <c r="AP294">
        <v>2815.1240561133764</v>
      </c>
      <c r="AQ294">
        <v>2896.9329635850863</v>
      </c>
      <c r="AR294">
        <v>2941.2918707055333</v>
      </c>
      <c r="AS294">
        <v>2949.3102567362275</v>
      </c>
      <c r="AT294">
        <v>2867.5735037902427</v>
      </c>
      <c r="AU294">
        <v>2716.6473097363914</v>
      </c>
      <c r="AV294">
        <v>2528.1548188047195</v>
      </c>
      <c r="AW294">
        <v>2254.6919344701219</v>
      </c>
      <c r="AX294">
        <v>1875.4105553671118</v>
      </c>
      <c r="AY294">
        <v>1489.9671339457614</v>
      </c>
      <c r="AZ294">
        <v>1786.3001523641879</v>
      </c>
      <c r="BA294">
        <v>2258.9381041925321</v>
      </c>
      <c r="BB294">
        <v>2759.7899706537742</v>
      </c>
      <c r="BC294">
        <v>2842.9127619962396</v>
      </c>
      <c r="BD294">
        <v>2888.3929485593462</v>
      </c>
      <c r="BE294">
        <v>2897.2734381888436</v>
      </c>
      <c r="BF294">
        <v>2816.152701025133</v>
      </c>
      <c r="BG294">
        <v>2665.6614581473023</v>
      </c>
      <c r="BH294">
        <v>2477.4997388868123</v>
      </c>
      <c r="BI294">
        <v>2204.3186791830972</v>
      </c>
      <c r="BJ294">
        <v>1825.2904099641801</v>
      </c>
      <c r="BK294">
        <v>1440.0665849743461</v>
      </c>
      <c r="BL294">
        <v>1736.5816468098965</v>
      </c>
      <c r="BM294">
        <v>2209.3882630026319</v>
      </c>
      <c r="BN294">
        <v>2710.4622134362176</v>
      </c>
      <c r="BO294">
        <v>2793.9619796634311</v>
      </c>
      <c r="BP294">
        <v>2840.0797005026898</v>
      </c>
      <c r="BQ294">
        <v>2849.9245338867627</v>
      </c>
      <c r="BR294">
        <v>2770.0808215256729</v>
      </c>
      <c r="BS294">
        <v>2621.0629821278844</v>
      </c>
      <c r="BT294">
        <v>2434.3609562738948</v>
      </c>
      <c r="BU294">
        <v>2162.3619257155301</v>
      </c>
      <c r="BV294">
        <v>1783.9824946747717</v>
      </c>
      <c r="BW294">
        <v>1398.6953211392624</v>
      </c>
      <c r="BX294">
        <v>1694.3899318569347</v>
      </c>
      <c r="BY294">
        <v>2165.746069925267</v>
      </c>
      <c r="BZ294">
        <v>2665.0536726691703</v>
      </c>
      <c r="CA294">
        <v>2746.9607565721044</v>
      </c>
      <c r="CB294">
        <v>2792.2736162362739</v>
      </c>
      <c r="CC294">
        <v>2802.7288461837234</v>
      </c>
      <c r="CD294">
        <v>2725.373776715609</v>
      </c>
      <c r="CE294">
        <v>2580.8046796892909</v>
      </c>
      <c r="CF294">
        <v>2400.0018425463668</v>
      </c>
      <c r="CG294">
        <v>2134.1257956572763</v>
      </c>
      <c r="CH294">
        <v>1760.2467939319756</v>
      </c>
      <c r="CI294">
        <v>1375.8937374490852</v>
      </c>
      <c r="CJ294">
        <v>1667.6259998489609</v>
      </c>
      <c r="CK294">
        <v>2130.0268834536632</v>
      </c>
      <c r="CL294">
        <v>2617.6271292297201</v>
      </c>
      <c r="CM294">
        <v>2688.527626990412</v>
      </c>
      <c r="CN294">
        <v>2726.346990475256</v>
      </c>
      <c r="CO294">
        <v>2738.6816274995022</v>
      </c>
      <c r="CP294">
        <v>2670.8726862295402</v>
      </c>
      <c r="CQ294">
        <v>2541.4518975649066</v>
      </c>
      <c r="CR294">
        <v>2385.1657863517194</v>
      </c>
      <c r="CS294">
        <v>2076.1754366323403</v>
      </c>
      <c r="CT294">
        <v>1716.3772188502592</v>
      </c>
      <c r="CU294">
        <v>1539.5348933444209</v>
      </c>
      <c r="CV294">
        <v>1</v>
      </c>
      <c r="CW294">
        <f>'conditional forecasts_6'!CW294</f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f>'conditional forecasts_6'!CW295</f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2624.5235371927151</v>
      </c>
      <c r="E296">
        <v>2616.8060070115944</v>
      </c>
      <c r="F296">
        <v>2791.9379335038284</v>
      </c>
      <c r="G296">
        <v>2547.318456235535</v>
      </c>
      <c r="H296">
        <v>2700.543746653063</v>
      </c>
      <c r="I296">
        <v>2536.0713721858665</v>
      </c>
      <c r="J296">
        <v>2623.6731460326973</v>
      </c>
      <c r="K296">
        <v>2704.2753375537786</v>
      </c>
      <c r="L296">
        <v>2590.7009597070032</v>
      </c>
      <c r="M296">
        <v>2862.4782122824558</v>
      </c>
      <c r="N296">
        <v>2865.7355183214599</v>
      </c>
      <c r="O296">
        <v>2784.9003793092975</v>
      </c>
      <c r="P296">
        <v>2694.4544539021808</v>
      </c>
      <c r="Q296">
        <v>2527.8588889373409</v>
      </c>
      <c r="R296">
        <v>2696.8442329488498</v>
      </c>
      <c r="S296">
        <v>2459.8207165172867</v>
      </c>
      <c r="T296">
        <v>2602.5655446403439</v>
      </c>
      <c r="U296">
        <v>2420.0084022536003</v>
      </c>
      <c r="V296">
        <v>2488.7870375673292</v>
      </c>
      <c r="W296">
        <v>2558.7098380423358</v>
      </c>
      <c r="X296">
        <v>2447.0479234214376</v>
      </c>
      <c r="Y296">
        <v>2730.4418553723954</v>
      </c>
      <c r="Z296">
        <v>2746.9031616454017</v>
      </c>
      <c r="AA296">
        <v>2672.9747655307683</v>
      </c>
      <c r="AB296">
        <v>2580.9591694899882</v>
      </c>
      <c r="AC296">
        <v>2406.9242923980851</v>
      </c>
      <c r="AD296">
        <v>2567.0418670995764</v>
      </c>
      <c r="AE296">
        <v>2323.851715519384</v>
      </c>
      <c r="AF296">
        <v>2465.2716185741056</v>
      </c>
      <c r="AG296">
        <v>2285.8054301283873</v>
      </c>
      <c r="AH296">
        <v>2359.9934083558605</v>
      </c>
      <c r="AI296">
        <v>2435.3284532824946</v>
      </c>
      <c r="AJ296">
        <v>2327.5987756156651</v>
      </c>
      <c r="AK296">
        <v>2613.1093050300292</v>
      </c>
      <c r="AL296">
        <v>2630.3824659725128</v>
      </c>
      <c r="AM296">
        <v>2556.7479399113204</v>
      </c>
      <c r="AN296">
        <v>2465.1014257947882</v>
      </c>
      <c r="AO296">
        <v>2291.7283194985976</v>
      </c>
      <c r="AP296">
        <v>2452.7243156565655</v>
      </c>
      <c r="AQ296">
        <v>2210.464724435541</v>
      </c>
      <c r="AR296">
        <v>2352.7845817442308</v>
      </c>
      <c r="AS296">
        <v>2174.235408463911</v>
      </c>
      <c r="AT296">
        <v>2249.4745272439277</v>
      </c>
      <c r="AU296">
        <v>2326.0813993062052</v>
      </c>
      <c r="AV296">
        <v>2219.8332686952958</v>
      </c>
      <c r="AW296">
        <v>2506.9267073890146</v>
      </c>
      <c r="AX296">
        <v>2525.7340577090226</v>
      </c>
      <c r="AY296">
        <v>2453.4646975579585</v>
      </c>
      <c r="AZ296">
        <v>2362.9715031213977</v>
      </c>
      <c r="BA296">
        <v>2190.5792034354699</v>
      </c>
      <c r="BB296">
        <v>2352.4725297765344</v>
      </c>
      <c r="BC296">
        <v>2111.1182496301399</v>
      </c>
      <c r="BD296">
        <v>2254.4073840259389</v>
      </c>
      <c r="BE296">
        <v>2076.8979119114269</v>
      </c>
      <c r="BF296">
        <v>2153.2144682116577</v>
      </c>
      <c r="BG296">
        <v>2230.8894581458781</v>
      </c>
      <c r="BH296">
        <v>2125.6641584745171</v>
      </c>
      <c r="BI296">
        <v>2413.7256626517783</v>
      </c>
      <c r="BJ296">
        <v>2433.4645830321178</v>
      </c>
      <c r="BK296">
        <v>2362.1260457084313</v>
      </c>
      <c r="BL296">
        <v>2272.6009898807861</v>
      </c>
      <c r="BM296">
        <v>2101.2413896760277</v>
      </c>
      <c r="BN296">
        <v>2264.2413488661418</v>
      </c>
      <c r="BO296">
        <v>2024.0579732772912</v>
      </c>
      <c r="BP296">
        <v>2168.5548802460794</v>
      </c>
      <c r="BQ296">
        <v>1992.2449432743203</v>
      </c>
      <c r="BR296">
        <v>2069.688443098848</v>
      </c>
      <c r="BS296">
        <v>2148.3361234238137</v>
      </c>
      <c r="BT296">
        <v>2043.8445052262623</v>
      </c>
      <c r="BU296">
        <v>2332.3456381835949</v>
      </c>
      <c r="BV296">
        <v>2352.2516542570156</v>
      </c>
      <c r="BW296">
        <v>2280.9467436788741</v>
      </c>
      <c r="BX296">
        <v>2191.5834679371342</v>
      </c>
      <c r="BY296">
        <v>2020.8414376177529</v>
      </c>
      <c r="BZ296">
        <v>2185.1880951282924</v>
      </c>
      <c r="CA296">
        <v>1947.1505038097239</v>
      </c>
      <c r="CB296">
        <v>2094.350952677401</v>
      </c>
      <c r="CC296">
        <v>1920.7601715093504</v>
      </c>
      <c r="CD296">
        <v>2000.2585389779124</v>
      </c>
      <c r="CE296">
        <v>2079.7583813710389</v>
      </c>
      <c r="CF296">
        <v>1974.7793112653633</v>
      </c>
      <c r="CG296">
        <v>2261.796920510275</v>
      </c>
      <c r="CH296">
        <v>2279.9422437552421</v>
      </c>
      <c r="CI296">
        <v>2207.2629603521432</v>
      </c>
      <c r="CJ296">
        <v>2117.0749924425818</v>
      </c>
      <c r="CK296">
        <v>1946.150671366782</v>
      </c>
      <c r="CL296">
        <v>2110.5460650234595</v>
      </c>
      <c r="CM296">
        <v>1872.8685700929429</v>
      </c>
      <c r="CN296">
        <v>2023.0668373253004</v>
      </c>
      <c r="CO296">
        <v>1853.2418055999856</v>
      </c>
      <c r="CP296">
        <v>1945.214259804266</v>
      </c>
      <c r="CQ296">
        <v>2045.7097775345619</v>
      </c>
      <c r="CR296">
        <v>1931.5976338053943</v>
      </c>
      <c r="CS296">
        <v>2257.1347566077325</v>
      </c>
      <c r="CT296">
        <v>2248.3163230927566</v>
      </c>
      <c r="CU296">
        <v>2010.4664818391141</v>
      </c>
      <c r="CV296">
        <v>-1</v>
      </c>
      <c r="CW296">
        <f>'conditional forecasts_6'!CW296</f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f>'conditional forecasts_6'!CW297</f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8367.2261684324749</v>
      </c>
      <c r="E298">
        <v>9533.5104038271838</v>
      </c>
      <c r="F298">
        <v>11910.01144269008</v>
      </c>
      <c r="G298">
        <v>11860.339691025158</v>
      </c>
      <c r="H298">
        <v>12625.884658465478</v>
      </c>
      <c r="I298">
        <v>12895.534825701776</v>
      </c>
      <c r="J298">
        <v>12725.405132104539</v>
      </c>
      <c r="K298">
        <v>12389.552201637325</v>
      </c>
      <c r="L298">
        <v>11252.152921132667</v>
      </c>
      <c r="M298">
        <v>10277.956002854145</v>
      </c>
      <c r="N298">
        <v>8764.9444147498052</v>
      </c>
      <c r="O298">
        <v>6735.0474468608127</v>
      </c>
      <c r="P298">
        <v>8458.0311271675146</v>
      </c>
      <c r="Q298">
        <v>9829.9332728363388</v>
      </c>
      <c r="R298">
        <v>12386.999013646622</v>
      </c>
      <c r="S298">
        <v>12276.771965239413</v>
      </c>
      <c r="T298">
        <v>12868.379166278999</v>
      </c>
      <c r="U298">
        <v>12870.307570327604</v>
      </c>
      <c r="V298">
        <v>12452.884542495398</v>
      </c>
      <c r="W298">
        <v>11927.270982428126</v>
      </c>
      <c r="X298">
        <v>10658.897090479257</v>
      </c>
      <c r="Y298">
        <v>9629.018553398515</v>
      </c>
      <c r="Z298">
        <v>8128.5748923328356</v>
      </c>
      <c r="AA298">
        <v>6164.9189088685871</v>
      </c>
      <c r="AB298">
        <v>7986.5361724124077</v>
      </c>
      <c r="AC298">
        <v>9460.1335271840926</v>
      </c>
      <c r="AD298">
        <v>12094.549330065784</v>
      </c>
      <c r="AE298">
        <v>12020.962479970482</v>
      </c>
      <c r="AF298">
        <v>12606.955681555828</v>
      </c>
      <c r="AG298">
        <v>12572.198665224478</v>
      </c>
      <c r="AH298">
        <v>12104.84125656785</v>
      </c>
      <c r="AI298">
        <v>11533.349382038281</v>
      </c>
      <c r="AJ298">
        <v>10234.750631643132</v>
      </c>
      <c r="AK298">
        <v>9194.4260887471028</v>
      </c>
      <c r="AL298">
        <v>7701.0776927587922</v>
      </c>
      <c r="AM298">
        <v>5756.1481512092214</v>
      </c>
      <c r="AN298">
        <v>7601.3854907616542</v>
      </c>
      <c r="AO298">
        <v>9097.8905301563664</v>
      </c>
      <c r="AP298">
        <v>11750.844379300104</v>
      </c>
      <c r="AQ298">
        <v>11689.701143148421</v>
      </c>
      <c r="AR298">
        <v>12281.854030463974</v>
      </c>
      <c r="AS298">
        <v>12247.877535312959</v>
      </c>
      <c r="AT298">
        <v>11777.551372731197</v>
      </c>
      <c r="AU298">
        <v>11201.355850186199</v>
      </c>
      <c r="AV298">
        <v>9898.3462749556857</v>
      </c>
      <c r="AW298">
        <v>8855.5571571397049</v>
      </c>
      <c r="AX298">
        <v>7362.6519414968325</v>
      </c>
      <c r="AY298">
        <v>5421.1998280758389</v>
      </c>
      <c r="AZ298">
        <v>7272.3271061289906</v>
      </c>
      <c r="BA298">
        <v>8776.0491239679632</v>
      </c>
      <c r="BB298">
        <v>11436.3728359899</v>
      </c>
      <c r="BC298">
        <v>11381.822913509579</v>
      </c>
      <c r="BD298">
        <v>11979.298726911215</v>
      </c>
      <c r="BE298">
        <v>11949.33053524093</v>
      </c>
      <c r="BF298">
        <v>11481.974678197827</v>
      </c>
      <c r="BG298">
        <v>10908.114300819427</v>
      </c>
      <c r="BH298">
        <v>9607.1562954273177</v>
      </c>
      <c r="BI298">
        <v>8566.3339966991625</v>
      </c>
      <c r="BJ298">
        <v>7075.3509388843595</v>
      </c>
      <c r="BK298">
        <v>5135.7294703694988</v>
      </c>
      <c r="BL298">
        <v>6988.5698512368135</v>
      </c>
      <c r="BM298">
        <v>8493.9773694692303</v>
      </c>
      <c r="BN298">
        <v>11156.207330207526</v>
      </c>
      <c r="BO298">
        <v>11104.159728585157</v>
      </c>
      <c r="BP298">
        <v>11705.133269832335</v>
      </c>
      <c r="BQ298">
        <v>11679.931882266885</v>
      </c>
      <c r="BR298">
        <v>11218.605066087153</v>
      </c>
      <c r="BS298">
        <v>10651.637962749684</v>
      </c>
      <c r="BT298">
        <v>9357.6282848511928</v>
      </c>
      <c r="BU298">
        <v>8322.6920768629061</v>
      </c>
      <c r="BV298">
        <v>6835.340023265142</v>
      </c>
      <c r="BW298">
        <v>4896.1565185297304</v>
      </c>
      <c r="BX298">
        <v>6745.9173037632208</v>
      </c>
      <c r="BY298">
        <v>8245.309936788577</v>
      </c>
      <c r="BZ298">
        <v>10900.203243071755</v>
      </c>
      <c r="CA298">
        <v>10842.000106113846</v>
      </c>
      <c r="CB298">
        <v>11440.927619687682</v>
      </c>
      <c r="CC298">
        <v>11420.380898866679</v>
      </c>
      <c r="CD298">
        <v>10971.770992557842</v>
      </c>
      <c r="CE298">
        <v>10424.951528566104</v>
      </c>
      <c r="CF298">
        <v>9155.5186454539089</v>
      </c>
      <c r="CG298">
        <v>8144.428437106244</v>
      </c>
      <c r="CH298">
        <v>6673.639985229267</v>
      </c>
      <c r="CI298">
        <v>4737.5613240174953</v>
      </c>
      <c r="CJ298">
        <v>6573.3246877401543</v>
      </c>
      <c r="CK298">
        <v>8040.7823319542131</v>
      </c>
      <c r="CL298">
        <v>10652.489934913676</v>
      </c>
      <c r="CM298">
        <v>10551.264430266958</v>
      </c>
      <c r="CN298">
        <v>11112.062533253553</v>
      </c>
      <c r="CO298">
        <v>11084.621344336218</v>
      </c>
      <c r="CP298">
        <v>10662.966215632214</v>
      </c>
      <c r="CQ298">
        <v>10154.577190627273</v>
      </c>
      <c r="CR298">
        <v>9035.3931717645301</v>
      </c>
      <c r="CS298">
        <v>7945.8421592563518</v>
      </c>
      <c r="CT298">
        <v>6559.4041541419756</v>
      </c>
      <c r="CU298">
        <v>5395.8947633975786</v>
      </c>
      <c r="CV298">
        <v>1</v>
      </c>
      <c r="CW298">
        <f>'conditional forecasts_6'!CW298</f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f>'conditional forecasts_6'!CW299</f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11295.61357481581</v>
      </c>
      <c r="E300">
        <v>11182.81223019573</v>
      </c>
      <c r="F300">
        <v>12117.773203454075</v>
      </c>
      <c r="G300">
        <v>11440.420351273748</v>
      </c>
      <c r="H300">
        <v>12004.497320212176</v>
      </c>
      <c r="I300">
        <v>11073.375392975298</v>
      </c>
      <c r="J300">
        <v>11134.505299006112</v>
      </c>
      <c r="K300">
        <v>11382.25437829325</v>
      </c>
      <c r="L300">
        <v>10732.826221792893</v>
      </c>
      <c r="M300">
        <v>11630.83464414117</v>
      </c>
      <c r="N300">
        <v>11813.853810864086</v>
      </c>
      <c r="O300">
        <v>11610.671056172174</v>
      </c>
      <c r="P300">
        <v>11106.542573905503</v>
      </c>
      <c r="Q300">
        <v>10437.368345777657</v>
      </c>
      <c r="R300">
        <v>11598.110263778039</v>
      </c>
      <c r="S300">
        <v>11027.386161279941</v>
      </c>
      <c r="T300">
        <v>11600.0741654259</v>
      </c>
      <c r="U300">
        <v>10575.320186306661</v>
      </c>
      <c r="V300">
        <v>10503.749226081278</v>
      </c>
      <c r="W300">
        <v>10648.196575448619</v>
      </c>
      <c r="X300">
        <v>9965.1096249636284</v>
      </c>
      <c r="Y300">
        <v>10900.510166362492</v>
      </c>
      <c r="Z300">
        <v>11157.916701247019</v>
      </c>
      <c r="AA300">
        <v>11022.233281216464</v>
      </c>
      <c r="AB300">
        <v>10551.837159605595</v>
      </c>
      <c r="AC300">
        <v>9880.3277095203412</v>
      </c>
      <c r="AD300">
        <v>11017.151384219675</v>
      </c>
      <c r="AE300">
        <v>10420.031061718826</v>
      </c>
      <c r="AF300">
        <v>10977.326019925611</v>
      </c>
      <c r="AG300">
        <v>9951.5514889174483</v>
      </c>
      <c r="AH300">
        <v>9888.908210428559</v>
      </c>
      <c r="AI300">
        <v>10045.404055402403</v>
      </c>
      <c r="AJ300">
        <v>9372.6399912929846</v>
      </c>
      <c r="AK300">
        <v>10315.426003210681</v>
      </c>
      <c r="AL300">
        <v>10578.817779524277</v>
      </c>
      <c r="AM300">
        <v>10449.88315684507</v>
      </c>
      <c r="AN300">
        <v>9988.0169460195848</v>
      </c>
      <c r="AO300">
        <v>9326.169360692822</v>
      </c>
      <c r="AP300">
        <v>10472.131610102071</v>
      </c>
      <c r="AQ300">
        <v>9882.1132076542544</v>
      </c>
      <c r="AR300">
        <v>10443.963425458078</v>
      </c>
      <c r="AS300">
        <v>9420.8497401450768</v>
      </c>
      <c r="AT300">
        <v>9360.3178910226252</v>
      </c>
      <c r="AU300">
        <v>9519.6981232949474</v>
      </c>
      <c r="AV300">
        <v>8851.3357785438347</v>
      </c>
      <c r="AW300">
        <v>9800.0361170634114</v>
      </c>
      <c r="AX300">
        <v>10070.297162853098</v>
      </c>
      <c r="AY300">
        <v>9948.4536899102641</v>
      </c>
      <c r="AZ300">
        <v>9493.3317858977316</v>
      </c>
      <c r="BA300">
        <v>8837.6399336195009</v>
      </c>
      <c r="BB300">
        <v>9989.2228462435123</v>
      </c>
      <c r="BC300">
        <v>9404.489194678783</v>
      </c>
      <c r="BD300">
        <v>9971.4721695098142</v>
      </c>
      <c r="BE300">
        <v>8953.4138412363172</v>
      </c>
      <c r="BF300">
        <v>8897.8209682875113</v>
      </c>
      <c r="BG300">
        <v>9061.9317150021689</v>
      </c>
      <c r="BH300">
        <v>8398.0245317586541</v>
      </c>
      <c r="BI300">
        <v>9350.91801448771</v>
      </c>
      <c r="BJ300">
        <v>9625.2166085418539</v>
      </c>
      <c r="BK300">
        <v>9507.4298784442926</v>
      </c>
      <c r="BL300">
        <v>9056.5832687430429</v>
      </c>
      <c r="BM300">
        <v>8405.5652838727601</v>
      </c>
      <c r="BN300">
        <v>9562.3467124344352</v>
      </c>
      <c r="BO300">
        <v>8983.3803065687098</v>
      </c>
      <c r="BP300">
        <v>9556.6307166322731</v>
      </c>
      <c r="BQ300">
        <v>8545.1216535241801</v>
      </c>
      <c r="BR300">
        <v>8495.9609432069883</v>
      </c>
      <c r="BS300">
        <v>8665.8166181401466</v>
      </c>
      <c r="BT300">
        <v>8006.3181661496747</v>
      </c>
      <c r="BU300">
        <v>8961.7560462671117</v>
      </c>
      <c r="BV300">
        <v>9236.6044238883132</v>
      </c>
      <c r="BW300">
        <v>9117.8940188519719</v>
      </c>
      <c r="BX300">
        <v>8665.9090300063799</v>
      </c>
      <c r="BY300">
        <v>8015.3285251736024</v>
      </c>
      <c r="BZ300">
        <v>9175.9162670597252</v>
      </c>
      <c r="CA300">
        <v>8605.194342447985</v>
      </c>
      <c r="CB300">
        <v>9190.8399978960333</v>
      </c>
      <c r="CC300">
        <v>8194.0377447480951</v>
      </c>
      <c r="CD300">
        <v>8158.9399532684656</v>
      </c>
      <c r="CE300">
        <v>8339.149170673576</v>
      </c>
      <c r="CF300">
        <v>7684.2195146630729</v>
      </c>
      <c r="CG300">
        <v>8637.907570707408</v>
      </c>
      <c r="CH300">
        <v>8905.8514013982349</v>
      </c>
      <c r="CI300">
        <v>8776.8840078964367</v>
      </c>
      <c r="CJ300">
        <v>8311.8337131133285</v>
      </c>
      <c r="CK300">
        <v>7647.7187431673738</v>
      </c>
      <c r="CL300">
        <v>8796.7255556024102</v>
      </c>
      <c r="CM300">
        <v>8218.4603064570601</v>
      </c>
      <c r="CN300">
        <v>8814.216174933008</v>
      </c>
      <c r="CO300">
        <v>7839.5136857081798</v>
      </c>
      <c r="CP300">
        <v>7869.3549678469926</v>
      </c>
      <c r="CQ300">
        <v>8182.4633262542538</v>
      </c>
      <c r="CR300">
        <v>7496.8683486978916</v>
      </c>
      <c r="CS300">
        <v>8610.5925189929112</v>
      </c>
      <c r="CT300">
        <v>8890.3859428023134</v>
      </c>
      <c r="CU300">
        <v>7910.1840451586631</v>
      </c>
      <c r="CV300">
        <v>-1</v>
      </c>
      <c r="CW300">
        <f>'conditional forecasts_6'!CW300</f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f>'conditional forecasts_6'!CW301</f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1500.193595405116</v>
      </c>
      <c r="E302">
        <v>1999.485025962136</v>
      </c>
      <c r="F302">
        <v>2652.3569370505888</v>
      </c>
      <c r="G302">
        <v>2586.6479326942631</v>
      </c>
      <c r="H302">
        <v>2816.3513740899712</v>
      </c>
      <c r="I302">
        <v>2828.0517331283945</v>
      </c>
      <c r="J302">
        <v>2840.4064772099673</v>
      </c>
      <c r="K302">
        <v>2614.6374042643233</v>
      </c>
      <c r="L302">
        <v>2232.4727245897138</v>
      </c>
      <c r="M302">
        <v>1961.6876051627492</v>
      </c>
      <c r="N302">
        <v>1432.557681267225</v>
      </c>
      <c r="O302">
        <v>912.34396782747046</v>
      </c>
      <c r="P302">
        <v>1510.5141487239239</v>
      </c>
      <c r="Q302">
        <v>2046.2214907012383</v>
      </c>
      <c r="R302">
        <v>2729.559041953843</v>
      </c>
      <c r="S302">
        <v>2627.4188288009577</v>
      </c>
      <c r="T302">
        <v>2867.8668708254331</v>
      </c>
      <c r="U302">
        <v>2868.0213883758902</v>
      </c>
      <c r="V302">
        <v>2844.628908320225</v>
      </c>
      <c r="W302">
        <v>2570.2160118957163</v>
      </c>
      <c r="X302">
        <v>2140.3861628090399</v>
      </c>
      <c r="Y302">
        <v>1841.7347393267089</v>
      </c>
      <c r="Z302">
        <v>1310.3064491797986</v>
      </c>
      <c r="AA302">
        <v>811.15690899421338</v>
      </c>
      <c r="AB302">
        <v>1444.8894038279902</v>
      </c>
      <c r="AC302">
        <v>2017.5177435186768</v>
      </c>
      <c r="AD302">
        <v>2727.8284467533795</v>
      </c>
      <c r="AE302">
        <v>2637.1005025126688</v>
      </c>
      <c r="AF302">
        <v>2874.1126582104876</v>
      </c>
      <c r="AG302">
        <v>2861.1039608558394</v>
      </c>
      <c r="AH302">
        <v>2821.3565683443449</v>
      </c>
      <c r="AI302">
        <v>2532.7434713848729</v>
      </c>
      <c r="AJ302">
        <v>2093.7575375809902</v>
      </c>
      <c r="AK302">
        <v>1791.5276507772458</v>
      </c>
      <c r="AL302">
        <v>1261.1011520270831</v>
      </c>
      <c r="AM302">
        <v>765.92817103224365</v>
      </c>
      <c r="AN302">
        <v>1405.0529988029275</v>
      </c>
      <c r="AO302">
        <v>1983.2525745421799</v>
      </c>
      <c r="AP302">
        <v>2698.4115245560861</v>
      </c>
      <c r="AQ302">
        <v>2611.1839627974191</v>
      </c>
      <c r="AR302">
        <v>2849.9922650318258</v>
      </c>
      <c r="AS302">
        <v>2837.0344948064494</v>
      </c>
      <c r="AT302">
        <v>2795.8985687177037</v>
      </c>
      <c r="AU302">
        <v>2505.0534980039752</v>
      </c>
      <c r="AV302">
        <v>2063.7211866158482</v>
      </c>
      <c r="AW302">
        <v>1759.6867322779149</v>
      </c>
      <c r="AX302">
        <v>1228.4066925779575</v>
      </c>
      <c r="AY302">
        <v>733.41462934003857</v>
      </c>
      <c r="AZ302">
        <v>1373.547866917494</v>
      </c>
      <c r="BA302">
        <v>1953.206619462213</v>
      </c>
      <c r="BB302">
        <v>2669.8779166764148</v>
      </c>
      <c r="BC302">
        <v>2583.9178037351894</v>
      </c>
      <c r="BD302">
        <v>2823.6078770398644</v>
      </c>
      <c r="BE302">
        <v>2811.1542059420331</v>
      </c>
      <c r="BF302">
        <v>2770.2473738193398</v>
      </c>
      <c r="BG302">
        <v>2479.4849316008203</v>
      </c>
      <c r="BH302">
        <v>2038.1872837141909</v>
      </c>
      <c r="BI302">
        <v>1734.1807518621863</v>
      </c>
      <c r="BJ302">
        <v>1202.9095703369949</v>
      </c>
      <c r="BK302">
        <v>707.86799245443285</v>
      </c>
      <c r="BL302">
        <v>1347.8630563435424</v>
      </c>
      <c r="BM302">
        <v>1927.3054544512049</v>
      </c>
      <c r="BN302">
        <v>2643.7503512849398</v>
      </c>
      <c r="BO302">
        <v>2557.6759092016937</v>
      </c>
      <c r="BP302">
        <v>2797.5151216511003</v>
      </c>
      <c r="BQ302">
        <v>2785.6132463955892</v>
      </c>
      <c r="BR302">
        <v>2745.7375046898355</v>
      </c>
      <c r="BS302">
        <v>2456.451135194362</v>
      </c>
      <c r="BT302">
        <v>2016.8960519793914</v>
      </c>
      <c r="BU302">
        <v>1714.5726244640894</v>
      </c>
      <c r="BV302">
        <v>1184.4922329884891</v>
      </c>
      <c r="BW302">
        <v>689.70137709899154</v>
      </c>
      <c r="BX302">
        <v>1328.680909512691</v>
      </c>
      <c r="BY302">
        <v>1905.7902003180495</v>
      </c>
      <c r="BZ302">
        <v>2618.9306121789118</v>
      </c>
      <c r="CA302">
        <v>2529.3561734009936</v>
      </c>
      <c r="CB302">
        <v>2766.5945989347611</v>
      </c>
      <c r="CC302">
        <v>2754.1345639279907</v>
      </c>
      <c r="CD302">
        <v>2716.5636532325707</v>
      </c>
      <c r="CE302">
        <v>2432.5803373496406</v>
      </c>
      <c r="CF302">
        <v>2000.5583514510363</v>
      </c>
      <c r="CG302">
        <v>1706.4012130443209</v>
      </c>
      <c r="CH302">
        <v>1182.9825912735478</v>
      </c>
      <c r="CI302">
        <v>691.12940739759233</v>
      </c>
      <c r="CJ302">
        <v>1328.0023602260342</v>
      </c>
      <c r="CK302">
        <v>1897.3961064767582</v>
      </c>
      <c r="CL302">
        <v>2597.8306342691967</v>
      </c>
      <c r="CM302">
        <v>2493.4717345250888</v>
      </c>
      <c r="CN302">
        <v>2714.245484324701</v>
      </c>
      <c r="CO302">
        <v>2690.524109071001</v>
      </c>
      <c r="CP302">
        <v>2655.1863139394318</v>
      </c>
      <c r="CQ302">
        <v>2362.5139349799383</v>
      </c>
      <c r="CR302">
        <v>1971.4738015430607</v>
      </c>
      <c r="CS302">
        <v>1702.7648441815709</v>
      </c>
      <c r="CT302">
        <v>1169.3472538684641</v>
      </c>
      <c r="CU302">
        <v>939.63123784207573</v>
      </c>
      <c r="CV302">
        <v>1</v>
      </c>
      <c r="CW302">
        <f>'conditional forecasts_6'!CW302</f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f>'conditional forecasts_6'!CW303</f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2078.035415313705</v>
      </c>
      <c r="E304">
        <v>2087.1037097745548</v>
      </c>
      <c r="F304">
        <v>2495.2783434166222</v>
      </c>
      <c r="G304">
        <v>2555.8103206216515</v>
      </c>
      <c r="H304">
        <v>2663.3354741650151</v>
      </c>
      <c r="I304">
        <v>2470.4710949663504</v>
      </c>
      <c r="J304">
        <v>2535.4440151064277</v>
      </c>
      <c r="K304">
        <v>2660.8189796288175</v>
      </c>
      <c r="L304">
        <v>2271.5242265394359</v>
      </c>
      <c r="M304">
        <v>2482.9661107866878</v>
      </c>
      <c r="N304">
        <v>2465.5554969525938</v>
      </c>
      <c r="O304">
        <v>2216.9990724713603</v>
      </c>
      <c r="P304">
        <v>1765.6713929362397</v>
      </c>
      <c r="Q304">
        <v>1945.1392268495201</v>
      </c>
      <c r="R304">
        <v>2476.2701297086192</v>
      </c>
      <c r="S304">
        <v>2542.3489124442176</v>
      </c>
      <c r="T304">
        <v>2609.2674486063165</v>
      </c>
      <c r="U304">
        <v>2422.5163759228426</v>
      </c>
      <c r="V304">
        <v>2477.8017322484975</v>
      </c>
      <c r="W304">
        <v>2583.268298138692</v>
      </c>
      <c r="X304">
        <v>2171.7397999559521</v>
      </c>
      <c r="Y304">
        <v>2365.144510539164</v>
      </c>
      <c r="Z304">
        <v>2340.9263525573433</v>
      </c>
      <c r="AA304">
        <v>2096.1384516183948</v>
      </c>
      <c r="AB304">
        <v>1657.0734169650523</v>
      </c>
      <c r="AC304">
        <v>1853.8938857451328</v>
      </c>
      <c r="AD304">
        <v>2402.4069035861148</v>
      </c>
      <c r="AE304">
        <v>2481.2478837291519</v>
      </c>
      <c r="AF304">
        <v>2553.8092086657362</v>
      </c>
      <c r="AG304">
        <v>2365.720960440151</v>
      </c>
      <c r="AH304">
        <v>2414.8726253263048</v>
      </c>
      <c r="AI304">
        <v>2512.4883769686539</v>
      </c>
      <c r="AJ304">
        <v>2094.1127696493313</v>
      </c>
      <c r="AK304">
        <v>2283.2902255691233</v>
      </c>
      <c r="AL304">
        <v>2257.9075160390325</v>
      </c>
      <c r="AM304">
        <v>2014.5759400417144</v>
      </c>
      <c r="AN304">
        <v>1578.6710526075094</v>
      </c>
      <c r="AO304">
        <v>1779.358027394492</v>
      </c>
      <c r="AP304">
        <v>2331.6236371710402</v>
      </c>
      <c r="AQ304">
        <v>2413.5555269874972</v>
      </c>
      <c r="AR304">
        <v>2488.263291385967</v>
      </c>
      <c r="AS304">
        <v>2301.3154362884206</v>
      </c>
      <c r="AT304">
        <v>2350.7186013900364</v>
      </c>
      <c r="AU304">
        <v>2447.9528322826304</v>
      </c>
      <c r="AV304">
        <v>2028.9029808453274</v>
      </c>
      <c r="AW304">
        <v>2217.4645983588657</v>
      </c>
      <c r="AX304">
        <v>2191.8084426789637</v>
      </c>
      <c r="AY304">
        <v>1948.7034556796871</v>
      </c>
      <c r="AZ304">
        <v>1513.5345608673281</v>
      </c>
      <c r="BA304">
        <v>1715.348898184428</v>
      </c>
      <c r="BB304">
        <v>2268.94144906677</v>
      </c>
      <c r="BC304">
        <v>2352.1998529335383</v>
      </c>
      <c r="BD304">
        <v>2428.0805398359516</v>
      </c>
      <c r="BE304">
        <v>2242.0751070593342</v>
      </c>
      <c r="BF304">
        <v>2292.189734938594</v>
      </c>
      <c r="BG304">
        <v>2389.9582588749722</v>
      </c>
      <c r="BH304">
        <v>1971.3413692134084</v>
      </c>
      <c r="BI304">
        <v>2160.3028497516389</v>
      </c>
      <c r="BJ304">
        <v>2135.055840683819</v>
      </c>
      <c r="BK304">
        <v>1892.3824719289423</v>
      </c>
      <c r="BL304">
        <v>1457.661399260589</v>
      </c>
      <c r="BM304">
        <v>1659.9309777971762</v>
      </c>
      <c r="BN304">
        <v>2213.9910857436521</v>
      </c>
      <c r="BO304">
        <v>2297.7558334002983</v>
      </c>
      <c r="BP304">
        <v>2374.2246033883507</v>
      </c>
      <c r="BQ304">
        <v>2188.9307746832619</v>
      </c>
      <c r="BR304">
        <v>2239.8973212355777</v>
      </c>
      <c r="BS304">
        <v>2338.6305057689906</v>
      </c>
      <c r="BT304">
        <v>1921.0147215527631</v>
      </c>
      <c r="BU304">
        <v>2110.9043472518006</v>
      </c>
      <c r="BV304">
        <v>2086.4003888174848</v>
      </c>
      <c r="BW304">
        <v>1844.2025548795229</v>
      </c>
      <c r="BX304">
        <v>1409.6595938258379</v>
      </c>
      <c r="BY304">
        <v>1611.8386679504738</v>
      </c>
      <c r="BZ304">
        <v>2165.6172715171715</v>
      </c>
      <c r="CA304">
        <v>2249.0234651506603</v>
      </c>
      <c r="CB304">
        <v>2325.2094295099441</v>
      </c>
      <c r="CC304">
        <v>2139.9179923586971</v>
      </c>
      <c r="CD304">
        <v>2191.4371947143927</v>
      </c>
      <c r="CE304">
        <v>2291.5497461337882</v>
      </c>
      <c r="CF304">
        <v>1876.2878351473989</v>
      </c>
      <c r="CG304">
        <v>2069.3161647555444</v>
      </c>
      <c r="CH304">
        <v>2048.2310193121793</v>
      </c>
      <c r="CI304">
        <v>1808.6698883596905</v>
      </c>
      <c r="CJ304">
        <v>1374.4134902427224</v>
      </c>
      <c r="CK304">
        <v>1574.7034346367177</v>
      </c>
      <c r="CL304">
        <v>2124.0429548460206</v>
      </c>
      <c r="CM304">
        <v>2200.2015597546033</v>
      </c>
      <c r="CN304">
        <v>2272.337885035291</v>
      </c>
      <c r="CO304">
        <v>2080.5708575920739</v>
      </c>
      <c r="CP304">
        <v>2141.4140732727869</v>
      </c>
      <c r="CQ304">
        <v>2265.8477121778792</v>
      </c>
      <c r="CR304">
        <v>1790.3543091509964</v>
      </c>
      <c r="CS304">
        <v>2095.8456143671551</v>
      </c>
      <c r="CT304">
        <v>2080.0771262257385</v>
      </c>
      <c r="CU304">
        <v>1462.7409700822507</v>
      </c>
      <c r="CV304">
        <v>-1</v>
      </c>
      <c r="CW304">
        <f>'conditional forecasts_6'!CW304</f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f>'conditional forecasts_6'!CW305</f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4270.3201958207374</v>
      </c>
      <c r="E306">
        <v>5320.6377407537248</v>
      </c>
      <c r="F306">
        <v>7363.1644740583961</v>
      </c>
      <c r="G306">
        <v>7443.4247909139749</v>
      </c>
      <c r="H306">
        <v>7964.8710272814096</v>
      </c>
      <c r="I306">
        <v>7975.0483952677387</v>
      </c>
      <c r="J306">
        <v>7741.9576288679864</v>
      </c>
      <c r="K306">
        <v>7038.2309490259231</v>
      </c>
      <c r="L306">
        <v>5512.3677634499918</v>
      </c>
      <c r="M306">
        <v>4442.7631737021384</v>
      </c>
      <c r="N306">
        <v>3104.2183754038292</v>
      </c>
      <c r="O306">
        <v>1625.8002576487747</v>
      </c>
      <c r="P306">
        <v>3815.7749776111696</v>
      </c>
      <c r="Q306">
        <v>5826.0961126478787</v>
      </c>
      <c r="R306">
        <v>8087.7299584475386</v>
      </c>
      <c r="S306">
        <v>7699.228480215048</v>
      </c>
      <c r="T306">
        <v>8049.2600276905814</v>
      </c>
      <c r="U306">
        <v>8077.4235951936143</v>
      </c>
      <c r="V306">
        <v>7827.4937641084534</v>
      </c>
      <c r="W306">
        <v>6993.654156739527</v>
      </c>
      <c r="X306">
        <v>5278.4898321938444</v>
      </c>
      <c r="Y306">
        <v>4060.6067331130789</v>
      </c>
      <c r="Z306">
        <v>2667.585142754539</v>
      </c>
      <c r="AA306">
        <v>1242.9430189785335</v>
      </c>
      <c r="AB306">
        <v>3565.8478665575362</v>
      </c>
      <c r="AC306">
        <v>5729.732401670396</v>
      </c>
      <c r="AD306">
        <v>8110.2816945097875</v>
      </c>
      <c r="AE306">
        <v>7775.0468930432544</v>
      </c>
      <c r="AF306">
        <v>8112.2348930476746</v>
      </c>
      <c r="AG306">
        <v>8084.2143352378862</v>
      </c>
      <c r="AH306">
        <v>7765.4803890563244</v>
      </c>
      <c r="AI306">
        <v>6874.8480827680496</v>
      </c>
      <c r="AJ306">
        <v>5126.6941974072106</v>
      </c>
      <c r="AK306">
        <v>3899.5071741314136</v>
      </c>
      <c r="AL306">
        <v>2514.0093733352214</v>
      </c>
      <c r="AM306">
        <v>1105.5605816059051</v>
      </c>
      <c r="AN306">
        <v>3447.1586293635437</v>
      </c>
      <c r="AO306">
        <v>5628.7680291085562</v>
      </c>
      <c r="AP306">
        <v>8024.3961337418386</v>
      </c>
      <c r="AQ306">
        <v>7700.5151369899268</v>
      </c>
      <c r="AR306">
        <v>8044.3189279299595</v>
      </c>
      <c r="AS306">
        <v>8017.5070285561196</v>
      </c>
      <c r="AT306">
        <v>7694.8490653645813</v>
      </c>
      <c r="AU306">
        <v>6796.6782102646703</v>
      </c>
      <c r="AV306">
        <v>5039.8254052162829</v>
      </c>
      <c r="AW306">
        <v>3805.3822100941488</v>
      </c>
      <c r="AX306">
        <v>2415.9589001980676</v>
      </c>
      <c r="AY306">
        <v>1007.5507120755001</v>
      </c>
      <c r="AZ306">
        <v>3352.5247891097365</v>
      </c>
      <c r="BA306">
        <v>5539.3904672613471</v>
      </c>
      <c r="BB306">
        <v>7940.5209362955857</v>
      </c>
      <c r="BC306">
        <v>7621.1380995377613</v>
      </c>
      <c r="BD306">
        <v>7967.8588172281143</v>
      </c>
      <c r="BE306">
        <v>7942.4569220542808</v>
      </c>
      <c r="BF306">
        <v>7620.1859879976855</v>
      </c>
      <c r="BG306">
        <v>6721.9606901503876</v>
      </c>
      <c r="BH306">
        <v>4965.0417587857401</v>
      </c>
      <c r="BI306">
        <v>3730.6843598920987</v>
      </c>
      <c r="BJ306">
        <v>2341.419833891734</v>
      </c>
      <c r="BK306">
        <v>933.0383316758107</v>
      </c>
      <c r="BL306">
        <v>3277.7213542703039</v>
      </c>
      <c r="BM306">
        <v>5463.9315172943507</v>
      </c>
      <c r="BN306">
        <v>7864.1950705671316</v>
      </c>
      <c r="BO306">
        <v>7544.0810154461533</v>
      </c>
      <c r="BP306">
        <v>7890.6841162798946</v>
      </c>
      <c r="BQ306">
        <v>7866.281557985214</v>
      </c>
      <c r="BR306">
        <v>7546.5213739021674</v>
      </c>
      <c r="BS306">
        <v>6652.450807704161</v>
      </c>
      <c r="BT306">
        <v>4901.04705789932</v>
      </c>
      <c r="BU306">
        <v>3672.7498218013498</v>
      </c>
      <c r="BV306">
        <v>2288.7356310237915</v>
      </c>
      <c r="BW306">
        <v>883.0877002575935</v>
      </c>
      <c r="BX306">
        <v>3226.364037275358</v>
      </c>
      <c r="BY306">
        <v>5406.1263906275626</v>
      </c>
      <c r="BZ306">
        <v>7795.3871720987063</v>
      </c>
      <c r="CA306">
        <v>7461.9884032910422</v>
      </c>
      <c r="CB306">
        <v>7796.9107495471844</v>
      </c>
      <c r="CC306">
        <v>7767.0046309650515</v>
      </c>
      <c r="CD306">
        <v>7451.660266676221</v>
      </c>
      <c r="CE306">
        <v>6573.1953624936268</v>
      </c>
      <c r="CF306">
        <v>4846.3369471150409</v>
      </c>
      <c r="CG306">
        <v>3646.0753223889733</v>
      </c>
      <c r="CH306">
        <v>2286.364597729048</v>
      </c>
      <c r="CI306">
        <v>894.1444169817587</v>
      </c>
      <c r="CJ306">
        <v>3236.0729458257279</v>
      </c>
      <c r="CK306">
        <v>5398.3782698788109</v>
      </c>
      <c r="CL306">
        <v>7755.065789003942</v>
      </c>
      <c r="CM306">
        <v>7378.6879497997506</v>
      </c>
      <c r="CN306">
        <v>7657.5290442406604</v>
      </c>
      <c r="CO306">
        <v>7576.446126484866</v>
      </c>
      <c r="CP306">
        <v>7238.7051752589778</v>
      </c>
      <c r="CQ306">
        <v>6293.703005957811</v>
      </c>
      <c r="CR306">
        <v>4657.8516376727102</v>
      </c>
      <c r="CS306">
        <v>3611.7283030868348</v>
      </c>
      <c r="CT306">
        <v>2337.6627575848079</v>
      </c>
      <c r="CU306">
        <v>1622.5770594313358</v>
      </c>
      <c r="CV306">
        <v>1</v>
      </c>
      <c r="CW306">
        <f>'conditional forecasts_6'!CW306</f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f>'conditional forecasts_6'!CW307</f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5050.9321630765971</v>
      </c>
      <c r="E308">
        <v>4868.561856882694</v>
      </c>
      <c r="F308">
        <v>6043.7935139363071</v>
      </c>
      <c r="G308">
        <v>6539.3801545297192</v>
      </c>
      <c r="H308">
        <v>7105.0151519131005</v>
      </c>
      <c r="I308">
        <v>6869.21677070024</v>
      </c>
      <c r="J308">
        <v>6976.1220936358413</v>
      </c>
      <c r="K308">
        <v>7255.4476495053241</v>
      </c>
      <c r="L308">
        <v>6249.5475924436423</v>
      </c>
      <c r="M308">
        <v>6144.0674577433938</v>
      </c>
      <c r="N308">
        <v>5696.3623733080931</v>
      </c>
      <c r="O308">
        <v>4645.4565030038229</v>
      </c>
      <c r="P308">
        <v>3599.3705048439697</v>
      </c>
      <c r="Q308">
        <v>4187.9252139749296</v>
      </c>
      <c r="R308">
        <v>6164.7564136208093</v>
      </c>
      <c r="S308">
        <v>6850.2716322362876</v>
      </c>
      <c r="T308">
        <v>7152.859975781601</v>
      </c>
      <c r="U308">
        <v>6796.7457819843366</v>
      </c>
      <c r="V308">
        <v>6898.8075286679205</v>
      </c>
      <c r="W308">
        <v>7173.530027307389</v>
      </c>
      <c r="X308">
        <v>6106.2895754683559</v>
      </c>
      <c r="Y308">
        <v>5899.0135581283466</v>
      </c>
      <c r="Z308">
        <v>5362.9963915788076</v>
      </c>
      <c r="AA308">
        <v>4272.1465538029352</v>
      </c>
      <c r="AB308">
        <v>3247.5354671058672</v>
      </c>
      <c r="AC308">
        <v>3907.5224802037174</v>
      </c>
      <c r="AD308">
        <v>5975.1068688768464</v>
      </c>
      <c r="AE308">
        <v>6737.3961409743042</v>
      </c>
      <c r="AF308">
        <v>7080.9079851248862</v>
      </c>
      <c r="AG308">
        <v>6725.621314272742</v>
      </c>
      <c r="AH308">
        <v>6799.2917567045033</v>
      </c>
      <c r="AI308">
        <v>7034.2205580827695</v>
      </c>
      <c r="AJ308">
        <v>5931.7214275860906</v>
      </c>
      <c r="AK308">
        <v>5702.5921133086167</v>
      </c>
      <c r="AL308">
        <v>5159.5258669169662</v>
      </c>
      <c r="AM308">
        <v>4072.9813411822397</v>
      </c>
      <c r="AN308">
        <v>3059.0127239338153</v>
      </c>
      <c r="AO308">
        <v>3731.7451952575202</v>
      </c>
      <c r="AP308">
        <v>5811.5862338041361</v>
      </c>
      <c r="AQ308">
        <v>6584.3871569898602</v>
      </c>
      <c r="AR308">
        <v>6936.0310950605544</v>
      </c>
      <c r="AS308">
        <v>6586.0165561962913</v>
      </c>
      <c r="AT308">
        <v>6661.7798642865782</v>
      </c>
      <c r="AU308">
        <v>6895.7529440788403</v>
      </c>
      <c r="AV308">
        <v>5790.0430692142372</v>
      </c>
      <c r="AW308">
        <v>5556.8061339748701</v>
      </c>
      <c r="AX308">
        <v>5010.2612695451708</v>
      </c>
      <c r="AY308">
        <v>3922.0646118554369</v>
      </c>
      <c r="AZ308">
        <v>2908.7818302007136</v>
      </c>
      <c r="BA308">
        <v>3584.289820215974</v>
      </c>
      <c r="BB308">
        <v>5668.1950176300979</v>
      </c>
      <c r="BC308">
        <v>6445.3586204500325</v>
      </c>
      <c r="BD308">
        <v>6800.8381969644906</v>
      </c>
      <c r="BE308">
        <v>6453.6863813624686</v>
      </c>
      <c r="BF308">
        <v>6531.3049551930271</v>
      </c>
      <c r="BG308">
        <v>6766.3868941187893</v>
      </c>
      <c r="BH308">
        <v>5661.4142491374232</v>
      </c>
      <c r="BI308">
        <v>5428.8660556568784</v>
      </c>
      <c r="BJ308">
        <v>4883.1372676247565</v>
      </c>
      <c r="BK308">
        <v>3795.9001457451177</v>
      </c>
      <c r="BL308">
        <v>2783.6289329894994</v>
      </c>
      <c r="BM308">
        <v>3460.0828484439116</v>
      </c>
      <c r="BN308">
        <v>5544.7991552948743</v>
      </c>
      <c r="BO308">
        <v>6322.6620582774349</v>
      </c>
      <c r="BP308">
        <v>6678.8482816825235</v>
      </c>
      <c r="BQ308">
        <v>6332.5960103162979</v>
      </c>
      <c r="BR308">
        <v>6411.5102520053815</v>
      </c>
      <c r="BS308">
        <v>6648.4520295336406</v>
      </c>
      <c r="BT308">
        <v>5545.9866604637664</v>
      </c>
      <c r="BU308">
        <v>5316.5439715797111</v>
      </c>
      <c r="BV308">
        <v>4774.2881541555844</v>
      </c>
      <c r="BW308">
        <v>3690.439530085031</v>
      </c>
      <c r="BX308">
        <v>2680.8074924151197</v>
      </c>
      <c r="BY308">
        <v>3358.3806321539823</v>
      </c>
      <c r="BZ308">
        <v>5442.0511941493196</v>
      </c>
      <c r="CA308">
        <v>6216.5116064282938</v>
      </c>
      <c r="CB308">
        <v>6567.5270454112588</v>
      </c>
      <c r="CC308">
        <v>6215.8606693695201</v>
      </c>
      <c r="CD308">
        <v>6291.3549099221154</v>
      </c>
      <c r="CE308">
        <v>6529.1696803686491</v>
      </c>
      <c r="CF308">
        <v>5433.2595333395084</v>
      </c>
      <c r="CG308">
        <v>5215.6001966408285</v>
      </c>
      <c r="CH308">
        <v>4688.0930309112136</v>
      </c>
      <c r="CI308">
        <v>3618.0874583231271</v>
      </c>
      <c r="CJ308">
        <v>2616.5342663277092</v>
      </c>
      <c r="CK308">
        <v>3295.2759620118049</v>
      </c>
      <c r="CL308">
        <v>5372.2723438303447</v>
      </c>
      <c r="CM308">
        <v>6131.3997970000582</v>
      </c>
      <c r="CN308">
        <v>6468.0997086286279</v>
      </c>
      <c r="CO308">
        <v>6089.3015588226081</v>
      </c>
      <c r="CP308">
        <v>6155.9851984360812</v>
      </c>
      <c r="CQ308">
        <v>6416.6895300371771</v>
      </c>
      <c r="CR308">
        <v>5174.0985621014097</v>
      </c>
      <c r="CS308">
        <v>5131.3066680470956</v>
      </c>
      <c r="CT308">
        <v>4717.1736772409822</v>
      </c>
      <c r="CU308">
        <v>3002.381811215505</v>
      </c>
      <c r="CV308">
        <v>-1</v>
      </c>
      <c r="CW308">
        <f>'conditional forecasts_6'!CW308</f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f>'conditional forecasts_6'!CW309</f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14887.046739314292</v>
      </c>
      <c r="E310">
        <v>16155.187775656368</v>
      </c>
      <c r="F310">
        <v>18095.861980472968</v>
      </c>
      <c r="G310">
        <v>17761.824291059005</v>
      </c>
      <c r="H310">
        <v>17337.173810164619</v>
      </c>
      <c r="I310">
        <v>17275.004523677508</v>
      </c>
      <c r="J310">
        <v>16051.645431900342</v>
      </c>
      <c r="K310">
        <v>16169.725517247884</v>
      </c>
      <c r="L310">
        <v>15430.344244131707</v>
      </c>
      <c r="M310">
        <v>14871.397194395073</v>
      </c>
      <c r="N310">
        <v>15343.207853954622</v>
      </c>
      <c r="O310">
        <v>13916.663473534722</v>
      </c>
      <c r="P310">
        <v>15202.985331814352</v>
      </c>
      <c r="Q310">
        <v>15406.247035047363</v>
      </c>
      <c r="R310">
        <v>17320.262783662536</v>
      </c>
      <c r="S310">
        <v>17186.516672164158</v>
      </c>
      <c r="T310">
        <v>16735.177068927831</v>
      </c>
      <c r="U310">
        <v>16498.623875746351</v>
      </c>
      <c r="V310">
        <v>15036.327576895979</v>
      </c>
      <c r="W310">
        <v>14965.47466856664</v>
      </c>
      <c r="X310">
        <v>14180.617346369743</v>
      </c>
      <c r="Y310">
        <v>13749.610575907203</v>
      </c>
      <c r="Z310">
        <v>14462.542453627862</v>
      </c>
      <c r="AA310">
        <v>13288.738690777442</v>
      </c>
      <c r="AB310">
        <v>14754.158531535129</v>
      </c>
      <c r="AC310">
        <v>15022.138756392007</v>
      </c>
      <c r="AD310">
        <v>16896.020518455258</v>
      </c>
      <c r="AE310">
        <v>16661.232872612673</v>
      </c>
      <c r="AF310">
        <v>16099.28603340589</v>
      </c>
      <c r="AG310">
        <v>15779.911859813023</v>
      </c>
      <c r="AH310">
        <v>14277.563665760934</v>
      </c>
      <c r="AI310">
        <v>14205.482143342593</v>
      </c>
      <c r="AJ310">
        <v>13444.779770666784</v>
      </c>
      <c r="AK310">
        <v>13049.327140089254</v>
      </c>
      <c r="AL310">
        <v>13799.478650025314</v>
      </c>
      <c r="AM310">
        <v>12659.567227329215</v>
      </c>
      <c r="AN310">
        <v>14153.369585237748</v>
      </c>
      <c r="AO310">
        <v>14442.818540016911</v>
      </c>
      <c r="AP310">
        <v>16329.920558986314</v>
      </c>
      <c r="AQ310">
        <v>16099.437187589765</v>
      </c>
      <c r="AR310">
        <v>15533.831488272563</v>
      </c>
      <c r="AS310">
        <v>15205.745326708502</v>
      </c>
      <c r="AT310">
        <v>13693.834998224753</v>
      </c>
      <c r="AU310">
        <v>13615.478790075209</v>
      </c>
      <c r="AV310">
        <v>12854.503431754903</v>
      </c>
      <c r="AW310">
        <v>12465.342258588133</v>
      </c>
      <c r="AX310">
        <v>13226.909342769799</v>
      </c>
      <c r="AY310">
        <v>12100.932633655037</v>
      </c>
      <c r="AZ310">
        <v>13608.496961385781</v>
      </c>
      <c r="BA310">
        <v>13909.614844455402</v>
      </c>
      <c r="BB310">
        <v>15805.517597032489</v>
      </c>
      <c r="BC310">
        <v>15581.216884661131</v>
      </c>
      <c r="BD310">
        <v>15020.021648384587</v>
      </c>
      <c r="BE310">
        <v>14695.524489185957</v>
      </c>
      <c r="BF310">
        <v>13187.081129314356</v>
      </c>
      <c r="BG310">
        <v>13112.381220945603</v>
      </c>
      <c r="BH310">
        <v>12355.234891486967</v>
      </c>
      <c r="BI310">
        <v>11969.902557564905</v>
      </c>
      <c r="BJ310">
        <v>12735.156928159713</v>
      </c>
      <c r="BK310">
        <v>11612.751679770117</v>
      </c>
      <c r="BL310">
        <v>13124.017816735546</v>
      </c>
      <c r="BM310">
        <v>13429.406091306279</v>
      </c>
      <c r="BN310">
        <v>15330.681986438158</v>
      </c>
      <c r="BO310">
        <v>15113.338590846486</v>
      </c>
      <c r="BP310">
        <v>14560.927310770423</v>
      </c>
      <c r="BQ310">
        <v>14246.844937413323</v>
      </c>
      <c r="BR310">
        <v>12749.649321539138</v>
      </c>
      <c r="BS310">
        <v>12685.5821144765</v>
      </c>
      <c r="BT310">
        <v>11936.519526020722</v>
      </c>
      <c r="BU310">
        <v>11554.74790973875</v>
      </c>
      <c r="BV310">
        <v>12317.728013642534</v>
      </c>
      <c r="BW310">
        <v>11187.34370209308</v>
      </c>
      <c r="BX310">
        <v>12687.042129987731</v>
      </c>
      <c r="BY310">
        <v>12981.348926101457</v>
      </c>
      <c r="BZ310">
        <v>14877.249660389436</v>
      </c>
      <c r="CA310">
        <v>14665.053191933612</v>
      </c>
      <c r="CB310">
        <v>14130.864951327991</v>
      </c>
      <c r="CC310">
        <v>13846.926287587858</v>
      </c>
      <c r="CD310">
        <v>12386.610344109538</v>
      </c>
      <c r="CE310">
        <v>12358.105397036994</v>
      </c>
      <c r="CF310">
        <v>11634.657927142847</v>
      </c>
      <c r="CG310">
        <v>11261.618910518053</v>
      </c>
      <c r="CH310">
        <v>12012.754440367768</v>
      </c>
      <c r="CI310">
        <v>10850.520953355106</v>
      </c>
      <c r="CJ310">
        <v>12301.220025976258</v>
      </c>
      <c r="CK310">
        <v>12533.733196935145</v>
      </c>
      <c r="CL310">
        <v>14369.317796774809</v>
      </c>
      <c r="CM310">
        <v>14113.388815996717</v>
      </c>
      <c r="CN310">
        <v>13564.212051370501</v>
      </c>
      <c r="CO310">
        <v>13327.565077258087</v>
      </c>
      <c r="CP310">
        <v>11982.579426312726</v>
      </c>
      <c r="CQ310">
        <v>12195.335777084631</v>
      </c>
      <c r="CR310">
        <v>11758.732571171802</v>
      </c>
      <c r="CS310">
        <v>11278.095456253641</v>
      </c>
      <c r="CT310">
        <v>12288.250634372389</v>
      </c>
      <c r="CU310">
        <v>11227.699073886441</v>
      </c>
      <c r="CV310">
        <v>1</v>
      </c>
      <c r="CW310">
        <f>'conditional forecasts_6'!CW310</f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f>'conditional forecasts_6'!CW311</f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18161.122608057103</v>
      </c>
      <c r="E312">
        <v>18873.090013438596</v>
      </c>
      <c r="F312">
        <v>20530.6621739033</v>
      </c>
      <c r="G312">
        <v>19147.756218540435</v>
      </c>
      <c r="H312">
        <v>19209.938923732712</v>
      </c>
      <c r="I312">
        <v>17319.728720820087</v>
      </c>
      <c r="J312">
        <v>16504.118901460042</v>
      </c>
      <c r="K312">
        <v>16538.342568009532</v>
      </c>
      <c r="L312">
        <v>15072.541885767889</v>
      </c>
      <c r="M312">
        <v>16620.872194747768</v>
      </c>
      <c r="N312">
        <v>17838.884780087115</v>
      </c>
      <c r="O312">
        <v>18364.23477284285</v>
      </c>
      <c r="P312">
        <v>18666.828748251421</v>
      </c>
      <c r="Q312">
        <v>18173.257466529467</v>
      </c>
      <c r="R312">
        <v>19679.107887069527</v>
      </c>
      <c r="S312">
        <v>18118.42040072439</v>
      </c>
      <c r="T312">
        <v>18022.780241592292</v>
      </c>
      <c r="U312">
        <v>15965.912581844565</v>
      </c>
      <c r="V312">
        <v>14956.088922825747</v>
      </c>
      <c r="W312">
        <v>14858.034961996709</v>
      </c>
      <c r="X312">
        <v>13377.486639891404</v>
      </c>
      <c r="Y312">
        <v>15045.125693534132</v>
      </c>
      <c r="Z312">
        <v>16472.185529461069</v>
      </c>
      <c r="AA312">
        <v>17214.352693280114</v>
      </c>
      <c r="AB312">
        <v>17671.289140801589</v>
      </c>
      <c r="AC312">
        <v>17236.576102057574</v>
      </c>
      <c r="AD312">
        <v>18714.014380325574</v>
      </c>
      <c r="AE312">
        <v>17073.623549426171</v>
      </c>
      <c r="AF312">
        <v>16889.64276842144</v>
      </c>
      <c r="AG312">
        <v>14767.448526377269</v>
      </c>
      <c r="AH312">
        <v>13728.568350698959</v>
      </c>
      <c r="AI312">
        <v>13635.121057225948</v>
      </c>
      <c r="AJ312">
        <v>12181.727806514265</v>
      </c>
      <c r="AK312">
        <v>13886.839434663216</v>
      </c>
      <c r="AL312">
        <v>15352.786064165415</v>
      </c>
      <c r="AM312">
        <v>16130.462284581507</v>
      </c>
      <c r="AN312">
        <v>16617.413668161189</v>
      </c>
      <c r="AO312">
        <v>16206.121738018384</v>
      </c>
      <c r="AP312">
        <v>17699.598409290906</v>
      </c>
      <c r="AQ312">
        <v>16067.690028672338</v>
      </c>
      <c r="AR312">
        <v>15885.714586513124</v>
      </c>
      <c r="AS312">
        <v>13761.589696616642</v>
      </c>
      <c r="AT312">
        <v>12720.31275224887</v>
      </c>
      <c r="AU312">
        <v>12627.344290885976</v>
      </c>
      <c r="AV312">
        <v>11179.462046360119</v>
      </c>
      <c r="AW312">
        <v>12895.521162903202</v>
      </c>
      <c r="AX312">
        <v>14376.630740699342</v>
      </c>
      <c r="AY312">
        <v>15171.518809761255</v>
      </c>
      <c r="AZ312">
        <v>15675.493075338047</v>
      </c>
      <c r="BA312">
        <v>15279.425258414554</v>
      </c>
      <c r="BB312">
        <v>16785.653147575667</v>
      </c>
      <c r="BC312">
        <v>15164.191059931252</v>
      </c>
      <c r="BD312">
        <v>14991.020694812139</v>
      </c>
      <c r="BE312">
        <v>12874.822937979399</v>
      </c>
      <c r="BF312">
        <v>11841.173296507905</v>
      </c>
      <c r="BG312">
        <v>11755.820922593073</v>
      </c>
      <c r="BH312">
        <v>10315.597116394059</v>
      </c>
      <c r="BI312">
        <v>12039.313871814682</v>
      </c>
      <c r="BJ312">
        <v>13528.080474009574</v>
      </c>
      <c r="BK312">
        <v>14330.754057520313</v>
      </c>
      <c r="BL312">
        <v>14842.912214367705</v>
      </c>
      <c r="BM312">
        <v>14455.78480310331</v>
      </c>
      <c r="BN312">
        <v>15972.060027832633</v>
      </c>
      <c r="BO312">
        <v>14361.974301526181</v>
      </c>
      <c r="BP312">
        <v>14201.47149998319</v>
      </c>
      <c r="BQ312">
        <v>12098.809765258762</v>
      </c>
      <c r="BR312">
        <v>11078.675385164326</v>
      </c>
      <c r="BS312">
        <v>11005.486973358758</v>
      </c>
      <c r="BT312">
        <v>9574.5103556211052</v>
      </c>
      <c r="BU312">
        <v>11303.187239889436</v>
      </c>
      <c r="BV312">
        <v>12792.054082264573</v>
      </c>
      <c r="BW312">
        <v>13590.783548498894</v>
      </c>
      <c r="BX312">
        <v>14097.457495268987</v>
      </c>
      <c r="BY312">
        <v>13707.23574328084</v>
      </c>
      <c r="BZ312">
        <v>15227.201872517793</v>
      </c>
      <c r="CA312">
        <v>13630.94631729391</v>
      </c>
      <c r="CB312">
        <v>13495.17105900493</v>
      </c>
      <c r="CC312">
        <v>11425.390208778375</v>
      </c>
      <c r="CD312">
        <v>10440.314653633926</v>
      </c>
      <c r="CE312">
        <v>10396.763843483444</v>
      </c>
      <c r="CF312">
        <v>8983.1026852099276</v>
      </c>
      <c r="CG312">
        <v>10712.46078394582</v>
      </c>
      <c r="CH312">
        <v>12185.155020071947</v>
      </c>
      <c r="CI312">
        <v>12953.934681484403</v>
      </c>
      <c r="CJ312">
        <v>13420.193042496372</v>
      </c>
      <c r="CK312">
        <v>12987.472110364342</v>
      </c>
      <c r="CL312">
        <v>14471.970615448319</v>
      </c>
      <c r="CM312">
        <v>12854.123651693213</v>
      </c>
      <c r="CN312">
        <v>12735.746145256944</v>
      </c>
      <c r="CO312">
        <v>10714.421063926413</v>
      </c>
      <c r="CP312">
        <v>9867.3562143777526</v>
      </c>
      <c r="CQ312">
        <v>10100.868765926318</v>
      </c>
      <c r="CR312">
        <v>8681.8414981486276</v>
      </c>
      <c r="CS312">
        <v>10749.654791019593</v>
      </c>
      <c r="CT312">
        <v>12347.530353873117</v>
      </c>
      <c r="CU312">
        <v>11524.900649156709</v>
      </c>
      <c r="CV312">
        <v>-1</v>
      </c>
      <c r="CW312">
        <f>'conditional forecasts_6'!CW312</f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f>'conditional forecasts_6'!CW313</f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1795.5563378321199</v>
      </c>
      <c r="E314">
        <v>2122.8824556953132</v>
      </c>
      <c r="F314">
        <v>2533.1512061835083</v>
      </c>
      <c r="G314">
        <v>2613.2523575790869</v>
      </c>
      <c r="H314">
        <v>2612.8482792604727</v>
      </c>
      <c r="I314">
        <v>2600.4023590561033</v>
      </c>
      <c r="J314">
        <v>2460.155286050327</v>
      </c>
      <c r="K314">
        <v>2397.7544000383382</v>
      </c>
      <c r="L314">
        <v>2172.1500917172111</v>
      </c>
      <c r="M314">
        <v>1995.4908113262925</v>
      </c>
      <c r="N314">
        <v>1929.3041920030864</v>
      </c>
      <c r="O314">
        <v>1625.4587525092843</v>
      </c>
      <c r="P314">
        <v>1842.3109063792883</v>
      </c>
      <c r="Q314">
        <v>2078.4860326880885</v>
      </c>
      <c r="R314">
        <v>2535.2667979328307</v>
      </c>
      <c r="S314">
        <v>2593.8672718337075</v>
      </c>
      <c r="T314">
        <v>2579.3897592883086</v>
      </c>
      <c r="U314">
        <v>2544.2634047503893</v>
      </c>
      <c r="V314">
        <v>2374.8429698142986</v>
      </c>
      <c r="W314">
        <v>2280.0297678324482</v>
      </c>
      <c r="X314">
        <v>2031.2576110735745</v>
      </c>
      <c r="Y314">
        <v>1849.031695011749</v>
      </c>
      <c r="Z314">
        <v>1793.1621516747778</v>
      </c>
      <c r="AA314">
        <v>1509.7572251219485</v>
      </c>
      <c r="AB314">
        <v>1749.5025923203389</v>
      </c>
      <c r="AC314">
        <v>2003.6693362729297</v>
      </c>
      <c r="AD314">
        <v>2469.6663667319849</v>
      </c>
      <c r="AE314">
        <v>2528.6522176513108</v>
      </c>
      <c r="AF314">
        <v>2508.3038220265244</v>
      </c>
      <c r="AG314">
        <v>2464.6760531388941</v>
      </c>
      <c r="AH314">
        <v>2287.3231735871786</v>
      </c>
      <c r="AI314">
        <v>2187.0787952779147</v>
      </c>
      <c r="AJ314">
        <v>1935.9747111297347</v>
      </c>
      <c r="AK314">
        <v>1754.1781738586005</v>
      </c>
      <c r="AL314">
        <v>1700.7246339308942</v>
      </c>
      <c r="AM314">
        <v>1420.8820633897055</v>
      </c>
      <c r="AN314">
        <v>1664.5970529498229</v>
      </c>
      <c r="AO314">
        <v>1922.5320960242391</v>
      </c>
      <c r="AP314">
        <v>2391.6198396745458</v>
      </c>
      <c r="AQ314">
        <v>2452.7031922574693</v>
      </c>
      <c r="AR314">
        <v>2433.3516116472001</v>
      </c>
      <c r="AS314">
        <v>2389.74848626216</v>
      </c>
      <c r="AT314">
        <v>2211.7823204502411</v>
      </c>
      <c r="AU314">
        <v>2110.7312422538071</v>
      </c>
      <c r="AV314">
        <v>1859.05218723044</v>
      </c>
      <c r="AW314">
        <v>1677.2033759308529</v>
      </c>
      <c r="AX314">
        <v>1624.3176800241199</v>
      </c>
      <c r="AY314">
        <v>1345.5771747147953</v>
      </c>
      <c r="AZ314">
        <v>1590.7240042935239</v>
      </c>
      <c r="BA314">
        <v>1850.1840780746111</v>
      </c>
      <c r="BB314">
        <v>2320.6956189122589</v>
      </c>
      <c r="BC314">
        <v>2382.9900437399278</v>
      </c>
      <c r="BD314">
        <v>2364.6114069977571</v>
      </c>
      <c r="BE314">
        <v>2321.7794874470401</v>
      </c>
      <c r="BF314">
        <v>2144.445930783671</v>
      </c>
      <c r="BG314">
        <v>2043.948259212937</v>
      </c>
      <c r="BH314">
        <v>1792.7820421316524</v>
      </c>
      <c r="BI314">
        <v>1611.4213915234241</v>
      </c>
      <c r="BJ314">
        <v>1559.0014452336893</v>
      </c>
      <c r="BK314">
        <v>1280.7068225730591</v>
      </c>
      <c r="BL314">
        <v>1526.2951525403016</v>
      </c>
      <c r="BM314">
        <v>1786.2278699331234</v>
      </c>
      <c r="BN314">
        <v>2257.2979127738545</v>
      </c>
      <c r="BO314">
        <v>2320.3009959321184</v>
      </c>
      <c r="BP314">
        <v>2302.8372144564564</v>
      </c>
      <c r="BQ314">
        <v>2261.1502128158031</v>
      </c>
      <c r="BR314">
        <v>2085.1580634757561</v>
      </c>
      <c r="BS314">
        <v>1986.0887905620027</v>
      </c>
      <c r="BT314">
        <v>1736.251718923399</v>
      </c>
      <c r="BU314">
        <v>1555.8853433587005</v>
      </c>
      <c r="BV314">
        <v>1503.8995915850076</v>
      </c>
      <c r="BW314">
        <v>1225.3476034261107</v>
      </c>
      <c r="BX314">
        <v>1470.0323330242911</v>
      </c>
      <c r="BY314">
        <v>1728.6866852104433</v>
      </c>
      <c r="BZ314">
        <v>2198.5831111107204</v>
      </c>
      <c r="CA314">
        <v>2261.1013809858259</v>
      </c>
      <c r="CB314">
        <v>2244.357691263609</v>
      </c>
      <c r="CC314">
        <v>2204.8534823969212</v>
      </c>
      <c r="CD314">
        <v>2032.3698466807698</v>
      </c>
      <c r="CE314">
        <v>1937.5836331002263</v>
      </c>
      <c r="CF314">
        <v>1691.9520580508383</v>
      </c>
      <c r="CG314">
        <v>1514.7627824578631</v>
      </c>
      <c r="CH314">
        <v>1464.0924501305312</v>
      </c>
      <c r="CI314">
        <v>1184.4479189430249</v>
      </c>
      <c r="CJ314">
        <v>1425.4239066969208</v>
      </c>
      <c r="CK314">
        <v>1677.9069547469353</v>
      </c>
      <c r="CL314">
        <v>2140.3108560639484</v>
      </c>
      <c r="CM314">
        <v>2195.4951428096838</v>
      </c>
      <c r="CN314">
        <v>2172.3679445090056</v>
      </c>
      <c r="CO314">
        <v>2131.8732351687477</v>
      </c>
      <c r="CP314">
        <v>1967.9080962309843</v>
      </c>
      <c r="CQ314">
        <v>1889.699971257312</v>
      </c>
      <c r="CR314">
        <v>1675.0937358394094</v>
      </c>
      <c r="CS314">
        <v>1506.3981509958307</v>
      </c>
      <c r="CT314">
        <v>1477.2800200159772</v>
      </c>
      <c r="CU314">
        <v>1229.786774213826</v>
      </c>
      <c r="CV314">
        <v>1</v>
      </c>
      <c r="CW314">
        <f>'conditional forecasts_6'!CW314</f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f>'conditional forecasts_6'!CW315</f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2307.2691151722211</v>
      </c>
      <c r="E316">
        <v>2293.9155107454631</v>
      </c>
      <c r="F316">
        <v>2425.3325991928327</v>
      </c>
      <c r="G316">
        <v>2208.3754129000449</v>
      </c>
      <c r="H316">
        <v>2336.322983048743</v>
      </c>
      <c r="I316">
        <v>2070.3679377878893</v>
      </c>
      <c r="J316">
        <v>2161.7876049776319</v>
      </c>
      <c r="K316">
        <v>2221.5751210826506</v>
      </c>
      <c r="L316">
        <v>2091.9237905395648</v>
      </c>
      <c r="M316">
        <v>2398.3532546552087</v>
      </c>
      <c r="N316">
        <v>2459.7071157644446</v>
      </c>
      <c r="O316">
        <v>2509.2249260962267</v>
      </c>
      <c r="P316">
        <v>2311.0772310644434</v>
      </c>
      <c r="Q316">
        <v>2142.4238923413627</v>
      </c>
      <c r="R316">
        <v>2289.7415180349553</v>
      </c>
      <c r="S316">
        <v>2065.2224123188425</v>
      </c>
      <c r="T316">
        <v>2186.1549516547529</v>
      </c>
      <c r="U316">
        <v>1909.9569412481087</v>
      </c>
      <c r="V316">
        <v>1995.977766738436</v>
      </c>
      <c r="W316">
        <v>2060.0866032483432</v>
      </c>
      <c r="X316">
        <v>1942.0355763789328</v>
      </c>
      <c r="Y316">
        <v>2263.798388552822</v>
      </c>
      <c r="Z316">
        <v>2339.8965593198823</v>
      </c>
      <c r="AA316">
        <v>2397.8689492642252</v>
      </c>
      <c r="AB316">
        <v>2199.9372693010973</v>
      </c>
      <c r="AC316">
        <v>2025.0397854440062</v>
      </c>
      <c r="AD316">
        <v>2163.3931917554155</v>
      </c>
      <c r="AE316">
        <v>1931.1401433141937</v>
      </c>
      <c r="AF316">
        <v>2048.1486259419548</v>
      </c>
      <c r="AG316">
        <v>1772.3485614339218</v>
      </c>
      <c r="AH316">
        <v>1861.9795034195765</v>
      </c>
      <c r="AI316">
        <v>1931.1524759640029</v>
      </c>
      <c r="AJ316">
        <v>1818.0570564780392</v>
      </c>
      <c r="AK316">
        <v>2143.7539875881193</v>
      </c>
      <c r="AL316">
        <v>2222.5374032575728</v>
      </c>
      <c r="AM316">
        <v>2282.1531994985603</v>
      </c>
      <c r="AN316">
        <v>2085.1636829538252</v>
      </c>
      <c r="AO316">
        <v>1910.7927477749033</v>
      </c>
      <c r="AP316">
        <v>2049.445152225212</v>
      </c>
      <c r="AQ316">
        <v>1817.4036851587275</v>
      </c>
      <c r="AR316">
        <v>1934.6846848770347</v>
      </c>
      <c r="AS316">
        <v>1659.3805312798036</v>
      </c>
      <c r="AT316">
        <v>1749.8637814199481</v>
      </c>
      <c r="AU316">
        <v>1820.293516538715</v>
      </c>
      <c r="AV316">
        <v>1708.7950227048173</v>
      </c>
      <c r="AW316">
        <v>2036.2721475683641</v>
      </c>
      <c r="AX316">
        <v>2116.8271060209759</v>
      </c>
      <c r="AY316">
        <v>2178.0457500840544</v>
      </c>
      <c r="AZ316">
        <v>1982.4087651902496</v>
      </c>
      <c r="BA316">
        <v>1809.1469908741003</v>
      </c>
      <c r="BB316">
        <v>1948.736957157671</v>
      </c>
      <c r="BC316">
        <v>1717.5567293157549</v>
      </c>
      <c r="BD316">
        <v>1835.7025041449422</v>
      </c>
      <c r="BE316">
        <v>1561.3088881974397</v>
      </c>
      <c r="BF316">
        <v>1652.7516942762941</v>
      </c>
      <c r="BG316">
        <v>1724.1687793699023</v>
      </c>
      <c r="BH316">
        <v>1613.6601677376675</v>
      </c>
      <c r="BI316">
        <v>1942.1171693433932</v>
      </c>
      <c r="BJ316">
        <v>2023.6494510005487</v>
      </c>
      <c r="BK316">
        <v>2085.8671912843224</v>
      </c>
      <c r="BL316">
        <v>1891.2817767839467</v>
      </c>
      <c r="BM316">
        <v>1719.1479240153224</v>
      </c>
      <c r="BN316">
        <v>1859.9475571104545</v>
      </c>
      <c r="BO316">
        <v>1630.0381073967233</v>
      </c>
      <c r="BP316">
        <v>1749.4666192207376</v>
      </c>
      <c r="BQ316">
        <v>1476.2929612052303</v>
      </c>
      <c r="BR316">
        <v>1568.8020275865815</v>
      </c>
      <c r="BS316">
        <v>1641.0424332039227</v>
      </c>
      <c r="BT316">
        <v>1531.0542572806301</v>
      </c>
      <c r="BU316">
        <v>1859.7328173564449</v>
      </c>
      <c r="BV316">
        <v>1941.2872974970812</v>
      </c>
      <c r="BW316">
        <v>2003.5343966128817</v>
      </c>
      <c r="BX316">
        <v>1809.2727915484747</v>
      </c>
      <c r="BY316">
        <v>1638.0523157558623</v>
      </c>
      <c r="BZ316">
        <v>1780.5477917882624</v>
      </c>
      <c r="CA316">
        <v>1553.0936507886861</v>
      </c>
      <c r="CB316">
        <v>1675.4331471286871</v>
      </c>
      <c r="CC316">
        <v>1405.0764295647457</v>
      </c>
      <c r="CD316">
        <v>1499.6556382503625</v>
      </c>
      <c r="CE316">
        <v>1572.6835257033406</v>
      </c>
      <c r="CF316">
        <v>1461.9843012491681</v>
      </c>
      <c r="CG316">
        <v>1788.6419312191613</v>
      </c>
      <c r="CH316">
        <v>1867.4908417830136</v>
      </c>
      <c r="CI316">
        <v>1927.1099207200448</v>
      </c>
      <c r="CJ316">
        <v>1730.8451496339471</v>
      </c>
      <c r="CK316">
        <v>1559.2847480014491</v>
      </c>
      <c r="CL316">
        <v>1703.1971124849779</v>
      </c>
      <c r="CM316">
        <v>1478.9122545169416</v>
      </c>
      <c r="CN316">
        <v>1608.7024020910233</v>
      </c>
      <c r="CO316">
        <v>1344.3165337982355</v>
      </c>
      <c r="CP316">
        <v>1452.3875124940025</v>
      </c>
      <c r="CQ316">
        <v>1545.9824905336188</v>
      </c>
      <c r="CR316">
        <v>1405.4464001375609</v>
      </c>
      <c r="CS316">
        <v>1792.2371460132372</v>
      </c>
      <c r="CT316">
        <v>1856.5595922895914</v>
      </c>
      <c r="CU316">
        <v>1666.8783515842417</v>
      </c>
      <c r="CV316">
        <v>-1</v>
      </c>
      <c r="CW316">
        <f>'conditional forecasts_6'!CW316</f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f>'conditional forecasts_6'!CW317</f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1140.3282075324664</v>
      </c>
      <c r="E318">
        <v>1108.8951590550653</v>
      </c>
      <c r="F318">
        <v>1270.9867133610894</v>
      </c>
      <c r="G318">
        <v>1219.2350584262501</v>
      </c>
      <c r="H318">
        <v>1193.6420150766153</v>
      </c>
      <c r="I318">
        <v>1206.3254142219878</v>
      </c>
      <c r="J318">
        <v>1099.4060486610354</v>
      </c>
      <c r="K318">
        <v>1071.3768840759506</v>
      </c>
      <c r="L318">
        <v>975.71572623230975</v>
      </c>
      <c r="M318">
        <v>899.44461232166543</v>
      </c>
      <c r="N318">
        <v>890.0938987101548</v>
      </c>
      <c r="O318">
        <v>767.8926366112172</v>
      </c>
      <c r="P318">
        <v>1011.839064490424</v>
      </c>
      <c r="Q318">
        <v>1077.583602496876</v>
      </c>
      <c r="R318">
        <v>1230.3065730712751</v>
      </c>
      <c r="S318">
        <v>1169.7264154183842</v>
      </c>
      <c r="T318">
        <v>1144.3068306370328</v>
      </c>
      <c r="U318">
        <v>1145.1688540773905</v>
      </c>
      <c r="V318">
        <v>1023.2324980760393</v>
      </c>
      <c r="W318">
        <v>982.80988110466399</v>
      </c>
      <c r="X318">
        <v>880.47700997363859</v>
      </c>
      <c r="Y318">
        <v>805.3939402565419</v>
      </c>
      <c r="Z318">
        <v>803.43712563238932</v>
      </c>
      <c r="AA318">
        <v>691.75653383711347</v>
      </c>
      <c r="AB318">
        <v>945.59358913699612</v>
      </c>
      <c r="AC318">
        <v>1017.7595234011767</v>
      </c>
      <c r="AD318">
        <v>1172.5479521961865</v>
      </c>
      <c r="AE318">
        <v>1110.4357214668541</v>
      </c>
      <c r="AF318">
        <v>1081.5433702921468</v>
      </c>
      <c r="AG318">
        <v>1078.7237843551395</v>
      </c>
      <c r="AH318">
        <v>954.0878176141639</v>
      </c>
      <c r="AI318">
        <v>912.4166076088718</v>
      </c>
      <c r="AJ318">
        <v>810.19975007523988</v>
      </c>
      <c r="AK318">
        <v>736.23163854943334</v>
      </c>
      <c r="AL318">
        <v>735.97295711839877</v>
      </c>
      <c r="AM318">
        <v>626.23090387249226</v>
      </c>
      <c r="AN318">
        <v>881.99516019920088</v>
      </c>
      <c r="AO318">
        <v>955.88649545045178</v>
      </c>
      <c r="AP318">
        <v>1112.0516931012539</v>
      </c>
      <c r="AQ318">
        <v>1050.8771045893182</v>
      </c>
      <c r="AR318">
        <v>1022.4762668126552</v>
      </c>
      <c r="AS318">
        <v>1019.79223096585</v>
      </c>
      <c r="AT318">
        <v>895.10389940975369</v>
      </c>
      <c r="AU318">
        <v>853.38860680433231</v>
      </c>
      <c r="AV318">
        <v>751.30091230867811</v>
      </c>
      <c r="AW318">
        <v>677.7245144089386</v>
      </c>
      <c r="AX318">
        <v>678.11997357961127</v>
      </c>
      <c r="AY318">
        <v>569.22275156421153</v>
      </c>
      <c r="AZ318">
        <v>825.9165825190139</v>
      </c>
      <c r="BA318">
        <v>900.72170054671733</v>
      </c>
      <c r="BB318">
        <v>1057.7172588121009</v>
      </c>
      <c r="BC318">
        <v>997.26392990669433</v>
      </c>
      <c r="BD318">
        <v>969.4842565645738</v>
      </c>
      <c r="BE318">
        <v>967.34886584731271</v>
      </c>
      <c r="BF318">
        <v>843.16627789867448</v>
      </c>
      <c r="BG318">
        <v>801.93454017733973</v>
      </c>
      <c r="BH318">
        <v>700.31681118147878</v>
      </c>
      <c r="BI318">
        <v>627.19658830613969</v>
      </c>
      <c r="BJ318">
        <v>628.03218138211867</v>
      </c>
      <c r="BK318">
        <v>519.56161173633222</v>
      </c>
      <c r="BL318">
        <v>776.68046750623057</v>
      </c>
      <c r="BM318">
        <v>851.93095494546401</v>
      </c>
      <c r="BN318">
        <v>1009.4212024652586</v>
      </c>
      <c r="BO318">
        <v>949.54117593739261</v>
      </c>
      <c r="BP318">
        <v>922.43359250309868</v>
      </c>
      <c r="BQ318">
        <v>921.06933251853332</v>
      </c>
      <c r="BR318">
        <v>797.72745191655065</v>
      </c>
      <c r="BS318">
        <v>757.34170897228262</v>
      </c>
      <c r="BT318">
        <v>656.48031723073927</v>
      </c>
      <c r="BU318">
        <v>583.91858426927672</v>
      </c>
      <c r="BV318">
        <v>585.02467024135012</v>
      </c>
      <c r="BW318">
        <v>476.50381650570841</v>
      </c>
      <c r="BX318">
        <v>733.31076502839926</v>
      </c>
      <c r="BY318">
        <v>808.15247090120647</v>
      </c>
      <c r="BZ318">
        <v>965.38613846180203</v>
      </c>
      <c r="CA318">
        <v>905.67409220864351</v>
      </c>
      <c r="CB318">
        <v>879.36602638298609</v>
      </c>
      <c r="CC318">
        <v>879.48622744855652</v>
      </c>
      <c r="CD318">
        <v>758.16326304661231</v>
      </c>
      <c r="CE318">
        <v>719.99102837942564</v>
      </c>
      <c r="CF318">
        <v>621.08979924227549</v>
      </c>
      <c r="CG318">
        <v>549.79172457884499</v>
      </c>
      <c r="CH318">
        <v>551.12164930986796</v>
      </c>
      <c r="CI318">
        <v>441.65004897504065</v>
      </c>
      <c r="CJ318">
        <v>696.4159624976204</v>
      </c>
      <c r="CK318">
        <v>768.22817504532429</v>
      </c>
      <c r="CL318">
        <v>922.15987245013321</v>
      </c>
      <c r="CM318">
        <v>859.83525974163888</v>
      </c>
      <c r="CN318">
        <v>831.79903227017439</v>
      </c>
      <c r="CO318">
        <v>833.58623697184726</v>
      </c>
      <c r="CP318">
        <v>717.13941318060643</v>
      </c>
      <c r="CQ318">
        <v>686.7068462592141</v>
      </c>
      <c r="CR318">
        <v>608.75972859773583</v>
      </c>
      <c r="CS318">
        <v>525.00075463029634</v>
      </c>
      <c r="CT318">
        <v>538.5626407546647</v>
      </c>
      <c r="CU318">
        <v>481.47923200391921</v>
      </c>
      <c r="CV318">
        <v>1</v>
      </c>
      <c r="CW318">
        <f>'conditional forecasts_6'!CW318</f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f>'conditional forecasts_6'!CW319</f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1256.6228456063382</v>
      </c>
      <c r="E320">
        <v>1177.6262636321237</v>
      </c>
      <c r="F320">
        <v>1285.9398069028857</v>
      </c>
      <c r="G320">
        <v>1123.0583465119428</v>
      </c>
      <c r="H320">
        <v>1192.9091937373214</v>
      </c>
      <c r="I320">
        <v>1017.4638595209506</v>
      </c>
      <c r="J320">
        <v>995.81652382778032</v>
      </c>
      <c r="K320">
        <v>1007.3656774042857</v>
      </c>
      <c r="L320">
        <v>903.59572152814724</v>
      </c>
      <c r="M320">
        <v>1068.0205617513636</v>
      </c>
      <c r="N320">
        <v>1112.8420505897034</v>
      </c>
      <c r="O320">
        <v>1224.5520780389052</v>
      </c>
      <c r="P320">
        <v>1215.7018508000049</v>
      </c>
      <c r="Q320">
        <v>1107.8980639854158</v>
      </c>
      <c r="R320">
        <v>1191.8512488321817</v>
      </c>
      <c r="S320">
        <v>1044.8082504056611</v>
      </c>
      <c r="T320">
        <v>1109.7928435022823</v>
      </c>
      <c r="U320">
        <v>923.74882059955166</v>
      </c>
      <c r="V320">
        <v>893.57208554981287</v>
      </c>
      <c r="W320">
        <v>900.72512584847516</v>
      </c>
      <c r="X320">
        <v>798.17561064851793</v>
      </c>
      <c r="Y320">
        <v>968.55392570026243</v>
      </c>
      <c r="Z320">
        <v>1022.0537832323015</v>
      </c>
      <c r="AA320">
        <v>1141.5581630546058</v>
      </c>
      <c r="AB320">
        <v>1137.1582737943106</v>
      </c>
      <c r="AC320">
        <v>1030.1501109024334</v>
      </c>
      <c r="AD320">
        <v>1112.2290772858232</v>
      </c>
      <c r="AE320">
        <v>962.23827027336699</v>
      </c>
      <c r="AF320">
        <v>1024.696866809526</v>
      </c>
      <c r="AG320">
        <v>837.36485520748306</v>
      </c>
      <c r="AH320">
        <v>807.22838969926204</v>
      </c>
      <c r="AI320">
        <v>815.41090933640237</v>
      </c>
      <c r="AJ320">
        <v>714.41916481085264</v>
      </c>
      <c r="AK320">
        <v>886.51323689073376</v>
      </c>
      <c r="AL320">
        <v>941.68724226876759</v>
      </c>
      <c r="AM320">
        <v>1062.7473195809393</v>
      </c>
      <c r="AN320">
        <v>1059.7445212794319</v>
      </c>
      <c r="AO320">
        <v>953.92548860207421</v>
      </c>
      <c r="AP320">
        <v>1036.9340017657396</v>
      </c>
      <c r="AQ320">
        <v>887.59616464757369</v>
      </c>
      <c r="AR320">
        <v>950.47959688363369</v>
      </c>
      <c r="AS320">
        <v>763.45571761102042</v>
      </c>
      <c r="AT320">
        <v>733.64934513596938</v>
      </c>
      <c r="AU320">
        <v>742.30121173927023</v>
      </c>
      <c r="AV320">
        <v>641.97643286495304</v>
      </c>
      <c r="AW320">
        <v>814.92349151178712</v>
      </c>
      <c r="AX320">
        <v>871.0715430831267</v>
      </c>
      <c r="AY320">
        <v>993.14100410864989</v>
      </c>
      <c r="AZ320">
        <v>991.10884050988807</v>
      </c>
      <c r="BA320">
        <v>886.17907310940427</v>
      </c>
      <c r="BB320">
        <v>969.98741228034726</v>
      </c>
      <c r="BC320">
        <v>821.37643590008724</v>
      </c>
      <c r="BD320">
        <v>884.93951388304129</v>
      </c>
      <c r="BE320">
        <v>698.57012103788486</v>
      </c>
      <c r="BF320">
        <v>669.40507798568763</v>
      </c>
      <c r="BG320">
        <v>678.68767789445292</v>
      </c>
      <c r="BH320">
        <v>578.98122255204214</v>
      </c>
      <c r="BI320">
        <v>752.53402758003972</v>
      </c>
      <c r="BJ320">
        <v>809.28089187375406</v>
      </c>
      <c r="BK320">
        <v>931.95471656805546</v>
      </c>
      <c r="BL320">
        <v>930.54986769909863</v>
      </c>
      <c r="BM320">
        <v>826.28876321054577</v>
      </c>
      <c r="BN320">
        <v>910.82158098087689</v>
      </c>
      <c r="BO320">
        <v>762.996103514168</v>
      </c>
      <c r="BP320">
        <v>827.39628617729829</v>
      </c>
      <c r="BQ320">
        <v>641.88702445948638</v>
      </c>
      <c r="BR320">
        <v>613.55564697901127</v>
      </c>
      <c r="BS320">
        <v>623.57922643332552</v>
      </c>
      <c r="BT320">
        <v>524.45134266824607</v>
      </c>
      <c r="BU320">
        <v>698.37011895314663</v>
      </c>
      <c r="BV320">
        <v>755.26806858827922</v>
      </c>
      <c r="BW320">
        <v>877.94687205480432</v>
      </c>
      <c r="BX320">
        <v>876.54509985979462</v>
      </c>
      <c r="BY320">
        <v>772.47941829149806</v>
      </c>
      <c r="BZ320">
        <v>857.58776684055772</v>
      </c>
      <c r="CA320">
        <v>710.82585742446406</v>
      </c>
      <c r="CB320">
        <v>776.7435936833964</v>
      </c>
      <c r="CC320">
        <v>593.01052902395008</v>
      </c>
      <c r="CD320">
        <v>566.39616975727949</v>
      </c>
      <c r="CE320">
        <v>577.73269470442324</v>
      </c>
      <c r="CF320">
        <v>479.25446163678106</v>
      </c>
      <c r="CG320">
        <v>653.04558353401353</v>
      </c>
      <c r="CH320">
        <v>709.12051035104503</v>
      </c>
      <c r="CI320">
        <v>830.48876631436156</v>
      </c>
      <c r="CJ320">
        <v>827.37761872651208</v>
      </c>
      <c r="CK320">
        <v>721.71369410858915</v>
      </c>
      <c r="CL320">
        <v>805.78245058670029</v>
      </c>
      <c r="CM320">
        <v>658.51155866313422</v>
      </c>
      <c r="CN320">
        <v>726.71354950051887</v>
      </c>
      <c r="CO320">
        <v>546.19743819231712</v>
      </c>
      <c r="CP320">
        <v>525.99924402673651</v>
      </c>
      <c r="CQ320">
        <v>555.69564957160173</v>
      </c>
      <c r="CR320">
        <v>444.97989983732668</v>
      </c>
      <c r="CS320">
        <v>639.4609212572193</v>
      </c>
      <c r="CT320">
        <v>711.04538083978116</v>
      </c>
      <c r="CU320">
        <v>696.07718278624952</v>
      </c>
      <c r="CV320">
        <v>-1</v>
      </c>
      <c r="CW320">
        <f>'conditional forecasts_6'!CW320</f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f>'conditional forecasts_6'!CW321</f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4147.8524148473907</v>
      </c>
      <c r="E322">
        <v>4924.7377042406706</v>
      </c>
      <c r="F322">
        <v>6428.7215917422573</v>
      </c>
      <c r="G322">
        <v>6326.1946416146657</v>
      </c>
      <c r="H322">
        <v>6629.4532563571938</v>
      </c>
      <c r="I322">
        <v>6419.8882507964463</v>
      </c>
      <c r="J322">
        <v>6285.2512548483319</v>
      </c>
      <c r="K322">
        <v>6137.1724906814334</v>
      </c>
      <c r="L322">
        <v>5388.3097646427041</v>
      </c>
      <c r="M322">
        <v>5193.2923731540213</v>
      </c>
      <c r="N322">
        <v>4731.1915461131375</v>
      </c>
      <c r="O322">
        <v>3878.8923618432077</v>
      </c>
      <c r="P322">
        <v>4501.1370142586302</v>
      </c>
      <c r="Q322">
        <v>5079.2183527922916</v>
      </c>
      <c r="R322">
        <v>6473.7484034182653</v>
      </c>
      <c r="S322">
        <v>6307.1359883558025</v>
      </c>
      <c r="T322">
        <v>6563.9018074876085</v>
      </c>
      <c r="U322">
        <v>6263.7848517615721</v>
      </c>
      <c r="V322">
        <v>6011.4471426486552</v>
      </c>
      <c r="W322">
        <v>5752.9491688418475</v>
      </c>
      <c r="X322">
        <v>4934.5020066398747</v>
      </c>
      <c r="Y322">
        <v>4733.7642595460693</v>
      </c>
      <c r="Z322">
        <v>4324.4530998086593</v>
      </c>
      <c r="AA322">
        <v>3557.0531401074031</v>
      </c>
      <c r="AB322">
        <v>4264.0969010672343</v>
      </c>
      <c r="AC322">
        <v>4901.4877245734106</v>
      </c>
      <c r="AD322">
        <v>6318.8370247021685</v>
      </c>
      <c r="AE322">
        <v>6142.3215494604519</v>
      </c>
      <c r="AF322">
        <v>6369.6134908254826</v>
      </c>
      <c r="AG322">
        <v>6035.4937521742795</v>
      </c>
      <c r="AH322">
        <v>5755.8499678219596</v>
      </c>
      <c r="AI322">
        <v>5481.9257082045551</v>
      </c>
      <c r="AJ322">
        <v>4659.8901687577936</v>
      </c>
      <c r="AK322">
        <v>4464.468110701202</v>
      </c>
      <c r="AL322">
        <v>4065.7768394300178</v>
      </c>
      <c r="AM322">
        <v>3311.2785652939901</v>
      </c>
      <c r="AN322">
        <v>4031.3258841587167</v>
      </c>
      <c r="AO322">
        <v>4680.2460313752999</v>
      </c>
      <c r="AP322">
        <v>6106.4465565801165</v>
      </c>
      <c r="AQ322">
        <v>5935.2990096529129</v>
      </c>
      <c r="AR322">
        <v>6164.2826460772003</v>
      </c>
      <c r="AS322">
        <v>5828.7604162680855</v>
      </c>
      <c r="AT322">
        <v>5545.893611995928</v>
      </c>
      <c r="AU322">
        <v>5268.5344066882808</v>
      </c>
      <c r="AV322">
        <v>4444.305578090456</v>
      </c>
      <c r="AW322">
        <v>4248.8169035074598</v>
      </c>
      <c r="AX322">
        <v>3852.3245697840453</v>
      </c>
      <c r="AY322">
        <v>3101.780124286699</v>
      </c>
      <c r="AZ322">
        <v>3826.666350554211</v>
      </c>
      <c r="BA322">
        <v>4480.4239883062892</v>
      </c>
      <c r="BB322">
        <v>5910.8206669623814</v>
      </c>
      <c r="BC322">
        <v>5742.9481813078264</v>
      </c>
      <c r="BD322">
        <v>5974.3325161873263</v>
      </c>
      <c r="BE322">
        <v>5640.5832379826234</v>
      </c>
      <c r="BF322">
        <v>5359.1595129078096</v>
      </c>
      <c r="BG322">
        <v>5083.1485263078139</v>
      </c>
      <c r="BH322">
        <v>4260.2924631178148</v>
      </c>
      <c r="BI322">
        <v>4066.2116716279238</v>
      </c>
      <c r="BJ322">
        <v>3671.1105111390589</v>
      </c>
      <c r="BK322">
        <v>2921.8871797012125</v>
      </c>
      <c r="BL322">
        <v>3648.0231637701763</v>
      </c>
      <c r="BM322">
        <v>4303.0415200378056</v>
      </c>
      <c r="BN322">
        <v>5734.8773706779411</v>
      </c>
      <c r="BO322">
        <v>5568.8440348494787</v>
      </c>
      <c r="BP322">
        <v>5802.6814092821169</v>
      </c>
      <c r="BQ322">
        <v>5472.1217324328718</v>
      </c>
      <c r="BR322">
        <v>5194.5671334783156</v>
      </c>
      <c r="BS322">
        <v>4922.8016683540827</v>
      </c>
      <c r="BT322">
        <v>4104.0079003252185</v>
      </c>
      <c r="BU322">
        <v>3913.0670930626025</v>
      </c>
      <c r="BV322">
        <v>3519.4424523061871</v>
      </c>
      <c r="BW322">
        <v>2769.5437205679723</v>
      </c>
      <c r="BX322">
        <v>3492.8816580902539</v>
      </c>
      <c r="BY322">
        <v>4143.7017129977266</v>
      </c>
      <c r="BZ322">
        <v>5571.3390436182171</v>
      </c>
      <c r="CA322">
        <v>5402.9185812231935</v>
      </c>
      <c r="CB322">
        <v>5637.9122243596448</v>
      </c>
      <c r="CC322">
        <v>5313.1140452274394</v>
      </c>
      <c r="CD322">
        <v>5045.8277172630997</v>
      </c>
      <c r="CE322">
        <v>4787.3957126073656</v>
      </c>
      <c r="CF322">
        <v>3982.4230755173917</v>
      </c>
      <c r="CG322">
        <v>3802.6394636429254</v>
      </c>
      <c r="CH322">
        <v>3414.5246216504252</v>
      </c>
      <c r="CI322">
        <v>2662.1661724451365</v>
      </c>
      <c r="CJ322">
        <v>3374.0450371013703</v>
      </c>
      <c r="CK322">
        <v>4005.2728321017371</v>
      </c>
      <c r="CL322">
        <v>5407.7744887093349</v>
      </c>
      <c r="CM322">
        <v>5214.522687552464</v>
      </c>
      <c r="CN322">
        <v>5430.6868403189774</v>
      </c>
      <c r="CO322">
        <v>5100.0857658638697</v>
      </c>
      <c r="CP322">
        <v>4862.2377738043988</v>
      </c>
      <c r="CQ322">
        <v>4647.8074697164539</v>
      </c>
      <c r="CR322">
        <v>3901.416011425641</v>
      </c>
      <c r="CS322">
        <v>3811.2709642311074</v>
      </c>
      <c r="CT322">
        <v>3461.3910158849835</v>
      </c>
      <c r="CU322">
        <v>2762.3666817054223</v>
      </c>
      <c r="CV322">
        <v>1</v>
      </c>
      <c r="CW322">
        <f>'conditional forecasts_6'!CW322</f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f>'conditional forecasts_6'!CW323</f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6739.0881495667054</v>
      </c>
      <c r="E324">
        <v>6561.339273146732</v>
      </c>
      <c r="F324">
        <v>6906.2846516592463</v>
      </c>
      <c r="G324">
        <v>6613.8972287858305</v>
      </c>
      <c r="H324">
        <v>6844.0498843092682</v>
      </c>
      <c r="I324">
        <v>6134.2283051746044</v>
      </c>
      <c r="J324">
        <v>6144.2963095578125</v>
      </c>
      <c r="K324">
        <v>6287.8450534298436</v>
      </c>
      <c r="L324">
        <v>5816.6941402515977</v>
      </c>
      <c r="M324">
        <v>6567.202525535411</v>
      </c>
      <c r="N324">
        <v>6985.7990427795976</v>
      </c>
      <c r="O324">
        <v>7233.9830058987263</v>
      </c>
      <c r="P324">
        <v>6651.6536001541908</v>
      </c>
      <c r="Q324">
        <v>6172.1469463646026</v>
      </c>
      <c r="R324">
        <v>6561.1089984352884</v>
      </c>
      <c r="S324">
        <v>6200.3534084816565</v>
      </c>
      <c r="T324">
        <v>6403.2084571456071</v>
      </c>
      <c r="U324">
        <v>5673.4263812299678</v>
      </c>
      <c r="V324">
        <v>5648.1462752895168</v>
      </c>
      <c r="W324">
        <v>5770.0929482214187</v>
      </c>
      <c r="X324">
        <v>5299.3434659149107</v>
      </c>
      <c r="Y324">
        <v>6069.6887364256163</v>
      </c>
      <c r="Z324">
        <v>6520.7204274004644</v>
      </c>
      <c r="AA324">
        <v>6801.7189973265295</v>
      </c>
      <c r="AB324">
        <v>6241.7934020316161</v>
      </c>
      <c r="AC324">
        <v>5770.3010636308009</v>
      </c>
      <c r="AD324">
        <v>6155.3550280010595</v>
      </c>
      <c r="AE324">
        <v>5784.4851289073777</v>
      </c>
      <c r="AF324">
        <v>5977.1536317751988</v>
      </c>
      <c r="AG324">
        <v>5241.3154581276576</v>
      </c>
      <c r="AH324">
        <v>5215.4879287908161</v>
      </c>
      <c r="AI324">
        <v>5341.620502769546</v>
      </c>
      <c r="AJ324">
        <v>4877.9927963891987</v>
      </c>
      <c r="AK324">
        <v>5656.5909876154665</v>
      </c>
      <c r="AL324">
        <v>6115.8032508897377</v>
      </c>
      <c r="AM324">
        <v>6404.3392119772652</v>
      </c>
      <c r="AN324">
        <v>5851.0837423707344</v>
      </c>
      <c r="AO324">
        <v>5385.2718681235037</v>
      </c>
      <c r="AP324">
        <v>5774.9224318630213</v>
      </c>
      <c r="AQ324">
        <v>5407.5636176925336</v>
      </c>
      <c r="AR324">
        <v>5602.8449299101394</v>
      </c>
      <c r="AS324">
        <v>4869.1163703513412</v>
      </c>
      <c r="AT324">
        <v>4845.4046404676583</v>
      </c>
      <c r="AU324">
        <v>4974.1232178391074</v>
      </c>
      <c r="AV324">
        <v>4513.8237639244408</v>
      </c>
      <c r="AW324">
        <v>5296.505420082457</v>
      </c>
      <c r="AX324">
        <v>5760.3453260122269</v>
      </c>
      <c r="AY324">
        <v>6053.7271869753713</v>
      </c>
      <c r="AZ324">
        <v>5505.2217299795393</v>
      </c>
      <c r="BA324">
        <v>5043.8537109874424</v>
      </c>
      <c r="BB324">
        <v>5437.5671812190449</v>
      </c>
      <c r="BC324">
        <v>5073.926936643812</v>
      </c>
      <c r="BD324">
        <v>5272.6763887534098</v>
      </c>
      <c r="BE324">
        <v>4542.2627474947885</v>
      </c>
      <c r="BF324">
        <v>4521.7803850717992</v>
      </c>
      <c r="BG324">
        <v>4653.6752878075158</v>
      </c>
      <c r="BH324">
        <v>4196.5110321676902</v>
      </c>
      <c r="BI324">
        <v>4982.2994746461</v>
      </c>
      <c r="BJ324">
        <v>5449.2471752182992</v>
      </c>
      <c r="BK324">
        <v>5745.787835336122</v>
      </c>
      <c r="BL324">
        <v>5200.5546077438166</v>
      </c>
      <c r="BM324">
        <v>4742.6311978398035</v>
      </c>
      <c r="BN324">
        <v>5139.9985088404865</v>
      </c>
      <c r="BO324">
        <v>4780.2180871586097</v>
      </c>
      <c r="BP324">
        <v>4982.9741403110365</v>
      </c>
      <c r="BQ324">
        <v>4256.5872872042773</v>
      </c>
      <c r="BR324">
        <v>4239.957069834325</v>
      </c>
      <c r="BS324">
        <v>4375.2866174917235</v>
      </c>
      <c r="BT324">
        <v>3920.900473037002</v>
      </c>
      <c r="BU324">
        <v>4708.6604675569479</v>
      </c>
      <c r="BV324">
        <v>5176.8130588278673</v>
      </c>
      <c r="BW324">
        <v>5474.0995319102121</v>
      </c>
      <c r="BX324">
        <v>4929.7334246058663</v>
      </c>
      <c r="BY324">
        <v>4473.5424464326161</v>
      </c>
      <c r="BZ324">
        <v>4874.1875266999305</v>
      </c>
      <c r="CA324">
        <v>4519.5602271592643</v>
      </c>
      <c r="CB324">
        <v>4729.0990497898583</v>
      </c>
      <c r="CC324">
        <v>4010.2616329759508</v>
      </c>
      <c r="CD324">
        <v>4000.6504073771616</v>
      </c>
      <c r="CE324">
        <v>4141.1319637665702</v>
      </c>
      <c r="CF324">
        <v>3689.0897329847662</v>
      </c>
      <c r="CG324">
        <v>4476.0837812729069</v>
      </c>
      <c r="CH324">
        <v>4941.0382301563586</v>
      </c>
      <c r="CI324">
        <v>5233.6776203289519</v>
      </c>
      <c r="CJ324">
        <v>4683.7401942918877</v>
      </c>
      <c r="CK324">
        <v>4223.70069070716</v>
      </c>
      <c r="CL324">
        <v>4622.3086947027914</v>
      </c>
      <c r="CM324">
        <v>4267.5640010186162</v>
      </c>
      <c r="CN324">
        <v>4489.4440788154743</v>
      </c>
      <c r="CO324">
        <v>3777.3935912305442</v>
      </c>
      <c r="CP324">
        <v>3803.0468523016016</v>
      </c>
      <c r="CQ324">
        <v>4010.6914859522758</v>
      </c>
      <c r="CR324">
        <v>3477.4400455351224</v>
      </c>
      <c r="CS324">
        <v>4475.6395274018723</v>
      </c>
      <c r="CT324">
        <v>4936.5515684779257</v>
      </c>
      <c r="CU324">
        <v>4435.1126567242545</v>
      </c>
      <c r="CV324">
        <v>-1</v>
      </c>
      <c r="CW324">
        <f>'conditional forecasts_6'!CW324</f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f>'conditional forecasts_6'!CW325</f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2062.6984681340778</v>
      </c>
      <c r="E326">
        <v>2362.6903841751355</v>
      </c>
      <c r="F326">
        <v>3051.3363460202768</v>
      </c>
      <c r="G326">
        <v>3145.3469081491785</v>
      </c>
      <c r="H326">
        <v>3199.386979032141</v>
      </c>
      <c r="I326">
        <v>3265.6395150316803</v>
      </c>
      <c r="J326">
        <v>3139.3997652584535</v>
      </c>
      <c r="K326">
        <v>3138.6148921591657</v>
      </c>
      <c r="L326">
        <v>2921.3700144682839</v>
      </c>
      <c r="M326">
        <v>2686.3633187224395</v>
      </c>
      <c r="N326">
        <v>2542.2731968062699</v>
      </c>
      <c r="O326">
        <v>2033.170034937506</v>
      </c>
      <c r="P326">
        <v>2311.683140859192</v>
      </c>
      <c r="Q326">
        <v>2548.192433691825</v>
      </c>
      <c r="R326">
        <v>3174.3540922022703</v>
      </c>
      <c r="S326">
        <v>3230.8273206720232</v>
      </c>
      <c r="T326">
        <v>3235.4736139853835</v>
      </c>
      <c r="U326">
        <v>3250.3042622088533</v>
      </c>
      <c r="V326">
        <v>3066.386598358019</v>
      </c>
      <c r="W326">
        <v>3017.0427090007011</v>
      </c>
      <c r="X326">
        <v>2776.6784588073378</v>
      </c>
      <c r="Y326">
        <v>2547.5428437113351</v>
      </c>
      <c r="Z326">
        <v>2431.2932262274985</v>
      </c>
      <c r="AA326">
        <v>1958.907541507908</v>
      </c>
      <c r="AB326">
        <v>2269.8000990320779</v>
      </c>
      <c r="AC326">
        <v>2525.8270102201632</v>
      </c>
      <c r="AD326">
        <v>3156.5926597154589</v>
      </c>
      <c r="AE326">
        <v>3206.0496906033272</v>
      </c>
      <c r="AF326">
        <v>3197.8419587365152</v>
      </c>
      <c r="AG326">
        <v>3199.4631633353906</v>
      </c>
      <c r="AH326">
        <v>3005.5078122865393</v>
      </c>
      <c r="AI326">
        <v>2950.5781904606984</v>
      </c>
      <c r="AJ326">
        <v>2708.7636705688274</v>
      </c>
      <c r="AK326">
        <v>2481.2826346488623</v>
      </c>
      <c r="AL326">
        <v>2368.6745845005712</v>
      </c>
      <c r="AM326">
        <v>1900.9586374670491</v>
      </c>
      <c r="AN326">
        <v>2216.7360902166997</v>
      </c>
      <c r="AO326">
        <v>2477.1283493883598</v>
      </c>
      <c r="AP326">
        <v>3111.1054964353743</v>
      </c>
      <c r="AQ326">
        <v>3162.2086082018409</v>
      </c>
      <c r="AR326">
        <v>3154.0256043993022</v>
      </c>
      <c r="AS326">
        <v>3154.3886821955716</v>
      </c>
      <c r="AT326">
        <v>2958.5237085259814</v>
      </c>
      <c r="AU326">
        <v>2901.750715335088</v>
      </c>
      <c r="AV326">
        <v>2658.7403690989668</v>
      </c>
      <c r="AW326">
        <v>2431.0052434934605</v>
      </c>
      <c r="AX326">
        <v>2319.0598221479213</v>
      </c>
      <c r="AY326">
        <v>1852.6563899311518</v>
      </c>
      <c r="AZ326">
        <v>2170.0247385227881</v>
      </c>
      <c r="BA326">
        <v>2431.9457042820627</v>
      </c>
      <c r="BB326">
        <v>3067.1681610558257</v>
      </c>
      <c r="BC326">
        <v>3119.1562149019869</v>
      </c>
      <c r="BD326">
        <v>3111.5372330731107</v>
      </c>
      <c r="BE326">
        <v>3112.2446281521507</v>
      </c>
      <c r="BF326">
        <v>2916.6124520457161</v>
      </c>
      <c r="BG326">
        <v>2860.0387622680682</v>
      </c>
      <c r="BH326">
        <v>2617.2286487278425</v>
      </c>
      <c r="BI326">
        <v>2389.6923739042395</v>
      </c>
      <c r="BJ326">
        <v>2277.9244624760295</v>
      </c>
      <c r="BK326">
        <v>1811.662274033135</v>
      </c>
      <c r="BL326">
        <v>2129.1450861085709</v>
      </c>
      <c r="BM326">
        <v>2391.1988741635787</v>
      </c>
      <c r="BN326">
        <v>3026.6530389407162</v>
      </c>
      <c r="BO326">
        <v>3079.0735977362683</v>
      </c>
      <c r="BP326">
        <v>3072.1830752541332</v>
      </c>
      <c r="BQ326">
        <v>3073.9640465267462</v>
      </c>
      <c r="BR326">
        <v>2879.7116843119547</v>
      </c>
      <c r="BS326">
        <v>2824.6665678186132</v>
      </c>
      <c r="BT326">
        <v>2583.2567364438041</v>
      </c>
      <c r="BU326">
        <v>2356.6403269089851</v>
      </c>
      <c r="BV326">
        <v>2244.9789481991552</v>
      </c>
      <c r="BW326">
        <v>1777.8232331388015</v>
      </c>
      <c r="BX326">
        <v>2093.4915474926165</v>
      </c>
      <c r="BY326">
        <v>2353.2163923050953</v>
      </c>
      <c r="BZ326">
        <v>2986.5218402541527</v>
      </c>
      <c r="CA326">
        <v>3037.8000798092853</v>
      </c>
      <c r="CB326">
        <v>3031.4864850883869</v>
      </c>
      <c r="CC326">
        <v>3035.9055678777872</v>
      </c>
      <c r="CD326">
        <v>2846.1521697504108</v>
      </c>
      <c r="CE326">
        <v>2796.7136120307287</v>
      </c>
      <c r="CF326">
        <v>2560.8720383978948</v>
      </c>
      <c r="CG326">
        <v>2338.4814557069776</v>
      </c>
      <c r="CH326">
        <v>2228.459165041947</v>
      </c>
      <c r="CI326">
        <v>1759.4742291819307</v>
      </c>
      <c r="CJ326">
        <v>2069.403970597436</v>
      </c>
      <c r="CK326">
        <v>2319.3289992477394</v>
      </c>
      <c r="CL326">
        <v>2940.4761744764646</v>
      </c>
      <c r="CM326">
        <v>2980.1690874968631</v>
      </c>
      <c r="CN326">
        <v>2965.2252624602293</v>
      </c>
      <c r="CO326">
        <v>2970.1709210027138</v>
      </c>
      <c r="CP326">
        <v>2791.4212733421477</v>
      </c>
      <c r="CQ326">
        <v>2769.0642692488696</v>
      </c>
      <c r="CR326">
        <v>2585.1547096097092</v>
      </c>
      <c r="CS326">
        <v>2340.6208084499817</v>
      </c>
      <c r="CT326">
        <v>2264.2186906797479</v>
      </c>
      <c r="CU326">
        <v>1912.1688300490064</v>
      </c>
      <c r="CV326">
        <v>1</v>
      </c>
      <c r="CW326">
        <f>'conditional forecasts_6'!CW326</f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f>'conditional forecasts_6'!CW327</f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3039.2326430766325</v>
      </c>
      <c r="E328">
        <v>3148.7199744585855</v>
      </c>
      <c r="F328">
        <v>3603.1575797770829</v>
      </c>
      <c r="G328">
        <v>3372.6587603709499</v>
      </c>
      <c r="H328">
        <v>3481.8323628126468</v>
      </c>
      <c r="I328">
        <v>3195.8234063763039</v>
      </c>
      <c r="J328">
        <v>3103.6334505247519</v>
      </c>
      <c r="K328">
        <v>3142.1491406000519</v>
      </c>
      <c r="L328">
        <v>2803.1776298759946</v>
      </c>
      <c r="M328">
        <v>3052.2605611202152</v>
      </c>
      <c r="N328">
        <v>3109.9008590948888</v>
      </c>
      <c r="O328">
        <v>3044.1090953357807</v>
      </c>
      <c r="P328">
        <v>3154.5856736041328</v>
      </c>
      <c r="Q328">
        <v>3154.3180738451215</v>
      </c>
      <c r="R328">
        <v>3584.5235224127255</v>
      </c>
      <c r="S328">
        <v>3304.7507113829042</v>
      </c>
      <c r="T328">
        <v>3382.6286969191287</v>
      </c>
      <c r="U328">
        <v>3061.2882586140213</v>
      </c>
      <c r="V328">
        <v>2927.8342598283948</v>
      </c>
      <c r="W328">
        <v>2938.2119472609979</v>
      </c>
      <c r="X328">
        <v>2591.3199191861654</v>
      </c>
      <c r="Y328">
        <v>2852.8084381121575</v>
      </c>
      <c r="Z328">
        <v>2936.5637864440337</v>
      </c>
      <c r="AA328">
        <v>2899.5121480096163</v>
      </c>
      <c r="AB328">
        <v>3031.8632041450214</v>
      </c>
      <c r="AC328">
        <v>3041.9833962866837</v>
      </c>
      <c r="AD328">
        <v>3471.5814177309162</v>
      </c>
      <c r="AE328">
        <v>3184.0344739366601</v>
      </c>
      <c r="AF328">
        <v>3251.7895613364908</v>
      </c>
      <c r="AG328">
        <v>2921.8112384943392</v>
      </c>
      <c r="AH328">
        <v>2783.1572062364435</v>
      </c>
      <c r="AI328">
        <v>2792.0379843768346</v>
      </c>
      <c r="AJ328">
        <v>2446.6120747830641</v>
      </c>
      <c r="AK328">
        <v>2711.4827139761655</v>
      </c>
      <c r="AL328">
        <v>2799.6187268774638</v>
      </c>
      <c r="AM328">
        <v>2767.2605957229825</v>
      </c>
      <c r="AN328">
        <v>2904.0816134553961</v>
      </c>
      <c r="AO328">
        <v>2917.9877598967846</v>
      </c>
      <c r="AP328">
        <v>3350.3248290778097</v>
      </c>
      <c r="AQ328">
        <v>3064.2975275636186</v>
      </c>
      <c r="AR328">
        <v>3132.45148585376</v>
      </c>
      <c r="AS328">
        <v>2802.1149796305567</v>
      </c>
      <c r="AT328">
        <v>2662.8662569560479</v>
      </c>
      <c r="AU328">
        <v>2671.4276868568763</v>
      </c>
      <c r="AV328">
        <v>2326.309058906726</v>
      </c>
      <c r="AW328">
        <v>2592.2247851131851</v>
      </c>
      <c r="AX328">
        <v>2682.028082297134</v>
      </c>
      <c r="AY328">
        <v>2651.7020929074752</v>
      </c>
      <c r="AZ328">
        <v>2790.6321521990158</v>
      </c>
      <c r="BA328">
        <v>2806.4974494531652</v>
      </c>
      <c r="BB328">
        <v>3240.5239154738765</v>
      </c>
      <c r="BC328">
        <v>2955.9007462063842</v>
      </c>
      <c r="BD328">
        <v>3025.2275877868456</v>
      </c>
      <c r="BE328">
        <v>2695.9119353344072</v>
      </c>
      <c r="BF328">
        <v>2557.6013610885607</v>
      </c>
      <c r="BG328">
        <v>2567.0608293175019</v>
      </c>
      <c r="BH328">
        <v>2222.8167899198252</v>
      </c>
      <c r="BI328">
        <v>2489.5862270029302</v>
      </c>
      <c r="BJ328">
        <v>2580.225868007542</v>
      </c>
      <c r="BK328">
        <v>2550.7355679908683</v>
      </c>
      <c r="BL328">
        <v>2690.5369584062382</v>
      </c>
      <c r="BM328">
        <v>2707.3643888258925</v>
      </c>
      <c r="BN328">
        <v>3142.5093058649745</v>
      </c>
      <c r="BO328">
        <v>2859.2198424671737</v>
      </c>
      <c r="BP328">
        <v>2930.1230697187889</v>
      </c>
      <c r="BQ328">
        <v>2602.5932196295421</v>
      </c>
      <c r="BR328">
        <v>2466.1597443761402</v>
      </c>
      <c r="BS328">
        <v>2477.3799087457141</v>
      </c>
      <c r="BT328">
        <v>2134.5126708691237</v>
      </c>
      <c r="BU328">
        <v>2402.0189861438635</v>
      </c>
      <c r="BV328">
        <v>2492.6125953813821</v>
      </c>
      <c r="BW328">
        <v>2462.3627933701705</v>
      </c>
      <c r="BX328">
        <v>2601.0256177390834</v>
      </c>
      <c r="BY328">
        <v>2616.9004990363528</v>
      </c>
      <c r="BZ328">
        <v>3051.9374108821808</v>
      </c>
      <c r="CA328">
        <v>2769.9238189380753</v>
      </c>
      <c r="CB328">
        <v>2843.693166907276</v>
      </c>
      <c r="CC328">
        <v>2520.370982556256</v>
      </c>
      <c r="CD328">
        <v>2388.8096526589084</v>
      </c>
      <c r="CE328">
        <v>2404.6465374084755</v>
      </c>
      <c r="CF328">
        <v>2065.2171644134733</v>
      </c>
      <c r="CG328">
        <v>2334.2050074609469</v>
      </c>
      <c r="CH328">
        <v>2423.8765139575944</v>
      </c>
      <c r="CI328">
        <v>2390.1011238457068</v>
      </c>
      <c r="CJ328">
        <v>2522.4456160169816</v>
      </c>
      <c r="CK328">
        <v>2530.3810547368748</v>
      </c>
      <c r="CL328">
        <v>2957.2439696963702</v>
      </c>
      <c r="CM328">
        <v>2668.3828137958803</v>
      </c>
      <c r="CN328">
        <v>2742.9426931420139</v>
      </c>
      <c r="CO328">
        <v>2426.2700247255311</v>
      </c>
      <c r="CP328">
        <v>2317.7958911235983</v>
      </c>
      <c r="CQ328">
        <v>2379.6001745426383</v>
      </c>
      <c r="CR328">
        <v>2026.8433586091201</v>
      </c>
      <c r="CS328">
        <v>2349.3427396924367</v>
      </c>
      <c r="CT328">
        <v>2465.7594441650235</v>
      </c>
      <c r="CU328">
        <v>2180.9296493378106</v>
      </c>
      <c r="CV328">
        <v>-1</v>
      </c>
      <c r="CW328">
        <f>'conditional forecasts_6'!CW328</f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f>'conditional forecasts_6'!CW329</f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4395.8001517204448</v>
      </c>
      <c r="E330">
        <v>3928.3543824348262</v>
      </c>
      <c r="F330">
        <v>3981.2260725410933</v>
      </c>
      <c r="G330">
        <v>3774.4453817445528</v>
      </c>
      <c r="H330">
        <v>3709.1062599508691</v>
      </c>
      <c r="I330">
        <v>3581.6703049743419</v>
      </c>
      <c r="J330">
        <v>3383.8260422901453</v>
      </c>
      <c r="K330">
        <v>3458.3578234084307</v>
      </c>
      <c r="L330">
        <v>3316.3038235223453</v>
      </c>
      <c r="M330">
        <v>3426.2672170504175</v>
      </c>
      <c r="N330">
        <v>3752.5000660738342</v>
      </c>
      <c r="O330">
        <v>3775.5455588267055</v>
      </c>
      <c r="P330">
        <v>3916.1401202355601</v>
      </c>
      <c r="Q330">
        <v>3655.4296242103369</v>
      </c>
      <c r="R330">
        <v>3721.7394317898861</v>
      </c>
      <c r="S330">
        <v>3511.886883783156</v>
      </c>
      <c r="T330">
        <v>3420.7797499299145</v>
      </c>
      <c r="U330">
        <v>3275.1048900791066</v>
      </c>
      <c r="V330">
        <v>3059.4652831511567</v>
      </c>
      <c r="W330">
        <v>3121.9258756971203</v>
      </c>
      <c r="X330">
        <v>2983.6912730208246</v>
      </c>
      <c r="Y330">
        <v>3112.1558561037459</v>
      </c>
      <c r="Z330">
        <v>3464.2156853661613</v>
      </c>
      <c r="AA330">
        <v>3512.0952423584349</v>
      </c>
      <c r="AB330">
        <v>3669.444951957571</v>
      </c>
      <c r="AC330">
        <v>3414.2972407976631</v>
      </c>
      <c r="AD330">
        <v>3476.7038282261046</v>
      </c>
      <c r="AE330">
        <v>3258.0118317265769</v>
      </c>
      <c r="AF330">
        <v>3157.8681437749292</v>
      </c>
      <c r="AG330">
        <v>3006.2630342336533</v>
      </c>
      <c r="AH330">
        <v>2789.0326005876382</v>
      </c>
      <c r="AI330">
        <v>2853.762883617429</v>
      </c>
      <c r="AJ330">
        <v>2720.3325899430192</v>
      </c>
      <c r="AK330">
        <v>2854.7325278419767</v>
      </c>
      <c r="AL330">
        <v>3212.8143501302229</v>
      </c>
      <c r="AM330">
        <v>3266.20968082734</v>
      </c>
      <c r="AN330">
        <v>3428.2872892839878</v>
      </c>
      <c r="AO330">
        <v>3176.9435273649547</v>
      </c>
      <c r="AP330">
        <v>3242.1771562668068</v>
      </c>
      <c r="AQ330">
        <v>3025.3937849127533</v>
      </c>
      <c r="AR330">
        <v>2926.4533521811868</v>
      </c>
      <c r="AS330">
        <v>2775.704502806876</v>
      </c>
      <c r="AT330">
        <v>2559.4045444703256</v>
      </c>
      <c r="AU330">
        <v>2625.5007798681245</v>
      </c>
      <c r="AV330">
        <v>2494.0681755670785</v>
      </c>
      <c r="AW330">
        <v>2631.086963574719</v>
      </c>
      <c r="AX330">
        <v>2992.2250080467943</v>
      </c>
      <c r="AY330">
        <v>3048.8439932793062</v>
      </c>
      <c r="AZ330">
        <v>3214.0556953797604</v>
      </c>
      <c r="BA330">
        <v>2965.5848906085184</v>
      </c>
      <c r="BB330">
        <v>3033.370348482395</v>
      </c>
      <c r="BC330">
        <v>2818.8520286329585</v>
      </c>
      <c r="BD330">
        <v>2721.9763727927102</v>
      </c>
      <c r="BE330">
        <v>2573.1860169448905</v>
      </c>
      <c r="BF330">
        <v>2358.8092063114568</v>
      </c>
      <c r="BG330">
        <v>2426.8308699674967</v>
      </c>
      <c r="BH330">
        <v>2297.3369917396849</v>
      </c>
      <c r="BI330">
        <v>2436.3073239236751</v>
      </c>
      <c r="BJ330">
        <v>2799.4123577116984</v>
      </c>
      <c r="BK330">
        <v>2858.0276918122463</v>
      </c>
      <c r="BL330">
        <v>3025.2902206841768</v>
      </c>
      <c r="BM330">
        <v>2778.9540718898265</v>
      </c>
      <c r="BN330">
        <v>2848.9806043146045</v>
      </c>
      <c r="BO330">
        <v>2636.8134332520385</v>
      </c>
      <c r="BP330">
        <v>2542.3726338772385</v>
      </c>
      <c r="BQ330">
        <v>2396.0366496998804</v>
      </c>
      <c r="BR330">
        <v>2184.0304253232894</v>
      </c>
      <c r="BS330">
        <v>2254.2063953641273</v>
      </c>
      <c r="BT330">
        <v>2126.5147111662873</v>
      </c>
      <c r="BU330">
        <v>2266.8391504313108</v>
      </c>
      <c r="BV330">
        <v>2630.8478947768331</v>
      </c>
      <c r="BW330">
        <v>2690.054522781852</v>
      </c>
      <c r="BX330">
        <v>2857.8882919402963</v>
      </c>
      <c r="BY330">
        <v>2612.5082683936398</v>
      </c>
      <c r="BZ330">
        <v>2684.2868173683173</v>
      </c>
      <c r="CA330">
        <v>2474.9325210264064</v>
      </c>
      <c r="CB330">
        <v>2384.3398609515825</v>
      </c>
      <c r="CC330">
        <v>2242.5005874704293</v>
      </c>
      <c r="CD330">
        <v>2034.9414667983278</v>
      </c>
      <c r="CE330">
        <v>2108.68726462329</v>
      </c>
      <c r="CF330">
        <v>1982.9848053532241</v>
      </c>
      <c r="CG330">
        <v>2123.3603470439552</v>
      </c>
      <c r="CH330">
        <v>2485.6529799837936</v>
      </c>
      <c r="CI330">
        <v>2541.9410206064786</v>
      </c>
      <c r="CJ330">
        <v>2706.3267611786296</v>
      </c>
      <c r="CK330">
        <v>2458.0444812586611</v>
      </c>
      <c r="CL330">
        <v>2528.430537542637</v>
      </c>
      <c r="CM330">
        <v>2320.2365764866886</v>
      </c>
      <c r="CN330">
        <v>2234.869410043339</v>
      </c>
      <c r="CO330">
        <v>2099.9408229127398</v>
      </c>
      <c r="CP330">
        <v>1909.3969315845839</v>
      </c>
      <c r="CQ330">
        <v>2003.8286041728911</v>
      </c>
      <c r="CR330">
        <v>1878.0884507884298</v>
      </c>
      <c r="CS330">
        <v>2052.6477529874137</v>
      </c>
      <c r="CT330">
        <v>2448.8402671160729</v>
      </c>
      <c r="CU330">
        <v>2336.3977211932133</v>
      </c>
      <c r="CV330">
        <v>1</v>
      </c>
      <c r="CW330">
        <f>'conditional forecasts_6'!CW330</f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f>'conditional forecasts_6'!CW331</f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4609.5909839927344</v>
      </c>
      <c r="E332">
        <v>4656.5869464519401</v>
      </c>
      <c r="F332">
        <v>4876.0278651718336</v>
      </c>
      <c r="G332">
        <v>4226.9321423209894</v>
      </c>
      <c r="H332">
        <v>4258.1752930048197</v>
      </c>
      <c r="I332">
        <v>3740.4027851557839</v>
      </c>
      <c r="J332">
        <v>3589.793092936593</v>
      </c>
      <c r="K332">
        <v>3592.2156386709826</v>
      </c>
      <c r="L332">
        <v>3259.3151158405371</v>
      </c>
      <c r="M332">
        <v>3723.4475926096065</v>
      </c>
      <c r="N332">
        <v>3954.3682139137663</v>
      </c>
      <c r="O332">
        <v>4240.5628572249007</v>
      </c>
      <c r="P332">
        <v>4503.9043854268239</v>
      </c>
      <c r="Q332">
        <v>4269.1170712012909</v>
      </c>
      <c r="R332">
        <v>4460.589989146637</v>
      </c>
      <c r="S332">
        <v>3832.294793813383</v>
      </c>
      <c r="T332">
        <v>3864.8011065878427</v>
      </c>
      <c r="U332">
        <v>3341.2188027681646</v>
      </c>
      <c r="V332">
        <v>3178.1428903174997</v>
      </c>
      <c r="W332">
        <v>3180.5392089526899</v>
      </c>
      <c r="X332">
        <v>2861.4911663285193</v>
      </c>
      <c r="Y332">
        <v>3348.6191520547559</v>
      </c>
      <c r="Z332">
        <v>3606.0125047328979</v>
      </c>
      <c r="AA332">
        <v>3913.7616655946604</v>
      </c>
      <c r="AB332">
        <v>4187.9839868865765</v>
      </c>
      <c r="AC332">
        <v>3952.9386281843626</v>
      </c>
      <c r="AD332">
        <v>4136.579891980733</v>
      </c>
      <c r="AE332">
        <v>3498.1128238299125</v>
      </c>
      <c r="AF332">
        <v>3522.7754936058791</v>
      </c>
      <c r="AG332">
        <v>2996.2141019682713</v>
      </c>
      <c r="AH332">
        <v>2835.1656513696971</v>
      </c>
      <c r="AI332">
        <v>2843.1834373077181</v>
      </c>
      <c r="AJ332">
        <v>2531.4507038026163</v>
      </c>
      <c r="AK332">
        <v>3026.0004163619101</v>
      </c>
      <c r="AL332">
        <v>3290.0089496913006</v>
      </c>
      <c r="AM332">
        <v>3603.2579629426505</v>
      </c>
      <c r="AN332">
        <v>3881.889932498113</v>
      </c>
      <c r="AO332">
        <v>3650.2971189278769</v>
      </c>
      <c r="AP332">
        <v>3836.5839924973361</v>
      </c>
      <c r="AQ332">
        <v>3200.1405809036187</v>
      </c>
      <c r="AR332">
        <v>3226.4688583608522</v>
      </c>
      <c r="AS332">
        <v>2701.5521435145611</v>
      </c>
      <c r="AT332">
        <v>2542.4649907312942</v>
      </c>
      <c r="AU332">
        <v>2552.9976425637014</v>
      </c>
      <c r="AV332">
        <v>2244.3959981722551</v>
      </c>
      <c r="AW332">
        <v>2742.5729479860374</v>
      </c>
      <c r="AX332">
        <v>3010.4610942187719</v>
      </c>
      <c r="AY332">
        <v>3327.5704439128285</v>
      </c>
      <c r="AZ332">
        <v>3609.8332134043853</v>
      </c>
      <c r="BA332">
        <v>3381.5423357561117</v>
      </c>
      <c r="BB332">
        <v>3570.8133509646773</v>
      </c>
      <c r="BC332">
        <v>2937.119230505878</v>
      </c>
      <c r="BD332">
        <v>2966.0646250061418</v>
      </c>
      <c r="BE332">
        <v>2443.7131074938607</v>
      </c>
      <c r="BF332">
        <v>2287.1784012321841</v>
      </c>
      <c r="BG332">
        <v>2300.2543590211662</v>
      </c>
      <c r="BH332">
        <v>1994.1756194365089</v>
      </c>
      <c r="BI332">
        <v>2494.8520456549281</v>
      </c>
      <c r="BJ332">
        <v>2765.2362957479468</v>
      </c>
      <c r="BK332">
        <v>3084.8829250829663</v>
      </c>
      <c r="BL332">
        <v>3369.7818911339691</v>
      </c>
      <c r="BM332">
        <v>3144.2778553071521</v>
      </c>
      <c r="BN332">
        <v>3336.5111067143334</v>
      </c>
      <c r="BO332">
        <v>2705.9349200870724</v>
      </c>
      <c r="BP332">
        <v>2738.0793714587462</v>
      </c>
      <c r="BQ332">
        <v>2218.8777414829542</v>
      </c>
      <c r="BR332">
        <v>2065.2695701123289</v>
      </c>
      <c r="BS332">
        <v>2080.8591657605925</v>
      </c>
      <c r="BT332">
        <v>1776.7244348536672</v>
      </c>
      <c r="BU332">
        <v>2278.7161496076651</v>
      </c>
      <c r="BV332">
        <v>2549.8920799630355</v>
      </c>
      <c r="BW332">
        <v>2870.1163611770403</v>
      </c>
      <c r="BX332">
        <v>3155.8741423765023</v>
      </c>
      <c r="BY332">
        <v>2932.0895738468057</v>
      </c>
      <c r="BZ332">
        <v>3127.3860336601861</v>
      </c>
      <c r="CA332">
        <v>2501.3884445927515</v>
      </c>
      <c r="CB332">
        <v>2539.3214188694947</v>
      </c>
      <c r="CC332">
        <v>2026.3121512723405</v>
      </c>
      <c r="CD332">
        <v>1878.1574524254249</v>
      </c>
      <c r="CE332">
        <v>1897.3184495125793</v>
      </c>
      <c r="CF332">
        <v>1594.117462558346</v>
      </c>
      <c r="CG332">
        <v>2094.2877548013862</v>
      </c>
      <c r="CH332">
        <v>2361.5609304982677</v>
      </c>
      <c r="CI332">
        <v>2677.0160743876504</v>
      </c>
      <c r="CJ332">
        <v>2958.2276906442798</v>
      </c>
      <c r="CK332">
        <v>2731.9597624984308</v>
      </c>
      <c r="CL332">
        <v>2928.1031300550267</v>
      </c>
      <c r="CM332">
        <v>2306.1784514051078</v>
      </c>
      <c r="CN332">
        <v>2355.2128950732595</v>
      </c>
      <c r="CO332">
        <v>1855.5698903982006</v>
      </c>
      <c r="CP332">
        <v>1728.407664705413</v>
      </c>
      <c r="CQ332">
        <v>1789.1207444536724</v>
      </c>
      <c r="CR332">
        <v>1461.8041703522404</v>
      </c>
      <c r="CS332">
        <v>2014.9519114775915</v>
      </c>
      <c r="CT332">
        <v>2302.7243708476767</v>
      </c>
      <c r="CU332">
        <v>2269.9990837067735</v>
      </c>
      <c r="CV332">
        <v>-1</v>
      </c>
      <c r="CW332">
        <f>'conditional forecasts_6'!CW332</f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f>'conditional forecasts_6'!CW333</f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4938.8753448232437</v>
      </c>
      <c r="E334">
        <v>5327.1355690240071</v>
      </c>
      <c r="F334">
        <v>6176.4282427530607</v>
      </c>
      <c r="G334">
        <v>6278.8637326075623</v>
      </c>
      <c r="H334">
        <v>6331.9168685310633</v>
      </c>
      <c r="I334">
        <v>6246.0562764703691</v>
      </c>
      <c r="J334">
        <v>5971.2807647764903</v>
      </c>
      <c r="K334">
        <v>5879.8458270195888</v>
      </c>
      <c r="L334">
        <v>5519.7002042269705</v>
      </c>
      <c r="M334">
        <v>5320.9245341178421</v>
      </c>
      <c r="N334">
        <v>5214.7069346193093</v>
      </c>
      <c r="O334">
        <v>4673.4632825558792</v>
      </c>
      <c r="P334">
        <v>4966.6316195384588</v>
      </c>
      <c r="Q334">
        <v>5264.8519905441817</v>
      </c>
      <c r="R334">
        <v>6129.6147946448727</v>
      </c>
      <c r="S334">
        <v>6216.7805879998878</v>
      </c>
      <c r="T334">
        <v>6215.090164400197</v>
      </c>
      <c r="U334">
        <v>6025.5480872942626</v>
      </c>
      <c r="V334">
        <v>5630.9893674765963</v>
      </c>
      <c r="W334">
        <v>5447.2746910318292</v>
      </c>
      <c r="X334">
        <v>5050.3581857980062</v>
      </c>
      <c r="Y334">
        <v>4881.2340081556777</v>
      </c>
      <c r="Z334">
        <v>4852.2334946948577</v>
      </c>
      <c r="AA334">
        <v>4401.654990064123</v>
      </c>
      <c r="AB334">
        <v>4768.1178999538442</v>
      </c>
      <c r="AC334">
        <v>5104.2230158482407</v>
      </c>
      <c r="AD334">
        <v>5969.7776225684802</v>
      </c>
      <c r="AE334">
        <v>6031.8161951094817</v>
      </c>
      <c r="AF334">
        <v>5995.1616472635978</v>
      </c>
      <c r="AG334">
        <v>5774.4913995777588</v>
      </c>
      <c r="AH334">
        <v>5360.1529692688055</v>
      </c>
      <c r="AI334">
        <v>5169.3392532234402</v>
      </c>
      <c r="AJ334">
        <v>4775.4162956599212</v>
      </c>
      <c r="AK334">
        <v>4615.5440449715534</v>
      </c>
      <c r="AL334">
        <v>4598.7224814046904</v>
      </c>
      <c r="AM334">
        <v>4160.9493765928319</v>
      </c>
      <c r="AN334">
        <v>4539.3165707590497</v>
      </c>
      <c r="AO334">
        <v>4885.2557286159026</v>
      </c>
      <c r="AP334">
        <v>5757.6258586649028</v>
      </c>
      <c r="AQ334">
        <v>5822.9275078356568</v>
      </c>
      <c r="AR334">
        <v>5786.1473097108483</v>
      </c>
      <c r="AS334">
        <v>5562.9140223394106</v>
      </c>
      <c r="AT334">
        <v>5145.0835359146158</v>
      </c>
      <c r="AU334">
        <v>4951.4437256429846</v>
      </c>
      <c r="AV334">
        <v>4556.5458804483969</v>
      </c>
      <c r="AW334">
        <v>4398.015966223511</v>
      </c>
      <c r="AX334">
        <v>4384.5810205542675</v>
      </c>
      <c r="AY334">
        <v>3951.4599795365675</v>
      </c>
      <c r="AZ334">
        <v>4334.8120683781071</v>
      </c>
      <c r="BA334">
        <v>4685.3006017020562</v>
      </c>
      <c r="BB334">
        <v>5561.3601237492931</v>
      </c>
      <c r="BC334">
        <v>5629.4263463528077</v>
      </c>
      <c r="BD334">
        <v>5594.6748090303236</v>
      </c>
      <c r="BE334">
        <v>5373.0236364112679</v>
      </c>
      <c r="BF334">
        <v>4956.5863649075754</v>
      </c>
      <c r="BG334">
        <v>4764.3048772422653</v>
      </c>
      <c r="BH334">
        <v>4370.7744681639733</v>
      </c>
      <c r="BI334">
        <v>4213.5953868963388</v>
      </c>
      <c r="BJ334">
        <v>4201.4579476789986</v>
      </c>
      <c r="BK334">
        <v>3769.5854966392608</v>
      </c>
      <c r="BL334">
        <v>4154.2128275738451</v>
      </c>
      <c r="BM334">
        <v>4506.1520073230095</v>
      </c>
      <c r="BN334">
        <v>5384.034052137963</v>
      </c>
      <c r="BO334">
        <v>5454.4895071501542</v>
      </c>
      <c r="BP334">
        <v>5422.8194939666791</v>
      </c>
      <c r="BQ334">
        <v>5204.9221769195692</v>
      </c>
      <c r="BR334">
        <v>4792.6778930570272</v>
      </c>
      <c r="BS334">
        <v>4604.5502473282586</v>
      </c>
      <c r="BT334">
        <v>4214.4488815658951</v>
      </c>
      <c r="BU334">
        <v>4059.2162928948596</v>
      </c>
      <c r="BV334">
        <v>4046.9471431706738</v>
      </c>
      <c r="BW334">
        <v>3612.7166499399664</v>
      </c>
      <c r="BX334">
        <v>3993.2964899917042</v>
      </c>
      <c r="BY334">
        <v>4340.7885131718631</v>
      </c>
      <c r="BZ334">
        <v>5215.6670135038557</v>
      </c>
      <c r="CA334">
        <v>5286.4751015910533</v>
      </c>
      <c r="CB334">
        <v>5259.8366853868811</v>
      </c>
      <c r="CC334">
        <v>5051.7725451690058</v>
      </c>
      <c r="CD334">
        <v>4652.7863631639884</v>
      </c>
      <c r="CE334">
        <v>4478.6732615333221</v>
      </c>
      <c r="CF334">
        <v>4100.0702828580588</v>
      </c>
      <c r="CG334">
        <v>3950.8024837859211</v>
      </c>
      <c r="CH334">
        <v>3936.9660741490734</v>
      </c>
      <c r="CI334">
        <v>3493.1553207145998</v>
      </c>
      <c r="CJ334">
        <v>3856.7500965959316</v>
      </c>
      <c r="CK334">
        <v>4181.4180409075288</v>
      </c>
      <c r="CL334">
        <v>5032.2304345994398</v>
      </c>
      <c r="CM334">
        <v>5083.838174283771</v>
      </c>
      <c r="CN334">
        <v>5048.0457330619429</v>
      </c>
      <c r="CO334">
        <v>4849.9683089251594</v>
      </c>
      <c r="CP334">
        <v>4487.6564261199001</v>
      </c>
      <c r="CQ334">
        <v>4390.4544028000655</v>
      </c>
      <c r="CR334">
        <v>4108.0295235500771</v>
      </c>
      <c r="CS334">
        <v>3973.120301108926</v>
      </c>
      <c r="CT334">
        <v>4009.2575835893758</v>
      </c>
      <c r="CU334">
        <v>3608.9191862543466</v>
      </c>
      <c r="CV334">
        <v>1</v>
      </c>
      <c r="CW334">
        <f>'conditional forecasts_6'!CW334</f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f>'conditional forecasts_6'!CW335</f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7045.6759757388227</v>
      </c>
      <c r="E336">
        <v>6932.3441150415483</v>
      </c>
      <c r="F336">
        <v>7579.3684090645474</v>
      </c>
      <c r="G336">
        <v>7054.2141662844751</v>
      </c>
      <c r="H336">
        <v>7230.8856681043062</v>
      </c>
      <c r="I336">
        <v>6612.7802896435869</v>
      </c>
      <c r="J336">
        <v>6328.8705674501489</v>
      </c>
      <c r="K336">
        <v>6429.6212224654782</v>
      </c>
      <c r="L336">
        <v>5782.7299450666369</v>
      </c>
      <c r="M336">
        <v>6325.4996628303134</v>
      </c>
      <c r="N336">
        <v>6733.419952895546</v>
      </c>
      <c r="O336">
        <v>6774.3247984073314</v>
      </c>
      <c r="P336">
        <v>6914.1722329677541</v>
      </c>
      <c r="Q336">
        <v>6593.5930501805751</v>
      </c>
      <c r="R336">
        <v>7287.46708845592</v>
      </c>
      <c r="S336">
        <v>6709.9157976636498</v>
      </c>
      <c r="T336">
        <v>6824.8517473788825</v>
      </c>
      <c r="U336">
        <v>6150.3325019992189</v>
      </c>
      <c r="V336">
        <v>5798.8901186887997</v>
      </c>
      <c r="W336">
        <v>5846.0138359666553</v>
      </c>
      <c r="X336">
        <v>5178.7885890177749</v>
      </c>
      <c r="Y336">
        <v>5739.8557264266828</v>
      </c>
      <c r="Z336">
        <v>6194.7946109736095</v>
      </c>
      <c r="AA336">
        <v>6291.9296028489007</v>
      </c>
      <c r="AB336">
        <v>6477.9838368457768</v>
      </c>
      <c r="AC336">
        <v>6182.3038438507656</v>
      </c>
      <c r="AD336">
        <v>6879.0232719146661</v>
      </c>
      <c r="AE336">
        <v>6289.0565262398904</v>
      </c>
      <c r="AF336">
        <v>6385.8780765158554</v>
      </c>
      <c r="AG336">
        <v>5695.68123507768</v>
      </c>
      <c r="AH336">
        <v>5335.445444237328</v>
      </c>
      <c r="AI336">
        <v>5381.4511021160151</v>
      </c>
      <c r="AJ336">
        <v>4719.2290937862581</v>
      </c>
      <c r="AK336">
        <v>5289.0628986782258</v>
      </c>
      <c r="AL336">
        <v>5754.4715847497382</v>
      </c>
      <c r="AM336">
        <v>5862.377802801695</v>
      </c>
      <c r="AN336">
        <v>6058.5892496916204</v>
      </c>
      <c r="AO336">
        <v>5771.7601817641225</v>
      </c>
      <c r="AP336">
        <v>6475.4726660173665</v>
      </c>
      <c r="AQ336">
        <v>5890.3417512848064</v>
      </c>
      <c r="AR336">
        <v>5989.9571451750653</v>
      </c>
      <c r="AS336">
        <v>5301.0900778829182</v>
      </c>
      <c r="AT336">
        <v>4941.6208042928447</v>
      </c>
      <c r="AU336">
        <v>4988.7762560972187</v>
      </c>
      <c r="AV336">
        <v>4328.7892441855656</v>
      </c>
      <c r="AW336">
        <v>4902.219538378572</v>
      </c>
      <c r="AX336">
        <v>5372.4261379646068</v>
      </c>
      <c r="AY336">
        <v>5485.87346791857</v>
      </c>
      <c r="AZ336">
        <v>5687.8199976600517</v>
      </c>
      <c r="BA336">
        <v>5406.46497172813</v>
      </c>
      <c r="BB336">
        <v>6115.1322943788691</v>
      </c>
      <c r="BC336">
        <v>5534.3826375721237</v>
      </c>
      <c r="BD336">
        <v>5637.893278018194</v>
      </c>
      <c r="BE336">
        <v>4952.5792218172292</v>
      </c>
      <c r="BF336">
        <v>4596.4509571541303</v>
      </c>
      <c r="BG336">
        <v>4646.8192326649978</v>
      </c>
      <c r="BH336">
        <v>3989.9579492062667</v>
      </c>
      <c r="BI336">
        <v>4566.4508477028448</v>
      </c>
      <c r="BJ336">
        <v>5039.6926741381949</v>
      </c>
      <c r="BK336">
        <v>5156.2134120315231</v>
      </c>
      <c r="BL336">
        <v>5361.3680917832871</v>
      </c>
      <c r="BM336">
        <v>5083.4689301493345</v>
      </c>
      <c r="BN336">
        <v>5795.9433095941949</v>
      </c>
      <c r="BO336">
        <v>5219.4131661905931</v>
      </c>
      <c r="BP336">
        <v>5327.5387872638312</v>
      </c>
      <c r="BQ336">
        <v>4647.1053204396976</v>
      </c>
      <c r="BR336">
        <v>4295.8576420924965</v>
      </c>
      <c r="BS336">
        <v>4350.7120983583145</v>
      </c>
      <c r="BT336">
        <v>3697.4780309150715</v>
      </c>
      <c r="BU336">
        <v>4276.3279551443047</v>
      </c>
      <c r="BV336">
        <v>4750.4731183705553</v>
      </c>
      <c r="BW336">
        <v>4866.660998087028</v>
      </c>
      <c r="BX336">
        <v>5070.9583858731985</v>
      </c>
      <c r="BY336">
        <v>4792.8176585986112</v>
      </c>
      <c r="BZ336">
        <v>5506.9648422734008</v>
      </c>
      <c r="CA336">
        <v>4935.0420651250643</v>
      </c>
      <c r="CB336">
        <v>5050.9915393582623</v>
      </c>
      <c r="CC336">
        <v>4380.8639582873875</v>
      </c>
      <c r="CD336">
        <v>4040.7110487616756</v>
      </c>
      <c r="CE336">
        <v>4105.246132874955</v>
      </c>
      <c r="CF336">
        <v>3458.2215273077945</v>
      </c>
      <c r="CG336">
        <v>4038.4395341855416</v>
      </c>
      <c r="CH336">
        <v>4508.9612498733732</v>
      </c>
      <c r="CI336">
        <v>4617.3694289302848</v>
      </c>
      <c r="CJ336">
        <v>4810.4668530062681</v>
      </c>
      <c r="CK336">
        <v>4520.3375192219992</v>
      </c>
      <c r="CL336">
        <v>5224.5269340539826</v>
      </c>
      <c r="CM336">
        <v>4645.9875236860644</v>
      </c>
      <c r="CN336">
        <v>4766.9378083806087</v>
      </c>
      <c r="CO336">
        <v>4110.0155073622509</v>
      </c>
      <c r="CP336">
        <v>3811.4018680845134</v>
      </c>
      <c r="CQ336">
        <v>3965.1784555009203</v>
      </c>
      <c r="CR336">
        <v>3300.3823034744328</v>
      </c>
      <c r="CS336">
        <v>4001.2673320663089</v>
      </c>
      <c r="CT336">
        <v>4543.7199165134671</v>
      </c>
      <c r="CU336">
        <v>4034.6716378005212</v>
      </c>
      <c r="CV336">
        <v>-1</v>
      </c>
      <c r="CW336">
        <f>'conditional forecasts_6'!CW336</f>
        <v>3305</v>
      </c>
    </row>
    <row r="337" spans="1:106" x14ac:dyDescent="0.25">
      <c r="A337" t="s">
        <v>103</v>
      </c>
      <c r="B337" t="s">
        <v>103</v>
      </c>
      <c r="C337" t="s">
        <v>104</v>
      </c>
      <c r="CV337">
        <v>0</v>
      </c>
      <c r="CW337">
        <f>'conditional forecasts_6'!CW337</f>
        <v>0</v>
      </c>
    </row>
    <row r="338" spans="1:106" x14ac:dyDescent="0.25">
      <c r="A338" t="s">
        <v>188</v>
      </c>
      <c r="B338" t="s">
        <v>101</v>
      </c>
      <c r="C338" t="s">
        <v>102</v>
      </c>
      <c r="D338">
        <v>77029.680968515211</v>
      </c>
      <c r="E338">
        <v>83816.828484217229</v>
      </c>
      <c r="F338">
        <v>94447.011548392009</v>
      </c>
      <c r="G338">
        <v>95029.754774513975</v>
      </c>
      <c r="H338">
        <v>94006.135799210781</v>
      </c>
      <c r="I338">
        <v>92754.8252311377</v>
      </c>
      <c r="J338">
        <v>88237.413331075411</v>
      </c>
      <c r="K338">
        <v>86629.253535653668</v>
      </c>
      <c r="L338">
        <v>81943.101049480683</v>
      </c>
      <c r="M338">
        <v>78822.261972553562</v>
      </c>
      <c r="N338">
        <v>79272.351389893403</v>
      </c>
      <c r="O338">
        <v>73228.664622491589</v>
      </c>
      <c r="P338">
        <v>78436.885906819996</v>
      </c>
      <c r="Q338">
        <v>82201.103226538937</v>
      </c>
      <c r="R338">
        <v>92026.737550619713</v>
      </c>
      <c r="S338">
        <v>92406.891949161174</v>
      </c>
      <c r="T338">
        <v>90528.023826518009</v>
      </c>
      <c r="U338">
        <v>88093.128139424094</v>
      </c>
      <c r="V338">
        <v>82306.717033502195</v>
      </c>
      <c r="W338">
        <v>79734.867383988545</v>
      </c>
      <c r="X338">
        <v>74662.712201001588</v>
      </c>
      <c r="Y338">
        <v>71846.939604128216</v>
      </c>
      <c r="Z338">
        <v>73104.533755554396</v>
      </c>
      <c r="AA338">
        <v>68015.178566612623</v>
      </c>
      <c r="AB338">
        <v>74001.001260636389</v>
      </c>
      <c r="AC338">
        <v>78172.748619468766</v>
      </c>
      <c r="AD338">
        <v>88014.910499634323</v>
      </c>
      <c r="AE338">
        <v>88138.967891444219</v>
      </c>
      <c r="AF338">
        <v>85902.933459729335</v>
      </c>
      <c r="AG338">
        <v>83155.775132425755</v>
      </c>
      <c r="AH338">
        <v>77181.933911291577</v>
      </c>
      <c r="AI338">
        <v>74560.712371091766</v>
      </c>
      <c r="AJ338">
        <v>69548.020292357643</v>
      </c>
      <c r="AK338">
        <v>66857.786686736188</v>
      </c>
      <c r="AL338">
        <v>68269.935803541157</v>
      </c>
      <c r="AM338">
        <v>63339.018867541243</v>
      </c>
      <c r="AN338">
        <v>69471.326699416371</v>
      </c>
      <c r="AO338">
        <v>73766.247196275857</v>
      </c>
      <c r="AP338">
        <v>83699.370672085439</v>
      </c>
      <c r="AQ338">
        <v>83877.374742659813</v>
      </c>
      <c r="AR338">
        <v>81660.388358621043</v>
      </c>
      <c r="AS338">
        <v>78907.407348876601</v>
      </c>
      <c r="AT338">
        <v>72918.53478526666</v>
      </c>
      <c r="AU338">
        <v>70289.573118555985</v>
      </c>
      <c r="AV338">
        <v>65288.649309817018</v>
      </c>
      <c r="AW338">
        <v>62634.407547437768</v>
      </c>
      <c r="AX338">
        <v>64103.771049610623</v>
      </c>
      <c r="AY338">
        <v>59243.010267008962</v>
      </c>
      <c r="AZ338">
        <v>65448.555212446008</v>
      </c>
      <c r="BA338">
        <v>69811.702264950378</v>
      </c>
      <c r="BB338">
        <v>79803.607999811225</v>
      </c>
      <c r="BC338">
        <v>80030.326035233797</v>
      </c>
      <c r="BD338">
        <v>77854.033975725702</v>
      </c>
      <c r="BE338">
        <v>75136.815266228965</v>
      </c>
      <c r="BF338">
        <v>69181.501835864969</v>
      </c>
      <c r="BG338">
        <v>66585.521428541906</v>
      </c>
      <c r="BH338">
        <v>61617.480880768395</v>
      </c>
      <c r="BI338">
        <v>58995.806756923739</v>
      </c>
      <c r="BJ338">
        <v>60497.131995560921</v>
      </c>
      <c r="BK338">
        <v>55667.892967612504</v>
      </c>
      <c r="BL338">
        <v>61905.413586754075</v>
      </c>
      <c r="BM338">
        <v>66302.579816973084</v>
      </c>
      <c r="BN338">
        <v>76332.524401541508</v>
      </c>
      <c r="BO338">
        <v>76603.135826173966</v>
      </c>
      <c r="BP338">
        <v>74477.608254257066</v>
      </c>
      <c r="BQ338">
        <v>71817.493063393515</v>
      </c>
      <c r="BR338">
        <v>65922.920278385776</v>
      </c>
      <c r="BS338">
        <v>63386.194862571116</v>
      </c>
      <c r="BT338">
        <v>58468.830880598565</v>
      </c>
      <c r="BU338">
        <v>55881.628137097403</v>
      </c>
      <c r="BV338">
        <v>57395.496606501081</v>
      </c>
      <c r="BW338">
        <v>52555.991824734119</v>
      </c>
      <c r="BX338">
        <v>58766.780491986676</v>
      </c>
      <c r="BY338">
        <v>63134.85888959271</v>
      </c>
      <c r="BZ338">
        <v>73152.938964977191</v>
      </c>
      <c r="CA338">
        <v>73448.643550920824</v>
      </c>
      <c r="CB338">
        <v>71397.967388910562</v>
      </c>
      <c r="CC338">
        <v>68861.949373685857</v>
      </c>
      <c r="CD338">
        <v>63124.069485252847</v>
      </c>
      <c r="CE338">
        <v>60746.676289200463</v>
      </c>
      <c r="CF338">
        <v>55956.095861749069</v>
      </c>
      <c r="CG338">
        <v>53432.49519057713</v>
      </c>
      <c r="CH338">
        <v>54929.065356252278</v>
      </c>
      <c r="CI338">
        <v>49990.762595460081</v>
      </c>
      <c r="CJ338">
        <v>56033.399016227573</v>
      </c>
      <c r="CK338">
        <v>60181.817488431821</v>
      </c>
      <c r="CL338">
        <v>69973.898284144714</v>
      </c>
      <c r="CM338">
        <v>70110.570379614815</v>
      </c>
      <c r="CN338">
        <v>68000.535529991263</v>
      </c>
      <c r="CO338">
        <v>65572.754260053072</v>
      </c>
      <c r="CP338">
        <v>60288.812100837633</v>
      </c>
      <c r="CQ338">
        <v>58655.114069372772</v>
      </c>
      <c r="CR338">
        <v>54961.928517647248</v>
      </c>
      <c r="CS338">
        <v>52745.426487671277</v>
      </c>
      <c r="CT338">
        <v>54572.315906364063</v>
      </c>
      <c r="CU338">
        <v>50147.372737263053</v>
      </c>
      <c r="CV338">
        <v>1</v>
      </c>
      <c r="CW338">
        <f>'conditional forecasts_6'!CW338</f>
        <v>3306</v>
      </c>
    </row>
    <row r="339" spans="1:106" x14ac:dyDescent="0.25">
      <c r="A339" t="s">
        <v>103</v>
      </c>
      <c r="B339" t="s">
        <v>103</v>
      </c>
      <c r="C339" t="s">
        <v>104</v>
      </c>
      <c r="CV339">
        <v>0</v>
      </c>
      <c r="CW339">
        <f>'conditional forecasts_6'!CW339</f>
        <v>0</v>
      </c>
    </row>
    <row r="340" spans="1:106" x14ac:dyDescent="0.25">
      <c r="A340" t="s">
        <v>188</v>
      </c>
      <c r="B340" t="s">
        <v>105</v>
      </c>
      <c r="C340" t="s">
        <v>102</v>
      </c>
      <c r="D340">
        <v>105993.80221372528</v>
      </c>
      <c r="E340">
        <v>101035.59635539408</v>
      </c>
      <c r="F340">
        <v>108986.5533684503</v>
      </c>
      <c r="G340">
        <v>100550.312793149</v>
      </c>
      <c r="H340">
        <v>101620.2584843502</v>
      </c>
      <c r="I340">
        <v>93834.353198252473</v>
      </c>
      <c r="J340">
        <v>88526.639965756491</v>
      </c>
      <c r="K340">
        <v>91402.656400281863</v>
      </c>
      <c r="L340">
        <v>83490.339103183869</v>
      </c>
      <c r="M340">
        <v>89716.024431048863</v>
      </c>
      <c r="N340">
        <v>96312.01734480809</v>
      </c>
      <c r="O340">
        <v>96189.551602697451</v>
      </c>
      <c r="P340">
        <v>100313.54254260419</v>
      </c>
      <c r="Q340">
        <v>94190.744026493398</v>
      </c>
      <c r="R340">
        <v>103319.00659792469</v>
      </c>
      <c r="S340">
        <v>94365.163715352872</v>
      </c>
      <c r="T340">
        <v>94673.438824719036</v>
      </c>
      <c r="U340">
        <v>86314.896044865818</v>
      </c>
      <c r="V340">
        <v>80396.430551634578</v>
      </c>
      <c r="W340">
        <v>82842.490505975176</v>
      </c>
      <c r="X340">
        <v>74906.485615774378</v>
      </c>
      <c r="Y340">
        <v>81492.783119868589</v>
      </c>
      <c r="Z340">
        <v>88668.574363429681</v>
      </c>
      <c r="AA340">
        <v>89129.535337490219</v>
      </c>
      <c r="AB340">
        <v>93656.232176019184</v>
      </c>
      <c r="AC340">
        <v>87676.490491320219</v>
      </c>
      <c r="AD340">
        <v>96727.791874990755</v>
      </c>
      <c r="AE340">
        <v>87581.613696170753</v>
      </c>
      <c r="AF340">
        <v>87692.796626866926</v>
      </c>
      <c r="AG340">
        <v>79208.80711368729</v>
      </c>
      <c r="AH340">
        <v>73263.554297113296</v>
      </c>
      <c r="AI340">
        <v>75769.338608678532</v>
      </c>
      <c r="AJ340">
        <v>67948.801771704806</v>
      </c>
      <c r="AK340">
        <v>74674.818509521996</v>
      </c>
      <c r="AL340">
        <v>81992.434457569107</v>
      </c>
      <c r="AM340">
        <v>82585.659297529259</v>
      </c>
      <c r="AN340">
        <v>87229.572547193908</v>
      </c>
      <c r="AO340">
        <v>81348.616600234818</v>
      </c>
      <c r="AP340">
        <v>90477.888846267611</v>
      </c>
      <c r="AQ340">
        <v>81388.723201214787</v>
      </c>
      <c r="AR340">
        <v>81539.635511974368</v>
      </c>
      <c r="AS340">
        <v>73085.708777866195</v>
      </c>
      <c r="AT340">
        <v>67170.536834352897</v>
      </c>
      <c r="AU340">
        <v>69715.161683800674</v>
      </c>
      <c r="AV340">
        <v>61947.340469238312</v>
      </c>
      <c r="AW340">
        <v>68740.25597708959</v>
      </c>
      <c r="AX340">
        <v>76135.127297389539</v>
      </c>
      <c r="AY340">
        <v>76810.003361202311</v>
      </c>
      <c r="AZ340">
        <v>81534.180166907958</v>
      </c>
      <c r="BA340">
        <v>75728.176548153177</v>
      </c>
      <c r="BB340">
        <v>84925.613894069218</v>
      </c>
      <c r="BC340">
        <v>75898.377124378996</v>
      </c>
      <c r="BD340">
        <v>76106.591748884195</v>
      </c>
      <c r="BE340">
        <v>67707.036427349522</v>
      </c>
      <c r="BF340">
        <v>61844.492075790935</v>
      </c>
      <c r="BG340">
        <v>64440.576583747134</v>
      </c>
      <c r="BH340">
        <v>56723.278764878291</v>
      </c>
      <c r="BI340">
        <v>63566.06477248107</v>
      </c>
      <c r="BJ340">
        <v>71010.78624311056</v>
      </c>
      <c r="BK340">
        <v>71736.545886155494</v>
      </c>
      <c r="BL340">
        <v>76513.953244879143</v>
      </c>
      <c r="BM340">
        <v>70764.77841172053</v>
      </c>
      <c r="BN340">
        <v>80023.444026926096</v>
      </c>
      <c r="BO340">
        <v>71061.806494376782</v>
      </c>
      <c r="BP340">
        <v>71338.807820263755</v>
      </c>
      <c r="BQ340">
        <v>63008.672438626782</v>
      </c>
      <c r="BR340">
        <v>57212.265762254938</v>
      </c>
      <c r="BS340">
        <v>59866.353256755399</v>
      </c>
      <c r="BT340">
        <v>52194.165247911893</v>
      </c>
      <c r="BU340">
        <v>59066.170880010577</v>
      </c>
      <c r="BV340">
        <v>66524.953434738476</v>
      </c>
      <c r="BW340">
        <v>67255.575968429155</v>
      </c>
      <c r="BX340">
        <v>72039.923042114213</v>
      </c>
      <c r="BY340">
        <v>66314.302791524053</v>
      </c>
      <c r="BZ340">
        <v>75626.660794103562</v>
      </c>
      <c r="CA340">
        <v>66755.854890285482</v>
      </c>
      <c r="CB340">
        <v>67156.698494425087</v>
      </c>
      <c r="CC340">
        <v>58966.910156022437</v>
      </c>
      <c r="CD340">
        <v>53301.909334196527</v>
      </c>
      <c r="CE340">
        <v>56051.722734949013</v>
      </c>
      <c r="CF340">
        <v>48420.345763355013</v>
      </c>
      <c r="CG340">
        <v>55271.57381735996</v>
      </c>
      <c r="CH340">
        <v>62657.246079320976</v>
      </c>
      <c r="CI340">
        <v>63283.398611914745</v>
      </c>
      <c r="CJ340">
        <v>67947.258365480433</v>
      </c>
      <c r="CK340">
        <v>62119.303846940289</v>
      </c>
      <c r="CL340">
        <v>71389.174644974628</v>
      </c>
      <c r="CM340">
        <v>62530.594469107578</v>
      </c>
      <c r="CN340">
        <v>63102.062673962362</v>
      </c>
      <c r="CO340">
        <v>55206.487462688296</v>
      </c>
      <c r="CP340">
        <v>50036.025496762471</v>
      </c>
      <c r="CQ340">
        <v>53917.669479438075</v>
      </c>
      <c r="CR340">
        <v>45886.027038422711</v>
      </c>
      <c r="CS340">
        <v>53349.95772339718</v>
      </c>
      <c r="CT340">
        <v>62361.399138966182</v>
      </c>
      <c r="CU340">
        <v>55253.808062952099</v>
      </c>
      <c r="CV340">
        <v>-1</v>
      </c>
      <c r="CW340">
        <f>'conditional forecasts_6'!CW340</f>
        <v>3306</v>
      </c>
    </row>
    <row r="341" spans="1:106" x14ac:dyDescent="0.25">
      <c r="A341" t="s">
        <v>103</v>
      </c>
      <c r="B341" t="s">
        <v>103</v>
      </c>
      <c r="C341" t="s">
        <v>104</v>
      </c>
      <c r="CV341">
        <v>0</v>
      </c>
      <c r="CW341">
        <f>'conditional forecasts_6'!CW341</f>
        <v>0</v>
      </c>
      <c r="CZ341" t="str">
        <f>LEFT(A341,2)</f>
        <v xml:space="preserve"> </v>
      </c>
    </row>
    <row r="342" spans="1:106" x14ac:dyDescent="0.25">
      <c r="A342" t="s">
        <v>189</v>
      </c>
      <c r="B342" t="s">
        <v>101</v>
      </c>
      <c r="C342" t="s">
        <v>102</v>
      </c>
      <c r="D342">
        <v>11842.386703499924</v>
      </c>
      <c r="E342">
        <v>15617.664309101308</v>
      </c>
      <c r="F342">
        <v>17717.397345207861</v>
      </c>
      <c r="G342">
        <v>17582.304872595963</v>
      </c>
      <c r="H342">
        <v>16643.631741694611</v>
      </c>
      <c r="I342">
        <v>16813.577462505225</v>
      </c>
      <c r="J342">
        <v>14825.569586301695</v>
      </c>
      <c r="K342">
        <v>12507.278220721326</v>
      </c>
      <c r="L342">
        <v>11836.090439935257</v>
      </c>
      <c r="M342">
        <v>9664.1084610001672</v>
      </c>
      <c r="N342">
        <v>9159.0471466047657</v>
      </c>
      <c r="O342">
        <v>9478.6240989056623</v>
      </c>
      <c r="P342">
        <v>14641.357992340494</v>
      </c>
      <c r="Q342">
        <v>17464.829884614446</v>
      </c>
      <c r="R342">
        <v>18315.242499613909</v>
      </c>
      <c r="S342">
        <v>17943.819442261902</v>
      </c>
      <c r="T342">
        <v>16947.33203636259</v>
      </c>
      <c r="U342">
        <v>16697.330363801095</v>
      </c>
      <c r="V342">
        <v>14238.948741430566</v>
      </c>
      <c r="W342">
        <v>11552.309538111764</v>
      </c>
      <c r="X342">
        <v>10714.340191026875</v>
      </c>
      <c r="Y342">
        <v>8645.6561386404283</v>
      </c>
      <c r="Z342">
        <v>8436.1687760273562</v>
      </c>
      <c r="AA342">
        <v>9107.0027353656114</v>
      </c>
      <c r="AB342">
        <v>14553.707230112574</v>
      </c>
      <c r="AC342">
        <v>17518.763604417636</v>
      </c>
      <c r="AD342">
        <v>18360.981575285281</v>
      </c>
      <c r="AE342">
        <v>17879.114940921736</v>
      </c>
      <c r="AF342">
        <v>16737.061593287148</v>
      </c>
      <c r="AG342">
        <v>16361.720987237273</v>
      </c>
      <c r="AH342">
        <v>13826.619601379136</v>
      </c>
      <c r="AI342">
        <v>11113.960981109038</v>
      </c>
      <c r="AJ342">
        <v>10287.327408980187</v>
      </c>
      <c r="AK342">
        <v>8250.6511400029904</v>
      </c>
      <c r="AL342">
        <v>8080.8756765536864</v>
      </c>
      <c r="AM342">
        <v>8791.4731053522391</v>
      </c>
      <c r="AN342">
        <v>14273.89271623945</v>
      </c>
      <c r="AO342">
        <v>17267.583306280743</v>
      </c>
      <c r="AP342">
        <v>18128.347872729155</v>
      </c>
      <c r="AQ342">
        <v>17652.747207965349</v>
      </c>
      <c r="AR342">
        <v>16504.756812613981</v>
      </c>
      <c r="AS342">
        <v>16114.372284310455</v>
      </c>
      <c r="AT342">
        <v>13560.586927549606</v>
      </c>
      <c r="AU342">
        <v>10831.653446562013</v>
      </c>
      <c r="AV342">
        <v>9995.7623626295226</v>
      </c>
      <c r="AW342">
        <v>7958.6921520615006</v>
      </c>
      <c r="AX342">
        <v>7796.3234530147265</v>
      </c>
      <c r="AY342">
        <v>8519.061418508014</v>
      </c>
      <c r="AZ342">
        <v>14014.699681986946</v>
      </c>
      <c r="BA342">
        <v>17019.728795113395</v>
      </c>
      <c r="BB342">
        <v>17888.407072538714</v>
      </c>
      <c r="BC342">
        <v>17417.203072715973</v>
      </c>
      <c r="BD342">
        <v>16270.993251569207</v>
      </c>
      <c r="BE342">
        <v>15881.022457598843</v>
      </c>
      <c r="BF342">
        <v>13327.33594266092</v>
      </c>
      <c r="BG342">
        <v>10598.753490637619</v>
      </c>
      <c r="BH342">
        <v>9763.5348765712588</v>
      </c>
      <c r="BI342">
        <v>7727.2094229440163</v>
      </c>
      <c r="BJ342">
        <v>7565.3442986709715</v>
      </c>
      <c r="BK342">
        <v>8288.193953207181</v>
      </c>
      <c r="BL342">
        <v>13783.703306379479</v>
      </c>
      <c r="BM342">
        <v>16788.846849946123</v>
      </c>
      <c r="BN342">
        <v>17658.625983915914</v>
      </c>
      <c r="BO342">
        <v>17190.347582126364</v>
      </c>
      <c r="BP342">
        <v>16049.583419101304</v>
      </c>
      <c r="BQ342">
        <v>15667.841286237655</v>
      </c>
      <c r="BR342">
        <v>13124.70237976198</v>
      </c>
      <c r="BS342">
        <v>10407.582175431777</v>
      </c>
      <c r="BT342">
        <v>9582.3931348527694</v>
      </c>
      <c r="BU342">
        <v>7551.7219137099164</v>
      </c>
      <c r="BV342">
        <v>7388.3696763625121</v>
      </c>
      <c r="BW342">
        <v>8101.0973389282399</v>
      </c>
      <c r="BX342">
        <v>13578.72174967458</v>
      </c>
      <c r="BY342">
        <v>16562.072985110579</v>
      </c>
      <c r="BZ342">
        <v>17412.672354302769</v>
      </c>
      <c r="CA342">
        <v>16935.507538495716</v>
      </c>
      <c r="CB342">
        <v>15802.522684643447</v>
      </c>
      <c r="CC342">
        <v>15447.607801513104</v>
      </c>
      <c r="CD342">
        <v>12947.00575494322</v>
      </c>
      <c r="CE342">
        <v>10279.243897217055</v>
      </c>
      <c r="CF342">
        <v>9498.0933163886839</v>
      </c>
      <c r="CG342">
        <v>7494.3023103519627</v>
      </c>
      <c r="CH342">
        <v>7331.7648860918653</v>
      </c>
      <c r="CI342">
        <v>8015.9859292218653</v>
      </c>
      <c r="CJ342">
        <v>13438.334383519143</v>
      </c>
      <c r="CK342">
        <v>16340.231019402543</v>
      </c>
      <c r="CL342">
        <v>17098.529376135248</v>
      </c>
      <c r="CM342">
        <v>16540.603714153935</v>
      </c>
      <c r="CN342">
        <v>15328.888903159715</v>
      </c>
      <c r="CO342">
        <v>14975.131138966415</v>
      </c>
      <c r="CP342">
        <v>12555.511707492242</v>
      </c>
      <c r="CQ342">
        <v>10047.071821105566</v>
      </c>
      <c r="CR342">
        <v>9915.0257578493802</v>
      </c>
      <c r="CS342">
        <v>7657.76640746875</v>
      </c>
      <c r="CT342">
        <v>7614.4301913947602</v>
      </c>
      <c r="CU342">
        <v>10328.837855637456</v>
      </c>
      <c r="CV342">
        <v>1</v>
      </c>
      <c r="CW342">
        <f>'conditional forecasts_6'!CW342</f>
        <v>3501</v>
      </c>
      <c r="DB342" t="s">
        <v>189</v>
      </c>
    </row>
    <row r="343" spans="1:106" x14ac:dyDescent="0.25">
      <c r="A343" t="s">
        <v>103</v>
      </c>
      <c r="B343" t="s">
        <v>103</v>
      </c>
      <c r="C343" t="s">
        <v>104</v>
      </c>
      <c r="CV343">
        <v>0</v>
      </c>
      <c r="CW343">
        <f>'conditional forecasts_6'!CW343</f>
        <v>0</v>
      </c>
      <c r="DB343" t="s">
        <v>190</v>
      </c>
    </row>
    <row r="344" spans="1:106" x14ac:dyDescent="0.25">
      <c r="A344" t="s">
        <v>189</v>
      </c>
      <c r="B344" t="s">
        <v>105</v>
      </c>
      <c r="C344" t="s">
        <v>102</v>
      </c>
      <c r="D344">
        <v>14293.857404255416</v>
      </c>
      <c r="E344">
        <v>13269.882181008712</v>
      </c>
      <c r="F344">
        <v>13292.280522422874</v>
      </c>
      <c r="G344">
        <v>12385.059696145066</v>
      </c>
      <c r="H344">
        <v>13982.804009184874</v>
      </c>
      <c r="I344">
        <v>9627.2975285125704</v>
      </c>
      <c r="J344">
        <v>11751.288399005201</v>
      </c>
      <c r="K344">
        <v>13709.078641229349</v>
      </c>
      <c r="L344">
        <v>11175.100993996946</v>
      </c>
      <c r="M344">
        <v>16894.308916794209</v>
      </c>
      <c r="N344">
        <v>19260.938463241371</v>
      </c>
      <c r="O344">
        <v>21561.554893713015</v>
      </c>
      <c r="P344">
        <v>13859.377715604462</v>
      </c>
      <c r="Q344">
        <v>11562.878920270758</v>
      </c>
      <c r="R344">
        <v>13184.069457241074</v>
      </c>
      <c r="S344">
        <v>12044.700719683444</v>
      </c>
      <c r="T344">
        <v>13225.420090090178</v>
      </c>
      <c r="U344">
        <v>8713.6158794897892</v>
      </c>
      <c r="V344">
        <v>10698.826943521168</v>
      </c>
      <c r="W344">
        <v>12707.599065015627</v>
      </c>
      <c r="X344">
        <v>10361.314734000469</v>
      </c>
      <c r="Y344">
        <v>16312.575905433347</v>
      </c>
      <c r="Z344">
        <v>18863.157203433326</v>
      </c>
      <c r="AA344">
        <v>21224.402697883757</v>
      </c>
      <c r="AB344">
        <v>13456.947751769841</v>
      </c>
      <c r="AC344">
        <v>11026.487576819418</v>
      </c>
      <c r="AD344">
        <v>12516.357817177241</v>
      </c>
      <c r="AE344">
        <v>11297.237598473801</v>
      </c>
      <c r="AF344">
        <v>12464.267590955822</v>
      </c>
      <c r="AG344">
        <v>7989.5274389059487</v>
      </c>
      <c r="AH344">
        <v>10033.536103566115</v>
      </c>
      <c r="AI344">
        <v>12097.449440292961</v>
      </c>
      <c r="AJ344">
        <v>9789.2659384218568</v>
      </c>
      <c r="AK344">
        <v>15760.238058062612</v>
      </c>
      <c r="AL344">
        <v>18318.157580501807</v>
      </c>
      <c r="AM344">
        <v>20681.424740130395</v>
      </c>
      <c r="AN344">
        <v>12914.651672947677</v>
      </c>
      <c r="AO344">
        <v>10484.111497246786</v>
      </c>
      <c r="AP344">
        <v>11972.308391442484</v>
      </c>
      <c r="AQ344">
        <v>10749.811960366756</v>
      </c>
      <c r="AR344">
        <v>11913.267915295435</v>
      </c>
      <c r="AS344">
        <v>7437.2648692739658</v>
      </c>
      <c r="AT344">
        <v>9484.4470860366873</v>
      </c>
      <c r="AU344">
        <v>11556.562344920527</v>
      </c>
      <c r="AV344">
        <v>9260.3824642818072</v>
      </c>
      <c r="AW344">
        <v>15244.731200851726</v>
      </c>
      <c r="AX344">
        <v>17814.861178041749</v>
      </c>
      <c r="AY344">
        <v>20187.496368829565</v>
      </c>
      <c r="AZ344">
        <v>12426.869198040502</v>
      </c>
      <c r="BA344">
        <v>9999.9889767500208</v>
      </c>
      <c r="BB344">
        <v>11490.638442175792</v>
      </c>
      <c r="BC344">
        <v>10270.580509596826</v>
      </c>
      <c r="BD344">
        <v>11437.160377629198</v>
      </c>
      <c r="BE344">
        <v>6965.0875817579199</v>
      </c>
      <c r="BF344">
        <v>9016.7273348593244</v>
      </c>
      <c r="BG344">
        <v>11093.438796437105</v>
      </c>
      <c r="BH344">
        <v>8801.7451199507377</v>
      </c>
      <c r="BI344">
        <v>14790.479068304645</v>
      </c>
      <c r="BJ344">
        <v>17365.134551501767</v>
      </c>
      <c r="BK344">
        <v>19742.787707888376</v>
      </c>
      <c r="BL344">
        <v>11987.983126993</v>
      </c>
      <c r="BM344">
        <v>9567.8741252489017</v>
      </c>
      <c r="BN344">
        <v>11066.137043416164</v>
      </c>
      <c r="BO344">
        <v>9854.1414077901773</v>
      </c>
      <c r="BP344">
        <v>11028.555358595997</v>
      </c>
      <c r="BQ344">
        <v>6563.1797050783152</v>
      </c>
      <c r="BR344">
        <v>8619.37132494248</v>
      </c>
      <c r="BS344">
        <v>10697.63099743095</v>
      </c>
      <c r="BT344">
        <v>8404.1436638544947</v>
      </c>
      <c r="BU344">
        <v>14388.334651168916</v>
      </c>
      <c r="BV344">
        <v>16957.485772453379</v>
      </c>
      <c r="BW344">
        <v>19331.547804129321</v>
      </c>
      <c r="BX344">
        <v>11578.405374494039</v>
      </c>
      <c r="BY344">
        <v>9167.9197242826049</v>
      </c>
      <c r="BZ344">
        <v>10684.535502347791</v>
      </c>
      <c r="CA344">
        <v>9497.4486601379758</v>
      </c>
      <c r="CB344">
        <v>10698.156339229203</v>
      </c>
      <c r="CC344">
        <v>6253.5965395668363</v>
      </c>
      <c r="CD344">
        <v>8318.7823826347776</v>
      </c>
      <c r="CE344">
        <v>10390.757947484075</v>
      </c>
      <c r="CF344">
        <v>8076.4154687555028</v>
      </c>
      <c r="CG344">
        <v>14029.590526565611</v>
      </c>
      <c r="CH344">
        <v>16566.130082841853</v>
      </c>
      <c r="CI344">
        <v>18913.082337604126</v>
      </c>
      <c r="CJ344">
        <v>11139.429917008349</v>
      </c>
      <c r="CK344">
        <v>8732.1448863805417</v>
      </c>
      <c r="CL344">
        <v>10271.466506401548</v>
      </c>
      <c r="CM344">
        <v>9119.2752444090256</v>
      </c>
      <c r="CN344">
        <v>10426.64451454671</v>
      </c>
      <c r="CO344">
        <v>6028.4823942437288</v>
      </c>
      <c r="CP344">
        <v>8288.803936471104</v>
      </c>
      <c r="CQ344">
        <v>10637.003122437683</v>
      </c>
      <c r="CR344">
        <v>7333.3439499249944</v>
      </c>
      <c r="CS344">
        <v>15032.430810121057</v>
      </c>
      <c r="CT344">
        <v>17522.263284599332</v>
      </c>
      <c r="CU344">
        <v>13532.1589348049</v>
      </c>
      <c r="CV344">
        <v>-1</v>
      </c>
      <c r="CW344">
        <f>'conditional forecasts_6'!CW344</f>
        <v>3501</v>
      </c>
      <c r="DB344" t="s">
        <v>191</v>
      </c>
    </row>
    <row r="345" spans="1:106" x14ac:dyDescent="0.25">
      <c r="A345" t="s">
        <v>103</v>
      </c>
      <c r="B345" t="s">
        <v>103</v>
      </c>
      <c r="C345" t="s">
        <v>104</v>
      </c>
      <c r="CV345">
        <v>0</v>
      </c>
      <c r="CW345">
        <f>'conditional forecasts_6'!CW345</f>
        <v>0</v>
      </c>
      <c r="DB345" t="s">
        <v>192</v>
      </c>
    </row>
    <row r="346" spans="1:106" x14ac:dyDescent="0.25">
      <c r="A346" t="s">
        <v>190</v>
      </c>
      <c r="B346" t="s">
        <v>101</v>
      </c>
      <c r="C346" t="s">
        <v>102</v>
      </c>
      <c r="D346">
        <v>25551.11486541144</v>
      </c>
      <c r="E346">
        <v>29644.637128885232</v>
      </c>
      <c r="F346">
        <v>33560.932889494252</v>
      </c>
      <c r="G346">
        <v>35254.367158211011</v>
      </c>
      <c r="H346">
        <v>34073.139122601911</v>
      </c>
      <c r="I346">
        <v>34606.654444030923</v>
      </c>
      <c r="J346">
        <v>29895.376989837627</v>
      </c>
      <c r="K346">
        <v>26644.376055944485</v>
      </c>
      <c r="L346">
        <v>23587.185739952158</v>
      </c>
      <c r="M346">
        <v>18167.218921692813</v>
      </c>
      <c r="N346">
        <v>17796.823231127601</v>
      </c>
      <c r="O346">
        <v>16643.279739222788</v>
      </c>
      <c r="P346">
        <v>24126.974157673998</v>
      </c>
      <c r="Q346">
        <v>28945.463279116801</v>
      </c>
      <c r="R346">
        <v>33986.068034126765</v>
      </c>
      <c r="S346">
        <v>36310.313903820293</v>
      </c>
      <c r="T346">
        <v>35035.246940188015</v>
      </c>
      <c r="U346">
        <v>34888.336710932665</v>
      </c>
      <c r="V346">
        <v>29249.282075009825</v>
      </c>
      <c r="W346">
        <v>25103.699708571083</v>
      </c>
      <c r="X346">
        <v>21539.754941364372</v>
      </c>
      <c r="Y346">
        <v>16164.472601657937</v>
      </c>
      <c r="Z346">
        <v>16272.683996003991</v>
      </c>
      <c r="AA346">
        <v>15795.082458358052</v>
      </c>
      <c r="AB346">
        <v>23902.546186941734</v>
      </c>
      <c r="AC346">
        <v>29113.272693336632</v>
      </c>
      <c r="AD346">
        <v>34262.673327659191</v>
      </c>
      <c r="AE346">
        <v>36470.12191080545</v>
      </c>
      <c r="AF346">
        <v>34960.88189843599</v>
      </c>
      <c r="AG346">
        <v>34566.664154369137</v>
      </c>
      <c r="AH346">
        <v>28735.107992908117</v>
      </c>
      <c r="AI346">
        <v>24476.843434783681</v>
      </c>
      <c r="AJ346">
        <v>20874.594454445687</v>
      </c>
      <c r="AK346">
        <v>15516.845188412552</v>
      </c>
      <c r="AL346">
        <v>15678.878977224005</v>
      </c>
      <c r="AM346">
        <v>15275.378192299549</v>
      </c>
      <c r="AN346">
        <v>23463.84080678767</v>
      </c>
      <c r="AO346">
        <v>28749.612580068584</v>
      </c>
      <c r="AP346">
        <v>33955.87296628239</v>
      </c>
      <c r="AQ346">
        <v>36192.961180405451</v>
      </c>
      <c r="AR346">
        <v>34683.386217390333</v>
      </c>
      <c r="AS346">
        <v>34263.738503267901</v>
      </c>
      <c r="AT346">
        <v>28392.688571726612</v>
      </c>
      <c r="AU346">
        <v>24094.269774008117</v>
      </c>
      <c r="AV346">
        <v>20462.614009124783</v>
      </c>
      <c r="AW346">
        <v>15092.470765423308</v>
      </c>
      <c r="AX346">
        <v>15259.342145884255</v>
      </c>
      <c r="AY346">
        <v>14873.355069150472</v>
      </c>
      <c r="AZ346">
        <v>23085.213804278068</v>
      </c>
      <c r="BA346">
        <v>28393.83893555716</v>
      </c>
      <c r="BB346">
        <v>33618.112988001958</v>
      </c>
      <c r="BC346">
        <v>35866.763615378863</v>
      </c>
      <c r="BD346">
        <v>34362.907790515419</v>
      </c>
      <c r="BE346">
        <v>33944.957869217149</v>
      </c>
      <c r="BF346">
        <v>28073.585834048637</v>
      </c>
      <c r="BG346">
        <v>23774.289491939708</v>
      </c>
      <c r="BH346">
        <v>20141.851986038677</v>
      </c>
      <c r="BI346">
        <v>14770.967355803772</v>
      </c>
      <c r="BJ346">
        <v>14936.716665903568</v>
      </c>
      <c r="BK346">
        <v>14548.857383983532</v>
      </c>
      <c r="BL346">
        <v>22758.143449319214</v>
      </c>
      <c r="BM346">
        <v>28064.195486920933</v>
      </c>
      <c r="BN346">
        <v>33287.281623152092</v>
      </c>
      <c r="BO346">
        <v>35537.997848783751</v>
      </c>
      <c r="BP346">
        <v>34041.354006680413</v>
      </c>
      <c r="BQ346">
        <v>33636.998486731129</v>
      </c>
      <c r="BR346">
        <v>27785.39667836815</v>
      </c>
      <c r="BS346">
        <v>23509.738444931758</v>
      </c>
      <c r="BT346">
        <v>19900.191367962372</v>
      </c>
      <c r="BU346">
        <v>14545.101985768268</v>
      </c>
      <c r="BV346">
        <v>14712.993168592377</v>
      </c>
      <c r="BW346">
        <v>14309.121550754502</v>
      </c>
      <c r="BX346">
        <v>22484.187150385686</v>
      </c>
      <c r="BY346">
        <v>27743.801324709719</v>
      </c>
      <c r="BZ346">
        <v>32920.129868149823</v>
      </c>
      <c r="CA346">
        <v>35139.153456977401</v>
      </c>
      <c r="CB346">
        <v>33640.371411500171</v>
      </c>
      <c r="CC346">
        <v>33271.938854053689</v>
      </c>
      <c r="CD346">
        <v>27492.989557886249</v>
      </c>
      <c r="CE346">
        <v>23314.585219143242</v>
      </c>
      <c r="CF346">
        <v>19806.448423373608</v>
      </c>
      <c r="CG346">
        <v>14532.918237211994</v>
      </c>
      <c r="CH346">
        <v>14739.352117389668</v>
      </c>
      <c r="CI346">
        <v>14314.108827966205</v>
      </c>
      <c r="CJ346">
        <v>22398.783274417601</v>
      </c>
      <c r="CK346">
        <v>27494.736867500327</v>
      </c>
      <c r="CL346">
        <v>32462.765363062994</v>
      </c>
      <c r="CM346">
        <v>34462.663926630936</v>
      </c>
      <c r="CN346">
        <v>32746.159810655379</v>
      </c>
      <c r="CO346">
        <v>32324.334521796161</v>
      </c>
      <c r="CP346">
        <v>26660.050439156807</v>
      </c>
      <c r="CQ346">
        <v>22845.292351981007</v>
      </c>
      <c r="CR346">
        <v>20354.552392994941</v>
      </c>
      <c r="CS346">
        <v>14827.647218559081</v>
      </c>
      <c r="CT346">
        <v>16001.480050449056</v>
      </c>
      <c r="CU346">
        <v>17918.752154551592</v>
      </c>
      <c r="CV346">
        <v>1</v>
      </c>
      <c r="CW346">
        <f>'conditional forecasts_6'!CW346</f>
        <v>3502</v>
      </c>
      <c r="DB346" t="s">
        <v>193</v>
      </c>
    </row>
    <row r="347" spans="1:106" x14ac:dyDescent="0.25">
      <c r="A347" t="s">
        <v>103</v>
      </c>
      <c r="B347" t="s">
        <v>103</v>
      </c>
      <c r="C347" t="s">
        <v>104</v>
      </c>
      <c r="CV347">
        <v>0</v>
      </c>
      <c r="CW347">
        <f>'conditional forecasts_6'!CW347</f>
        <v>0</v>
      </c>
      <c r="DB347" t="s">
        <v>194</v>
      </c>
    </row>
    <row r="348" spans="1:106" x14ac:dyDescent="0.25">
      <c r="A348" t="s">
        <v>190</v>
      </c>
      <c r="B348" t="s">
        <v>105</v>
      </c>
      <c r="C348" t="s">
        <v>102</v>
      </c>
      <c r="D348">
        <v>29232.05812896154</v>
      </c>
      <c r="E348">
        <v>26609.119195783584</v>
      </c>
      <c r="F348">
        <v>25872.162707976597</v>
      </c>
      <c r="G348">
        <v>23909.955302616661</v>
      </c>
      <c r="H348">
        <v>26014.102919801229</v>
      </c>
      <c r="I348">
        <v>16751.344982780796</v>
      </c>
      <c r="J348">
        <v>20758.74435490149</v>
      </c>
      <c r="K348">
        <v>23548.579773785936</v>
      </c>
      <c r="L348">
        <v>19389.357821546299</v>
      </c>
      <c r="M348">
        <v>31487.65672947486</v>
      </c>
      <c r="N348">
        <v>36225.849798986586</v>
      </c>
      <c r="O348">
        <v>41652.41234792264</v>
      </c>
      <c r="P348">
        <v>25869.548163271225</v>
      </c>
      <c r="Q348">
        <v>22325.306093022256</v>
      </c>
      <c r="R348">
        <v>24812.567408243965</v>
      </c>
      <c r="S348">
        <v>23293.107835363877</v>
      </c>
      <c r="T348">
        <v>25207.246069389021</v>
      </c>
      <c r="U348">
        <v>15679.974951600772</v>
      </c>
      <c r="V348">
        <v>19119.144714835904</v>
      </c>
      <c r="W348">
        <v>21694.677161320084</v>
      </c>
      <c r="X348">
        <v>17756.3074321524</v>
      </c>
      <c r="Y348">
        <v>30391.080967951697</v>
      </c>
      <c r="Z348">
        <v>35746.65473051642</v>
      </c>
      <c r="AA348">
        <v>41577.957465816311</v>
      </c>
      <c r="AB348">
        <v>25851.330602440863</v>
      </c>
      <c r="AC348">
        <v>22073.856086445092</v>
      </c>
      <c r="AD348">
        <v>24202.438902043665</v>
      </c>
      <c r="AE348">
        <v>22366.713280583273</v>
      </c>
      <c r="AF348">
        <v>24110.690777525087</v>
      </c>
      <c r="AG348">
        <v>14574.05229375554</v>
      </c>
      <c r="AH348">
        <v>18113.05373852624</v>
      </c>
      <c r="AI348">
        <v>20825.488271895942</v>
      </c>
      <c r="AJ348">
        <v>17004.583334797888</v>
      </c>
      <c r="AK348">
        <v>29712.547986808997</v>
      </c>
      <c r="AL348">
        <v>35100.803511198726</v>
      </c>
      <c r="AM348">
        <v>40941.157985579979</v>
      </c>
      <c r="AN348">
        <v>25214.724355043785</v>
      </c>
      <c r="AO348">
        <v>21434.590551057179</v>
      </c>
      <c r="AP348">
        <v>23556.649968394471</v>
      </c>
      <c r="AQ348">
        <v>21708.196551905094</v>
      </c>
      <c r="AR348">
        <v>23434.306485832622</v>
      </c>
      <c r="AS348">
        <v>13880.054498134448</v>
      </c>
      <c r="AT348">
        <v>17408.839064440323</v>
      </c>
      <c r="AU348">
        <v>20123.574422227011</v>
      </c>
      <c r="AV348">
        <v>16318.037234074753</v>
      </c>
      <c r="AW348">
        <v>29050.337546759525</v>
      </c>
      <c r="AX348">
        <v>34465.261472238635</v>
      </c>
      <c r="AY348">
        <v>40328.37143643108</v>
      </c>
      <c r="AZ348">
        <v>24617.158100620483</v>
      </c>
      <c r="BA348">
        <v>20844.408216446889</v>
      </c>
      <c r="BB348">
        <v>22968.252964558571</v>
      </c>
      <c r="BC348">
        <v>21119.202302963819</v>
      </c>
      <c r="BD348">
        <v>22845.045574722579</v>
      </c>
      <c r="BE348">
        <v>13292.254068707647</v>
      </c>
      <c r="BF348">
        <v>16824.295609964411</v>
      </c>
      <c r="BG348">
        <v>19543.375644145231</v>
      </c>
      <c r="BH348">
        <v>15742.486086488891</v>
      </c>
      <c r="BI348">
        <v>28479.384752459966</v>
      </c>
      <c r="BJ348">
        <v>33899.095245069548</v>
      </c>
      <c r="BK348">
        <v>39767.851050518308</v>
      </c>
      <c r="BL348">
        <v>24063.928831406516</v>
      </c>
      <c r="BM348">
        <v>20300.692325843735</v>
      </c>
      <c r="BN348">
        <v>22436.400877438195</v>
      </c>
      <c r="BO348">
        <v>20601.095971684146</v>
      </c>
      <c r="BP348">
        <v>22341.414214927932</v>
      </c>
      <c r="BQ348">
        <v>12801.961848241677</v>
      </c>
      <c r="BR348">
        <v>16343.743308172034</v>
      </c>
      <c r="BS348">
        <v>19066.307338103183</v>
      </c>
      <c r="BT348">
        <v>15260.60779262667</v>
      </c>
      <c r="BU348">
        <v>27984.129915509839</v>
      </c>
      <c r="BV348">
        <v>33384.492130700572</v>
      </c>
      <c r="BW348">
        <v>39233.832783800237</v>
      </c>
      <c r="BX348">
        <v>23518.838706201419</v>
      </c>
      <c r="BY348">
        <v>19761.472690998966</v>
      </c>
      <c r="BZ348">
        <v>21925.337961487832</v>
      </c>
      <c r="CA348">
        <v>20139.212441985281</v>
      </c>
      <c r="CB348">
        <v>21940.372438128259</v>
      </c>
      <c r="CC348">
        <v>12457.783709685693</v>
      </c>
      <c r="CD348">
        <v>16035.256450486659</v>
      </c>
      <c r="CE348">
        <v>18759.821376259522</v>
      </c>
      <c r="CF348">
        <v>14919.188714187294</v>
      </c>
      <c r="CG348">
        <v>27577.341128908607</v>
      </c>
      <c r="CH348">
        <v>32898.95922988424</v>
      </c>
      <c r="CI348">
        <v>38671.268617971306</v>
      </c>
      <c r="CJ348">
        <v>22884.093011127105</v>
      </c>
      <c r="CK348">
        <v>19092.725942041514</v>
      </c>
      <c r="CL348">
        <v>21252.154712143682</v>
      </c>
      <c r="CM348">
        <v>19489.854342565002</v>
      </c>
      <c r="CN348">
        <v>21483.931238162178</v>
      </c>
      <c r="CO348">
        <v>12108.29038975957</v>
      </c>
      <c r="CP348">
        <v>16163.784505975043</v>
      </c>
      <c r="CQ348">
        <v>19639.110910895601</v>
      </c>
      <c r="CR348">
        <v>14152.339477920679</v>
      </c>
      <c r="CS348">
        <v>30269.856945931515</v>
      </c>
      <c r="CT348">
        <v>34803.889521541285</v>
      </c>
      <c r="CU348">
        <v>28298.146016447932</v>
      </c>
      <c r="CV348">
        <v>-1</v>
      </c>
      <c r="CW348">
        <f>'conditional forecasts_6'!CW348</f>
        <v>3502</v>
      </c>
      <c r="DB348" t="s">
        <v>195</v>
      </c>
    </row>
    <row r="349" spans="1:106" x14ac:dyDescent="0.25">
      <c r="A349" t="s">
        <v>103</v>
      </c>
      <c r="B349" t="s">
        <v>103</v>
      </c>
      <c r="C349" t="s">
        <v>104</v>
      </c>
      <c r="CV349">
        <v>0</v>
      </c>
      <c r="CW349">
        <f>'conditional forecasts_6'!CW349</f>
        <v>0</v>
      </c>
      <c r="DB349" t="s">
        <v>196</v>
      </c>
    </row>
    <row r="350" spans="1:106" x14ac:dyDescent="0.25">
      <c r="A350" t="s">
        <v>191</v>
      </c>
      <c r="B350" t="s">
        <v>101</v>
      </c>
      <c r="C350" t="s">
        <v>102</v>
      </c>
      <c r="D350">
        <v>6398.6589549993178</v>
      </c>
      <c r="E350">
        <v>8171.3204758076236</v>
      </c>
      <c r="F350">
        <v>9904.5636303234096</v>
      </c>
      <c r="G350">
        <v>10455.087520598212</v>
      </c>
      <c r="H350">
        <v>9213.7672689478786</v>
      </c>
      <c r="I350">
        <v>8850.369105807169</v>
      </c>
      <c r="J350">
        <v>7461.772518854621</v>
      </c>
      <c r="K350">
        <v>6503.5625670298168</v>
      </c>
      <c r="L350">
        <v>5132.70040244139</v>
      </c>
      <c r="M350">
        <v>3534.4111027169984</v>
      </c>
      <c r="N350">
        <v>3830.768149395838</v>
      </c>
      <c r="O350">
        <v>3155.8811112162416</v>
      </c>
      <c r="P350">
        <v>5406.5354456173818</v>
      </c>
      <c r="Q350">
        <v>8314.9885206514555</v>
      </c>
      <c r="R350">
        <v>10981.153799042979</v>
      </c>
      <c r="S350">
        <v>11105.342756501359</v>
      </c>
      <c r="T350">
        <v>9167.2642288819843</v>
      </c>
      <c r="U350">
        <v>8645.2465455105412</v>
      </c>
      <c r="V350">
        <v>7184.5410541461761</v>
      </c>
      <c r="W350">
        <v>5979.4782010937524</v>
      </c>
      <c r="X350">
        <v>4448.2704810672749</v>
      </c>
      <c r="Y350">
        <v>2929.1487859029635</v>
      </c>
      <c r="Z350">
        <v>3440.6073043153438</v>
      </c>
      <c r="AA350">
        <v>2985.2371825145669</v>
      </c>
      <c r="AB350">
        <v>5402.0354981081409</v>
      </c>
      <c r="AC350">
        <v>8404.3357270668657</v>
      </c>
      <c r="AD350">
        <v>11086.47074207255</v>
      </c>
      <c r="AE350">
        <v>11162.325879666112</v>
      </c>
      <c r="AF350">
        <v>9143.2732735487189</v>
      </c>
      <c r="AG350">
        <v>8540.8709223427395</v>
      </c>
      <c r="AH350">
        <v>7020.8003536704164</v>
      </c>
      <c r="AI350">
        <v>5783.5488945701745</v>
      </c>
      <c r="AJ350">
        <v>4244.8844011154924</v>
      </c>
      <c r="AK350">
        <v>2737.0102806670948</v>
      </c>
      <c r="AL350">
        <v>3271.5335633509399</v>
      </c>
      <c r="AM350">
        <v>2844.6061868078818</v>
      </c>
      <c r="AN350">
        <v>5289.6199286185474</v>
      </c>
      <c r="AO350">
        <v>8315.2183760929929</v>
      </c>
      <c r="AP350">
        <v>11012.283037659472</v>
      </c>
      <c r="AQ350">
        <v>11093.053901114938</v>
      </c>
      <c r="AR350">
        <v>9069.4960182007653</v>
      </c>
      <c r="AS350">
        <v>8455.8881723180857</v>
      </c>
      <c r="AT350">
        <v>6921.9595202710061</v>
      </c>
      <c r="AU350">
        <v>5672.331629884291</v>
      </c>
      <c r="AV350">
        <v>4125.8078034545897</v>
      </c>
      <c r="AW350">
        <v>2615.8377107559272</v>
      </c>
      <c r="AX350">
        <v>3153.4733307105685</v>
      </c>
      <c r="AY350">
        <v>2733.0653178962948</v>
      </c>
      <c r="AZ350">
        <v>5185.775759569693</v>
      </c>
      <c r="BA350">
        <v>8218.3376596782236</v>
      </c>
      <c r="BB350">
        <v>10920.491009453002</v>
      </c>
      <c r="BC350">
        <v>11004.189402627075</v>
      </c>
      <c r="BD350">
        <v>8981.763717381833</v>
      </c>
      <c r="BE350">
        <v>8368.1694967727672</v>
      </c>
      <c r="BF350">
        <v>6833.7955265462506</v>
      </c>
      <c r="BG350">
        <v>5583.6921544620982</v>
      </c>
      <c r="BH350">
        <v>4036.7955833421343</v>
      </c>
      <c r="BI350">
        <v>2526.4554370714945</v>
      </c>
      <c r="BJ350">
        <v>3063.5302197458186</v>
      </c>
      <c r="BK350">
        <v>2642.2414896746127</v>
      </c>
      <c r="BL350">
        <v>5093.8134677298394</v>
      </c>
      <c r="BM350">
        <v>8125.295034163365</v>
      </c>
      <c r="BN350">
        <v>10826.976457800771</v>
      </c>
      <c r="BO350">
        <v>10911.490512020013</v>
      </c>
      <c r="BP350">
        <v>8891.7919471278583</v>
      </c>
      <c r="BQ350">
        <v>8283.1639011887073</v>
      </c>
      <c r="BR350">
        <v>6755.7733174657351</v>
      </c>
      <c r="BS350">
        <v>5513.7089459495455</v>
      </c>
      <c r="BT350">
        <v>3974.1800140716632</v>
      </c>
      <c r="BU350">
        <v>2468.2865285696294</v>
      </c>
      <c r="BV350">
        <v>3004.6768214138251</v>
      </c>
      <c r="BW350">
        <v>2576.2102826702094</v>
      </c>
      <c r="BX350">
        <v>5014.4259372245306</v>
      </c>
      <c r="BY350">
        <v>8028.8808139128887</v>
      </c>
      <c r="BZ350">
        <v>10714.425927772718</v>
      </c>
      <c r="CA350">
        <v>10789.320046258377</v>
      </c>
      <c r="CB350">
        <v>8771.5253771657935</v>
      </c>
      <c r="CC350">
        <v>8178.8191565091256</v>
      </c>
      <c r="CD350">
        <v>6679.9619934150805</v>
      </c>
      <c r="CE350">
        <v>5473.5558638840457</v>
      </c>
      <c r="CF350">
        <v>3968.5313772799318</v>
      </c>
      <c r="CG350">
        <v>2487.1623362041851</v>
      </c>
      <c r="CH350">
        <v>3030.6704955705441</v>
      </c>
      <c r="CI350">
        <v>2587.3991195950593</v>
      </c>
      <c r="CJ350">
        <v>4987.5975033314025</v>
      </c>
      <c r="CK350">
        <v>7941.5044742199225</v>
      </c>
      <c r="CL350">
        <v>10554.481627324782</v>
      </c>
      <c r="CM350">
        <v>10557.894279567132</v>
      </c>
      <c r="CN350">
        <v>8470.2804831947578</v>
      </c>
      <c r="CO350">
        <v>7861.3882859106943</v>
      </c>
      <c r="CP350">
        <v>6429.0385865346034</v>
      </c>
      <c r="CQ350">
        <v>5362.3623081798905</v>
      </c>
      <c r="CR350">
        <v>4220.8591741670916</v>
      </c>
      <c r="CS350">
        <v>2778.5900327636514</v>
      </c>
      <c r="CT350">
        <v>3407.6840053042824</v>
      </c>
      <c r="CU350">
        <v>3477.7105639109236</v>
      </c>
      <c r="CV350">
        <v>1</v>
      </c>
      <c r="CW350">
        <f>'conditional forecasts_6'!CW350</f>
        <v>3503</v>
      </c>
      <c r="DB350" t="s">
        <v>197</v>
      </c>
    </row>
    <row r="351" spans="1:106" x14ac:dyDescent="0.25">
      <c r="A351" t="s">
        <v>103</v>
      </c>
      <c r="B351" t="s">
        <v>103</v>
      </c>
      <c r="C351" t="s">
        <v>104</v>
      </c>
      <c r="CV351">
        <v>0</v>
      </c>
      <c r="CW351">
        <f>'conditional forecasts_6'!CW351</f>
        <v>0</v>
      </c>
      <c r="DB351" t="s">
        <v>198</v>
      </c>
    </row>
    <row r="352" spans="1:106" x14ac:dyDescent="0.25">
      <c r="A352" t="s">
        <v>191</v>
      </c>
      <c r="B352" t="s">
        <v>105</v>
      </c>
      <c r="C352" t="s">
        <v>102</v>
      </c>
      <c r="D352">
        <v>7562.2711317174799</v>
      </c>
      <c r="E352">
        <v>6150.892531543067</v>
      </c>
      <c r="F352">
        <v>6556.6320123936584</v>
      </c>
      <c r="G352">
        <v>5583.6065217957685</v>
      </c>
      <c r="H352">
        <v>7124.9898964543354</v>
      </c>
      <c r="I352">
        <v>3894.3024206038326</v>
      </c>
      <c r="J352">
        <v>5576.4387907299706</v>
      </c>
      <c r="K352">
        <v>6473.5683897350109</v>
      </c>
      <c r="L352">
        <v>4653.3607306855229</v>
      </c>
      <c r="M352">
        <v>8771.7343631730655</v>
      </c>
      <c r="N352">
        <v>9574.8326686790606</v>
      </c>
      <c r="O352">
        <v>11023.862514158765</v>
      </c>
      <c r="P352">
        <v>6008.0698552658441</v>
      </c>
      <c r="Q352">
        <v>4811.235500858138</v>
      </c>
      <c r="R352">
        <v>6235.1346864277066</v>
      </c>
      <c r="S352">
        <v>5328.9524010045534</v>
      </c>
      <c r="T352">
        <v>6754.1735891803492</v>
      </c>
      <c r="U352">
        <v>3495.2948222040518</v>
      </c>
      <c r="V352">
        <v>5063.353369611139</v>
      </c>
      <c r="W352">
        <v>5969.3728646093505</v>
      </c>
      <c r="X352">
        <v>4238.7387466506516</v>
      </c>
      <c r="Y352">
        <v>8482.5701154771414</v>
      </c>
      <c r="Z352">
        <v>9406.6510987367528</v>
      </c>
      <c r="AA352">
        <v>10920.762122315209</v>
      </c>
      <c r="AB352">
        <v>5898.4362850939033</v>
      </c>
      <c r="AC352">
        <v>4647.3263666198263</v>
      </c>
      <c r="AD352">
        <v>6006.993280442166</v>
      </c>
      <c r="AE352">
        <v>5055.8434896965709</v>
      </c>
      <c r="AF352">
        <v>6467.1542167820971</v>
      </c>
      <c r="AG352">
        <v>3220.4080542446636</v>
      </c>
      <c r="AH352">
        <v>4812.913310648586</v>
      </c>
      <c r="AI352">
        <v>5742.8103483539999</v>
      </c>
      <c r="AJ352">
        <v>4028.3219754059501</v>
      </c>
      <c r="AK352">
        <v>8279.751796223838</v>
      </c>
      <c r="AL352">
        <v>9206.2550129517113</v>
      </c>
      <c r="AM352">
        <v>10721.532658263797</v>
      </c>
      <c r="AN352">
        <v>5701.0453950429946</v>
      </c>
      <c r="AO352">
        <v>4452.1339691196627</v>
      </c>
      <c r="AP352">
        <v>5813.0406869494636</v>
      </c>
      <c r="AQ352">
        <v>4861.2957569461214</v>
      </c>
      <c r="AR352">
        <v>6270.5134214241698</v>
      </c>
      <c r="AS352">
        <v>3021.5289612670822</v>
      </c>
      <c r="AT352">
        <v>4613.2067352670647</v>
      </c>
      <c r="AU352">
        <v>5544.624478677687</v>
      </c>
      <c r="AV352">
        <v>3833.9304361932545</v>
      </c>
      <c r="AW352">
        <v>8090.4977904319967</v>
      </c>
      <c r="AX352">
        <v>9022.2242038394634</v>
      </c>
      <c r="AY352">
        <v>10541.797272876147</v>
      </c>
      <c r="AZ352">
        <v>5524.2454029188802</v>
      </c>
      <c r="BA352">
        <v>4277.0660650801656</v>
      </c>
      <c r="BB352">
        <v>5639.0079429789575</v>
      </c>
      <c r="BC352">
        <v>4688.1429055835306</v>
      </c>
      <c r="BD352">
        <v>6098.4307819674223</v>
      </c>
      <c r="BE352">
        <v>2850.7839603113343</v>
      </c>
      <c r="BF352">
        <v>4443.9461391185223</v>
      </c>
      <c r="BG352">
        <v>5376.8171691631378</v>
      </c>
      <c r="BH352">
        <v>3667.4385007153282</v>
      </c>
      <c r="BI352">
        <v>7925.210884122358</v>
      </c>
      <c r="BJ352">
        <v>8858.182575666804</v>
      </c>
      <c r="BK352">
        <v>10379.253091974006</v>
      </c>
      <c r="BL352">
        <v>5363.6482801137181</v>
      </c>
      <c r="BM352">
        <v>4118.9863579704743</v>
      </c>
      <c r="BN352">
        <v>5484.0206283506559</v>
      </c>
      <c r="BO352">
        <v>4536.6884551422563</v>
      </c>
      <c r="BP352">
        <v>5950.6600288526533</v>
      </c>
      <c r="BQ352">
        <v>2706.3971654534203</v>
      </c>
      <c r="BR352">
        <v>4302.0613305997649</v>
      </c>
      <c r="BS352">
        <v>5235.9410829399321</v>
      </c>
      <c r="BT352">
        <v>3525.6382339252486</v>
      </c>
      <c r="BU352">
        <v>7780.5582724820206</v>
      </c>
      <c r="BV352">
        <v>8709.4406964379486</v>
      </c>
      <c r="BW352">
        <v>10226.624892679627</v>
      </c>
      <c r="BX352">
        <v>5209.2851331704123</v>
      </c>
      <c r="BY352">
        <v>3966.920222821198</v>
      </c>
      <c r="BZ352">
        <v>5339.296591483173</v>
      </c>
      <c r="CA352">
        <v>4403.7763483813014</v>
      </c>
      <c r="CB352">
        <v>5831.641300019819</v>
      </c>
      <c r="CC352">
        <v>2599.7282275895573</v>
      </c>
      <c r="CD352">
        <v>4202.5045591285407</v>
      </c>
      <c r="CE352">
        <v>5135.8880296118441</v>
      </c>
      <c r="CF352">
        <v>3417.2708796765501</v>
      </c>
      <c r="CG352">
        <v>7657.7733593090306</v>
      </c>
      <c r="CH352">
        <v>8570.1873631375383</v>
      </c>
      <c r="CI352">
        <v>10071.725355124401</v>
      </c>
      <c r="CJ352">
        <v>5038.5761763240189</v>
      </c>
      <c r="CK352">
        <v>3790.1837938360686</v>
      </c>
      <c r="CL352">
        <v>5162.729544361142</v>
      </c>
      <c r="CM352">
        <v>4230.4371519006072</v>
      </c>
      <c r="CN352">
        <v>5709.9338518317372</v>
      </c>
      <c r="CO352">
        <v>2493.9407521659996</v>
      </c>
      <c r="CP352">
        <v>4221.5154598074687</v>
      </c>
      <c r="CQ352">
        <v>5366.3814735911546</v>
      </c>
      <c r="CR352">
        <v>3046.044480135216</v>
      </c>
      <c r="CS352">
        <v>8458.2709937926866</v>
      </c>
      <c r="CT352">
        <v>9176.5831159986301</v>
      </c>
      <c r="CU352">
        <v>6637.2467903851257</v>
      </c>
      <c r="CV352">
        <v>-1</v>
      </c>
      <c r="CW352">
        <f>'conditional forecasts_6'!CW352</f>
        <v>3503</v>
      </c>
      <c r="DB352" t="s">
        <v>199</v>
      </c>
    </row>
    <row r="353" spans="1:106" x14ac:dyDescent="0.25">
      <c r="A353" t="s">
        <v>103</v>
      </c>
      <c r="B353" t="s">
        <v>103</v>
      </c>
      <c r="C353" t="s">
        <v>104</v>
      </c>
      <c r="CV353">
        <v>0</v>
      </c>
      <c r="CW353">
        <f>'conditional forecasts_6'!CW353</f>
        <v>0</v>
      </c>
      <c r="DB353" t="s">
        <v>200</v>
      </c>
    </row>
    <row r="354" spans="1:106" x14ac:dyDescent="0.25">
      <c r="A354" t="s">
        <v>192</v>
      </c>
      <c r="B354" t="s">
        <v>101</v>
      </c>
      <c r="C354" t="s">
        <v>102</v>
      </c>
      <c r="D354">
        <v>12142.031920046957</v>
      </c>
      <c r="E354">
        <v>13833.771684298019</v>
      </c>
      <c r="F354">
        <v>16347.029931941732</v>
      </c>
      <c r="G354">
        <v>18283.632746217885</v>
      </c>
      <c r="H354">
        <v>17129.56267939584</v>
      </c>
      <c r="I354">
        <v>17629.909958709708</v>
      </c>
      <c r="J354">
        <v>15477.031671199558</v>
      </c>
      <c r="K354">
        <v>14411.821081650583</v>
      </c>
      <c r="L354">
        <v>13212.802729791676</v>
      </c>
      <c r="M354">
        <v>10151.826080417819</v>
      </c>
      <c r="N354">
        <v>10162.72770171644</v>
      </c>
      <c r="O354">
        <v>8531.8012327653887</v>
      </c>
      <c r="P354">
        <v>11095.297411923571</v>
      </c>
      <c r="Q354">
        <v>13820.062931635048</v>
      </c>
      <c r="R354">
        <v>16876.264242781061</v>
      </c>
      <c r="S354">
        <v>18705.92128895054</v>
      </c>
      <c r="T354">
        <v>17267.209519995322</v>
      </c>
      <c r="U354">
        <v>17525.678616707115</v>
      </c>
      <c r="V354">
        <v>15130.671350520573</v>
      </c>
      <c r="W354">
        <v>13792.191243937359</v>
      </c>
      <c r="X354">
        <v>12409.669401177156</v>
      </c>
      <c r="Y354">
        <v>9340.5034318658709</v>
      </c>
      <c r="Z354">
        <v>9496.7321681359572</v>
      </c>
      <c r="AA354">
        <v>8103.2564759047873</v>
      </c>
      <c r="AB354">
        <v>10914.15197044991</v>
      </c>
      <c r="AC354">
        <v>13819.533261065078</v>
      </c>
      <c r="AD354">
        <v>16952.526001092832</v>
      </c>
      <c r="AE354">
        <v>18761.464421716875</v>
      </c>
      <c r="AF354">
        <v>17238.195169957762</v>
      </c>
      <c r="AG354">
        <v>17390.737937233891</v>
      </c>
      <c r="AH354">
        <v>14903.625811916774</v>
      </c>
      <c r="AI354">
        <v>13506.050630771369</v>
      </c>
      <c r="AJ354">
        <v>12100.940643525453</v>
      </c>
      <c r="AK354">
        <v>9038.9709382902729</v>
      </c>
      <c r="AL354">
        <v>9221.4637807229956</v>
      </c>
      <c r="AM354">
        <v>7863.0886156935267</v>
      </c>
      <c r="AN354">
        <v>10709.971098536811</v>
      </c>
      <c r="AO354">
        <v>13646.501336879648</v>
      </c>
      <c r="AP354">
        <v>16801.861905310394</v>
      </c>
      <c r="AQ354">
        <v>18622.159082661958</v>
      </c>
      <c r="AR354">
        <v>17099.007443625978</v>
      </c>
      <c r="AS354">
        <v>17242.391236326286</v>
      </c>
      <c r="AT354">
        <v>14740.669807694663</v>
      </c>
      <c r="AU354">
        <v>13327.736821131579</v>
      </c>
      <c r="AV354">
        <v>11910.776170441235</v>
      </c>
      <c r="AW354">
        <v>8843.1337663898885</v>
      </c>
      <c r="AX354">
        <v>9026.6879810949431</v>
      </c>
      <c r="AY354">
        <v>7674.766452094238</v>
      </c>
      <c r="AZ354">
        <v>10531.036725742058</v>
      </c>
      <c r="BA354">
        <v>13477.286804491738</v>
      </c>
      <c r="BB354">
        <v>16640.742577788169</v>
      </c>
      <c r="BC354">
        <v>18466.580443311927</v>
      </c>
      <c r="BD354">
        <v>16946.460158842365</v>
      </c>
      <c r="BE354">
        <v>17091.036415904404</v>
      </c>
      <c r="BF354">
        <v>14589.519757620736</v>
      </c>
      <c r="BG354">
        <v>13176.476078568592</v>
      </c>
      <c r="BH354">
        <v>11759.407082936961</v>
      </c>
      <c r="BI354">
        <v>8691.6398539558613</v>
      </c>
      <c r="BJ354">
        <v>8874.8511022009661</v>
      </c>
      <c r="BK354">
        <v>7522.1892430857079</v>
      </c>
      <c r="BL354">
        <v>10377.344272882377</v>
      </c>
      <c r="BM354">
        <v>13322.429954289224</v>
      </c>
      <c r="BN354">
        <v>16485.302070965037</v>
      </c>
      <c r="BO354">
        <v>18311.968212841912</v>
      </c>
      <c r="BP354">
        <v>16794.922219595825</v>
      </c>
      <c r="BQ354">
        <v>16945.378781359446</v>
      </c>
      <c r="BR354">
        <v>14452.515775131109</v>
      </c>
      <c r="BS354">
        <v>13049.988728040882</v>
      </c>
      <c r="BT354">
        <v>11643.381862853157</v>
      </c>
      <c r="BU354">
        <v>8583.2730554982154</v>
      </c>
      <c r="BV354">
        <v>8768.3483077999354</v>
      </c>
      <c r="BW354">
        <v>7409.4991015891801</v>
      </c>
      <c r="BX354">
        <v>10250.022111274287</v>
      </c>
      <c r="BY354">
        <v>13174.378459023053</v>
      </c>
      <c r="BZ354">
        <v>16315.644751757714</v>
      </c>
      <c r="CA354">
        <v>18126.951757636154</v>
      </c>
      <c r="CB354">
        <v>16607.793318275184</v>
      </c>
      <c r="CC354">
        <v>16773.724827140981</v>
      </c>
      <c r="CD354">
        <v>14313.537724207854</v>
      </c>
      <c r="CE354">
        <v>12955.140038840764</v>
      </c>
      <c r="CF354">
        <v>11594.255287317566</v>
      </c>
      <c r="CG354">
        <v>8570.1803648691894</v>
      </c>
      <c r="CH354">
        <v>8771.556196685644</v>
      </c>
      <c r="CI354">
        <v>7403.1209412346589</v>
      </c>
      <c r="CJ354">
        <v>10205.842314883974</v>
      </c>
      <c r="CK354">
        <v>13062.316099624717</v>
      </c>
      <c r="CL354">
        <v>16117.325240458511</v>
      </c>
      <c r="CM354">
        <v>17836.455065017828</v>
      </c>
      <c r="CN354">
        <v>16214.916117047787</v>
      </c>
      <c r="CO354">
        <v>16341.739513524406</v>
      </c>
      <c r="CP354">
        <v>13914.935410812162</v>
      </c>
      <c r="CQ354">
        <v>12692.883296343494</v>
      </c>
      <c r="CR354">
        <v>11832.619263779376</v>
      </c>
      <c r="CS354">
        <v>8699.4659883266177</v>
      </c>
      <c r="CT354">
        <v>9322.7888374923023</v>
      </c>
      <c r="CU354">
        <v>9103.9214312054646</v>
      </c>
      <c r="CV354">
        <v>1</v>
      </c>
      <c r="CW354">
        <f>'conditional forecasts_6'!CW354</f>
        <v>3504</v>
      </c>
      <c r="DB354" t="s">
        <v>201</v>
      </c>
    </row>
    <row r="355" spans="1:106" x14ac:dyDescent="0.25">
      <c r="A355" t="s">
        <v>103</v>
      </c>
      <c r="B355" t="s">
        <v>103</v>
      </c>
      <c r="C355" t="s">
        <v>104</v>
      </c>
      <c r="CV355">
        <v>0</v>
      </c>
      <c r="CW355">
        <f>'conditional forecasts_6'!CW355</f>
        <v>0</v>
      </c>
      <c r="DB355" t="s">
        <v>202</v>
      </c>
    </row>
    <row r="356" spans="1:106" x14ac:dyDescent="0.25">
      <c r="A356" t="s">
        <v>192</v>
      </c>
      <c r="B356" t="s">
        <v>105</v>
      </c>
      <c r="C356" t="s">
        <v>102</v>
      </c>
      <c r="D356">
        <v>14915.918059717744</v>
      </c>
      <c r="E356">
        <v>13309.753356695823</v>
      </c>
      <c r="F356">
        <v>14261.605257342866</v>
      </c>
      <c r="G356">
        <v>13212.904955862829</v>
      </c>
      <c r="H356">
        <v>14541.534394754864</v>
      </c>
      <c r="I356">
        <v>11715.331627832173</v>
      </c>
      <c r="J356">
        <v>12773.257753370377</v>
      </c>
      <c r="K356">
        <v>13286.013219928544</v>
      </c>
      <c r="L356">
        <v>11570.129954580039</v>
      </c>
      <c r="M356">
        <v>15026.40511379676</v>
      </c>
      <c r="N356">
        <v>15736.923842303455</v>
      </c>
      <c r="O356">
        <v>17230.091258249864</v>
      </c>
      <c r="P356">
        <v>13957.098859588756</v>
      </c>
      <c r="Q356">
        <v>12934.346594922459</v>
      </c>
      <c r="R356">
        <v>14041.085375235958</v>
      </c>
      <c r="S356">
        <v>12772.475066879639</v>
      </c>
      <c r="T356">
        <v>14025.863949922732</v>
      </c>
      <c r="U356">
        <v>11165.549560241139</v>
      </c>
      <c r="V356">
        <v>12081.251353260535</v>
      </c>
      <c r="W356">
        <v>12515.97807985192</v>
      </c>
      <c r="X356">
        <v>10808.573230476995</v>
      </c>
      <c r="Y356">
        <v>14361.328792314249</v>
      </c>
      <c r="Z356">
        <v>15219.671319820352</v>
      </c>
      <c r="AA356">
        <v>16847.582156330973</v>
      </c>
      <c r="AB356">
        <v>13651.224506954739</v>
      </c>
      <c r="AC356">
        <v>12637.366568278298</v>
      </c>
      <c r="AD356">
        <v>13703.275254531938</v>
      </c>
      <c r="AE356">
        <v>12373.598148710049</v>
      </c>
      <c r="AF356">
        <v>13573.047840566484</v>
      </c>
      <c r="AG356">
        <v>10681.414424023911</v>
      </c>
      <c r="AH356">
        <v>11590.39497477493</v>
      </c>
      <c r="AI356">
        <v>12036.355936853408</v>
      </c>
      <c r="AJ356">
        <v>10348.812053148786</v>
      </c>
      <c r="AK356">
        <v>13922.621074747791</v>
      </c>
      <c r="AL356">
        <v>14799.592639689126</v>
      </c>
      <c r="AM356">
        <v>16442.954122773292</v>
      </c>
      <c r="AN356">
        <v>13259.038665020671</v>
      </c>
      <c r="AO356">
        <v>12254.48902076292</v>
      </c>
      <c r="AP356">
        <v>13326.037520753649</v>
      </c>
      <c r="AQ356">
        <v>11998.003033354495</v>
      </c>
      <c r="AR356">
        <v>13195.64732923022</v>
      </c>
      <c r="AS356">
        <v>10300.348183228685</v>
      </c>
      <c r="AT356">
        <v>11205.968925580046</v>
      </c>
      <c r="AU356">
        <v>11650.832919878885</v>
      </c>
      <c r="AV356">
        <v>9965.511029854777</v>
      </c>
      <c r="AW356">
        <v>13544.745040191783</v>
      </c>
      <c r="AX356">
        <v>14429.280462747443</v>
      </c>
      <c r="AY356">
        <v>16080.875553920177</v>
      </c>
      <c r="AZ356">
        <v>12904.565038960405</v>
      </c>
      <c r="BA356">
        <v>11906.236730203129</v>
      </c>
      <c r="BB356">
        <v>12982.488352600261</v>
      </c>
      <c r="BC356">
        <v>11657.957954993091</v>
      </c>
      <c r="BD356">
        <v>12858.40657308795</v>
      </c>
      <c r="BE356">
        <v>9965.6493586143642</v>
      </c>
      <c r="BF356">
        <v>10873.798502634741</v>
      </c>
      <c r="BG356">
        <v>11321.237672493871</v>
      </c>
      <c r="BH356">
        <v>9638.4929252868606</v>
      </c>
      <c r="BI356">
        <v>13220.260741119209</v>
      </c>
      <c r="BJ356">
        <v>14107.316862767793</v>
      </c>
      <c r="BK356">
        <v>15761.551088554097</v>
      </c>
      <c r="BL356">
        <v>12588.210527143838</v>
      </c>
      <c r="BM356">
        <v>11593.425973545855</v>
      </c>
      <c r="BN356">
        <v>12674.003616822412</v>
      </c>
      <c r="BO356">
        <v>11354.681860478677</v>
      </c>
      <c r="BP356">
        <v>12561.133506468019</v>
      </c>
      <c r="BQ356">
        <v>9674.8191773329054</v>
      </c>
      <c r="BR356">
        <v>10589.186261536968</v>
      </c>
      <c r="BS356">
        <v>11041.685576633914</v>
      </c>
      <c r="BT356">
        <v>9361.8242503579095</v>
      </c>
      <c r="BU356">
        <v>12943.529908915012</v>
      </c>
      <c r="BV356">
        <v>13827.480764895916</v>
      </c>
      <c r="BW356">
        <v>15476.489538202843</v>
      </c>
      <c r="BX356">
        <v>12297.826472381912</v>
      </c>
      <c r="BY356">
        <v>11300.390448810043</v>
      </c>
      <c r="BZ356">
        <v>12383.679706565259</v>
      </c>
      <c r="CA356">
        <v>11073.975246011527</v>
      </c>
      <c r="CB356">
        <v>12296.460101816267</v>
      </c>
      <c r="CC356">
        <v>9429.8652640758846</v>
      </c>
      <c r="CD356">
        <v>10363.26719803087</v>
      </c>
      <c r="CE356">
        <v>10829.455182144564</v>
      </c>
      <c r="CF356">
        <v>9154.4276097915226</v>
      </c>
      <c r="CG356">
        <v>12730.530773330782</v>
      </c>
      <c r="CH356">
        <v>13599.915812310197</v>
      </c>
      <c r="CI356">
        <v>15227.510950929072</v>
      </c>
      <c r="CJ356">
        <v>12020.332050242798</v>
      </c>
      <c r="CK356">
        <v>10996.869365746452</v>
      </c>
      <c r="CL356">
        <v>12057.583346453855</v>
      </c>
      <c r="CM356">
        <v>10730.484818283181</v>
      </c>
      <c r="CN356">
        <v>11983.936201991219</v>
      </c>
      <c r="CO356">
        <v>9137.8555150519514</v>
      </c>
      <c r="CP356">
        <v>10198.511119427672</v>
      </c>
      <c r="CQ356">
        <v>10918.796912588077</v>
      </c>
      <c r="CR356">
        <v>8849.7708787245938</v>
      </c>
      <c r="CS356">
        <v>13380.437255852254</v>
      </c>
      <c r="CT356">
        <v>14209.162988370057</v>
      </c>
      <c r="CU356">
        <v>12595.783755774637</v>
      </c>
      <c r="CV356">
        <v>-1</v>
      </c>
      <c r="CW356">
        <f>'conditional forecasts_6'!CW356</f>
        <v>3504</v>
      </c>
      <c r="DB356" t="s">
        <v>203</v>
      </c>
    </row>
    <row r="357" spans="1:106" x14ac:dyDescent="0.25">
      <c r="A357" t="s">
        <v>103</v>
      </c>
      <c r="B357" t="s">
        <v>103</v>
      </c>
      <c r="C357" t="s">
        <v>104</v>
      </c>
      <c r="CV357">
        <v>0</v>
      </c>
      <c r="CW357">
        <f>'conditional forecasts_6'!CW357</f>
        <v>0</v>
      </c>
    </row>
    <row r="358" spans="1:106" x14ac:dyDescent="0.25">
      <c r="A358" t="s">
        <v>193</v>
      </c>
      <c r="B358" t="s">
        <v>101</v>
      </c>
      <c r="C358" t="s">
        <v>102</v>
      </c>
      <c r="D358">
        <v>7880.2964619895383</v>
      </c>
      <c r="E358">
        <v>8948.966192609425</v>
      </c>
      <c r="F358">
        <v>10141.31698129122</v>
      </c>
      <c r="G358">
        <v>11635.689539366325</v>
      </c>
      <c r="H358">
        <v>11967.367268981967</v>
      </c>
      <c r="I358">
        <v>12916.794032557355</v>
      </c>
      <c r="J358">
        <v>11597.050945815556</v>
      </c>
      <c r="K358">
        <v>10554.33304915284</v>
      </c>
      <c r="L358">
        <v>9603.6291851839815</v>
      </c>
      <c r="M358">
        <v>7355.2984738091991</v>
      </c>
      <c r="N358">
        <v>6447.2487714965146</v>
      </c>
      <c r="O358">
        <v>5077.9405666046314</v>
      </c>
      <c r="P358">
        <v>6894.515324346411</v>
      </c>
      <c r="Q358">
        <v>8416.6662496895369</v>
      </c>
      <c r="R358">
        <v>10293.790460495653</v>
      </c>
      <c r="S358">
        <v>12001.004179835529</v>
      </c>
      <c r="T358">
        <v>12273.779492195075</v>
      </c>
      <c r="U358">
        <v>13052.173515781866</v>
      </c>
      <c r="V358">
        <v>11533.7257129918</v>
      </c>
      <c r="W358">
        <v>10264.335390722174</v>
      </c>
      <c r="X358">
        <v>9132.2211003723114</v>
      </c>
      <c r="Y358">
        <v>6799.9012069736054</v>
      </c>
      <c r="Z358">
        <v>5912.4520404515752</v>
      </c>
      <c r="AA358">
        <v>4654.8913065582383</v>
      </c>
      <c r="AB358">
        <v>6635.6907023323156</v>
      </c>
      <c r="AC358">
        <v>8322.7351921992395</v>
      </c>
      <c r="AD358">
        <v>10321.743657698509</v>
      </c>
      <c r="AE358">
        <v>12084.339976122061</v>
      </c>
      <c r="AF358">
        <v>12346.117627005253</v>
      </c>
      <c r="AG358">
        <v>13066.372644337182</v>
      </c>
      <c r="AH358">
        <v>11470.337243046988</v>
      </c>
      <c r="AI358">
        <v>10129.200014470043</v>
      </c>
      <c r="AJ358">
        <v>8947.5287336185775</v>
      </c>
      <c r="AK358">
        <v>6593.6173988930623</v>
      </c>
      <c r="AL358">
        <v>5709.7465566527771</v>
      </c>
      <c r="AM358">
        <v>4473.3014692577572</v>
      </c>
      <c r="AN358">
        <v>6483.7972174860461</v>
      </c>
      <c r="AO358">
        <v>8201.1667802577413</v>
      </c>
      <c r="AP358">
        <v>10225.301875244477</v>
      </c>
      <c r="AQ358">
        <v>12004.400576604003</v>
      </c>
      <c r="AR358">
        <v>12272.896227541749</v>
      </c>
      <c r="AS358">
        <v>12990.905829804684</v>
      </c>
      <c r="AT358">
        <v>11386.045208256639</v>
      </c>
      <c r="AU358">
        <v>10032.832612509666</v>
      </c>
      <c r="AV358">
        <v>8839.3246576900256</v>
      </c>
      <c r="AW358">
        <v>6476.6634566213334</v>
      </c>
      <c r="AX358">
        <v>5588.7460279571687</v>
      </c>
      <c r="AY358">
        <v>4353.1360137059628</v>
      </c>
      <c r="AZ358">
        <v>6368.3044731154741</v>
      </c>
      <c r="BA358">
        <v>8092.441113271535</v>
      </c>
      <c r="BB358">
        <v>10123.616883439639</v>
      </c>
      <c r="BC358">
        <v>11908.639400062657</v>
      </c>
      <c r="BD358">
        <v>12181.238894533741</v>
      </c>
      <c r="BE358">
        <v>12901.498395287874</v>
      </c>
      <c r="BF358">
        <v>11297.449326174825</v>
      </c>
      <c r="BG358">
        <v>9944.1786830152414</v>
      </c>
      <c r="BH358">
        <v>8750.2120307777222</v>
      </c>
      <c r="BI358">
        <v>6386.9276172021964</v>
      </c>
      <c r="BJ358">
        <v>5498.2308448149879</v>
      </c>
      <c r="BK358">
        <v>4261.5778036723295</v>
      </c>
      <c r="BL358">
        <v>6275.3756480653046</v>
      </c>
      <c r="BM358">
        <v>7997.9377925912795</v>
      </c>
      <c r="BN358">
        <v>10027.723840920929</v>
      </c>
      <c r="BO358">
        <v>11812.175089698181</v>
      </c>
      <c r="BP358">
        <v>12085.774358415421</v>
      </c>
      <c r="BQ358">
        <v>12809.255994436155</v>
      </c>
      <c r="BR358">
        <v>11210.923115878639</v>
      </c>
      <c r="BS358">
        <v>9865.4832038174645</v>
      </c>
      <c r="BT358">
        <v>8680.2607585838796</v>
      </c>
      <c r="BU358">
        <v>6324.6525653705266</v>
      </c>
      <c r="BV358">
        <v>5440.1426205471862</v>
      </c>
      <c r="BW358">
        <v>4201.9712640544185</v>
      </c>
      <c r="BX358">
        <v>6207.3689107785503</v>
      </c>
      <c r="BY358">
        <v>7915.2935116883418</v>
      </c>
      <c r="BZ358">
        <v>9927.0753868641168</v>
      </c>
      <c r="CA358">
        <v>11694.976103979114</v>
      </c>
      <c r="CB358">
        <v>11959.179889799881</v>
      </c>
      <c r="CC358">
        <v>12685.328542055058</v>
      </c>
      <c r="CD358">
        <v>11104.082706065587</v>
      </c>
      <c r="CE358">
        <v>9788.7653142350155</v>
      </c>
      <c r="CF358">
        <v>8641.413827975719</v>
      </c>
      <c r="CG358">
        <v>6323.132911010257</v>
      </c>
      <c r="CH358">
        <v>5465.6190495361934</v>
      </c>
      <c r="CI358">
        <v>4235.590619988383</v>
      </c>
      <c r="CJ358">
        <v>6224.4565704039942</v>
      </c>
      <c r="CK358">
        <v>7886.4604455321296</v>
      </c>
      <c r="CL358">
        <v>9829.3954104106469</v>
      </c>
      <c r="CM358">
        <v>11516.276536330355</v>
      </c>
      <c r="CN358">
        <v>11690.651041884666</v>
      </c>
      <c r="CO358">
        <v>12368.943664570605</v>
      </c>
      <c r="CP358">
        <v>10778.627306220345</v>
      </c>
      <c r="CQ358">
        <v>9534.095329402382</v>
      </c>
      <c r="CR358">
        <v>8726.1067821352826</v>
      </c>
      <c r="CS358">
        <v>6256.7627623999606</v>
      </c>
      <c r="CT358">
        <v>5677.9234068925562</v>
      </c>
      <c r="CU358">
        <v>5582.6611216849387</v>
      </c>
      <c r="CV358">
        <v>1</v>
      </c>
      <c r="CW358">
        <f>'conditional forecasts_6'!CW358</f>
        <v>3505</v>
      </c>
    </row>
    <row r="359" spans="1:106" x14ac:dyDescent="0.25">
      <c r="A359" t="s">
        <v>103</v>
      </c>
      <c r="B359" t="s">
        <v>103</v>
      </c>
      <c r="C359" t="s">
        <v>104</v>
      </c>
      <c r="CV359">
        <v>0</v>
      </c>
      <c r="CW359">
        <f>'conditional forecasts_6'!CW359</f>
        <v>0</v>
      </c>
    </row>
    <row r="360" spans="1:106" x14ac:dyDescent="0.25">
      <c r="A360" t="s">
        <v>193</v>
      </c>
      <c r="B360" t="s">
        <v>105</v>
      </c>
      <c r="C360" t="s">
        <v>102</v>
      </c>
      <c r="D360">
        <v>10623.932112809172</v>
      </c>
      <c r="E360">
        <v>10277.882475492741</v>
      </c>
      <c r="F360">
        <v>10171.356552730102</v>
      </c>
      <c r="G360">
        <v>8677.8168823020005</v>
      </c>
      <c r="H360">
        <v>9149.1083966587994</v>
      </c>
      <c r="I360">
        <v>6935.7974246928252</v>
      </c>
      <c r="J360">
        <v>7302.7274938188166</v>
      </c>
      <c r="K360">
        <v>7711.1283347423259</v>
      </c>
      <c r="L360">
        <v>7001.8028091748738</v>
      </c>
      <c r="M360">
        <v>9748.2858141929555</v>
      </c>
      <c r="N360">
        <v>11322.133617469086</v>
      </c>
      <c r="O360">
        <v>13335.344761596356</v>
      </c>
      <c r="P360">
        <v>11630.459430597548</v>
      </c>
      <c r="Q360">
        <v>10250.37249033433</v>
      </c>
      <c r="R360">
        <v>10228.922461781842</v>
      </c>
      <c r="S360">
        <v>8657.8688855357923</v>
      </c>
      <c r="T360">
        <v>8902.2204499792515</v>
      </c>
      <c r="U360">
        <v>6486.546388192538</v>
      </c>
      <c r="V360">
        <v>6645.5914314550528</v>
      </c>
      <c r="W360">
        <v>6979.725386973204</v>
      </c>
      <c r="X360">
        <v>6346.7716055362716</v>
      </c>
      <c r="Y360">
        <v>9282.5333050597092</v>
      </c>
      <c r="Z360">
        <v>11073.695148720934</v>
      </c>
      <c r="AA360">
        <v>13236.090409453078</v>
      </c>
      <c r="AB360">
        <v>11567.414024764084</v>
      </c>
      <c r="AC360">
        <v>10123.572048346472</v>
      </c>
      <c r="AD360">
        <v>9987.4572016827769</v>
      </c>
      <c r="AE360">
        <v>8306.3597635219867</v>
      </c>
      <c r="AF360">
        <v>8482.7471963720745</v>
      </c>
      <c r="AG360">
        <v>6050.785276987559</v>
      </c>
      <c r="AH360">
        <v>6232.6607498410303</v>
      </c>
      <c r="AI360">
        <v>6607.3683530177468</v>
      </c>
      <c r="AJ360">
        <v>6014.2585095013601</v>
      </c>
      <c r="AK360">
        <v>8979.4308288365919</v>
      </c>
      <c r="AL360">
        <v>10788.413021917399</v>
      </c>
      <c r="AM360">
        <v>12960.37441954767</v>
      </c>
      <c r="AN360">
        <v>11296.542569756157</v>
      </c>
      <c r="AO360">
        <v>9854.4257504550224</v>
      </c>
      <c r="AP360">
        <v>9716.8732128824213</v>
      </c>
      <c r="AQ360">
        <v>8031.0064153761687</v>
      </c>
      <c r="AR360">
        <v>8200.2780102705019</v>
      </c>
      <c r="AS360">
        <v>5761.1565689320796</v>
      </c>
      <c r="AT360">
        <v>5938.5669258590615</v>
      </c>
      <c r="AU360">
        <v>6313.4424889060738</v>
      </c>
      <c r="AV360">
        <v>5725.4415631353349</v>
      </c>
      <c r="AW360">
        <v>8699.3156387503914</v>
      </c>
      <c r="AX360">
        <v>10518.284810253761</v>
      </c>
      <c r="AY360">
        <v>12699.239471342429</v>
      </c>
      <c r="AZ360">
        <v>11041.95094705554</v>
      </c>
      <c r="BA360">
        <v>9603.5998720094885</v>
      </c>
      <c r="BB360">
        <v>9467.642568512656</v>
      </c>
      <c r="BC360">
        <v>7782.253932312512</v>
      </c>
      <c r="BD360">
        <v>7951.8777811692989</v>
      </c>
      <c r="BE360">
        <v>5513.588076841208</v>
      </c>
      <c r="BF360">
        <v>5692.4606959366447</v>
      </c>
      <c r="BG360">
        <v>6069.2581380619267</v>
      </c>
      <c r="BH360">
        <v>5483.3620431814297</v>
      </c>
      <c r="BI360">
        <v>8459.3289279720902</v>
      </c>
      <c r="BJ360">
        <v>10280.360233187861</v>
      </c>
      <c r="BK360">
        <v>12463.499132990075</v>
      </c>
      <c r="BL360">
        <v>10808.769136570783</v>
      </c>
      <c r="BM360">
        <v>9373.6059823023897</v>
      </c>
      <c r="BN360">
        <v>9241.6331886294683</v>
      </c>
      <c r="BO360">
        <v>7561.0295217434459</v>
      </c>
      <c r="BP360">
        <v>7736.0167380027042</v>
      </c>
      <c r="BQ360">
        <v>5303.1740467101117</v>
      </c>
      <c r="BR360">
        <v>5486.804380849052</v>
      </c>
      <c r="BS360">
        <v>5866.7039325556798</v>
      </c>
      <c r="BT360">
        <v>5281.3196062926927</v>
      </c>
      <c r="BU360">
        <v>8254.6759310360721</v>
      </c>
      <c r="BV360">
        <v>10070.277054528866</v>
      </c>
      <c r="BW360">
        <v>12246.611132354232</v>
      </c>
      <c r="BX360">
        <v>10586.248583878367</v>
      </c>
      <c r="BY360">
        <v>9149.72875761666</v>
      </c>
      <c r="BZ360">
        <v>9023.3072323851084</v>
      </c>
      <c r="CA360">
        <v>7356.0992729754489</v>
      </c>
      <c r="CB360">
        <v>7550.6798158217807</v>
      </c>
      <c r="CC360">
        <v>5139.4013501028949</v>
      </c>
      <c r="CD360">
        <v>5340.8187493414298</v>
      </c>
      <c r="CE360">
        <v>5729.3682081176939</v>
      </c>
      <c r="CF360">
        <v>5140.4359143228112</v>
      </c>
      <c r="CG360">
        <v>8098.1615633676056</v>
      </c>
      <c r="CH360">
        <v>9889.7717385598517</v>
      </c>
      <c r="CI360">
        <v>12038.568616622699</v>
      </c>
      <c r="CJ360">
        <v>10349.540511451269</v>
      </c>
      <c r="CK360">
        <v>8891.0604268305651</v>
      </c>
      <c r="CL360">
        <v>8752.5645762177792</v>
      </c>
      <c r="CM360">
        <v>7085.815310281042</v>
      </c>
      <c r="CN360">
        <v>7321.3523024915276</v>
      </c>
      <c r="CO360">
        <v>4953.7943474619224</v>
      </c>
      <c r="CP360">
        <v>5286.9955464854529</v>
      </c>
      <c r="CQ360">
        <v>5906.9477779305498</v>
      </c>
      <c r="CR360">
        <v>5085.1836524725704</v>
      </c>
      <c r="CS360">
        <v>8609.7068630941048</v>
      </c>
      <c r="CT360">
        <v>10372.788804814771</v>
      </c>
      <c r="CU360">
        <v>10150.85273610124</v>
      </c>
      <c r="CV360">
        <v>-1</v>
      </c>
      <c r="CW360">
        <f>'conditional forecasts_6'!CW360</f>
        <v>3505</v>
      </c>
    </row>
    <row r="361" spans="1:106" x14ac:dyDescent="0.25">
      <c r="A361" t="s">
        <v>103</v>
      </c>
      <c r="B361" t="s">
        <v>103</v>
      </c>
      <c r="C361" t="s">
        <v>104</v>
      </c>
      <c r="CV361">
        <v>0</v>
      </c>
      <c r="CW361">
        <f>'conditional forecasts_6'!CW361</f>
        <v>0</v>
      </c>
    </row>
    <row r="362" spans="1:106" x14ac:dyDescent="0.25">
      <c r="A362" t="s">
        <v>194</v>
      </c>
      <c r="B362" t="s">
        <v>101</v>
      </c>
      <c r="C362" t="s">
        <v>102</v>
      </c>
      <c r="D362">
        <v>11151.677012478796</v>
      </c>
      <c r="E362">
        <v>12911.396917961501</v>
      </c>
      <c r="F362">
        <v>15336.034504428912</v>
      </c>
      <c r="G362">
        <v>16058.655334063697</v>
      </c>
      <c r="H362">
        <v>15719.817487367489</v>
      </c>
      <c r="I362">
        <v>16403.012339124412</v>
      </c>
      <c r="J362">
        <v>14702.796516762999</v>
      </c>
      <c r="K362">
        <v>13659.520185468329</v>
      </c>
      <c r="L362">
        <v>12532.711785162297</v>
      </c>
      <c r="M362">
        <v>10049.312152438115</v>
      </c>
      <c r="N362">
        <v>9405.9208459055826</v>
      </c>
      <c r="O362">
        <v>7541.1555304863659</v>
      </c>
      <c r="P362">
        <v>10767.933862222677</v>
      </c>
      <c r="Q362">
        <v>12780.101066853716</v>
      </c>
      <c r="R362">
        <v>15486.089814579806</v>
      </c>
      <c r="S362">
        <v>16309.564478376349</v>
      </c>
      <c r="T362">
        <v>15887.830662850029</v>
      </c>
      <c r="U362">
        <v>16311.241648612258</v>
      </c>
      <c r="V362">
        <v>14276.240986680816</v>
      </c>
      <c r="W362">
        <v>12913.649891089435</v>
      </c>
      <c r="X362">
        <v>11617.019854763406</v>
      </c>
      <c r="Y362">
        <v>9172.1418850777754</v>
      </c>
      <c r="Z362">
        <v>8725.6779689793384</v>
      </c>
      <c r="AA362">
        <v>7127.3151412042862</v>
      </c>
      <c r="AB362">
        <v>10597.598869988093</v>
      </c>
      <c r="AC362">
        <v>12763.233831219615</v>
      </c>
      <c r="AD362">
        <v>15512.534188695066</v>
      </c>
      <c r="AE362">
        <v>16290.336161349071</v>
      </c>
      <c r="AF362">
        <v>15775.361961755778</v>
      </c>
      <c r="AG362">
        <v>16099.282992183207</v>
      </c>
      <c r="AH362">
        <v>13986.575185035013</v>
      </c>
      <c r="AI362">
        <v>12579.191223519398</v>
      </c>
      <c r="AJ362">
        <v>11269.081066210789</v>
      </c>
      <c r="AK362">
        <v>8834.3529300882474</v>
      </c>
      <c r="AL362">
        <v>8412.9561897123112</v>
      </c>
      <c r="AM362">
        <v>6847.1513679935579</v>
      </c>
      <c r="AN362">
        <v>10351.474867260642</v>
      </c>
      <c r="AO362">
        <v>12547.441587477781</v>
      </c>
      <c r="AP362">
        <v>15318.939635791403</v>
      </c>
      <c r="AQ362">
        <v>16107.8621516024</v>
      </c>
      <c r="AR362">
        <v>15592.381454344666</v>
      </c>
      <c r="AS362">
        <v>15906.374361917315</v>
      </c>
      <c r="AT362">
        <v>13778.683678479316</v>
      </c>
      <c r="AU362">
        <v>12356.397546622906</v>
      </c>
      <c r="AV362">
        <v>11035.770943734777</v>
      </c>
      <c r="AW362">
        <v>8597.2335089571934</v>
      </c>
      <c r="AX362">
        <v>8178.7463830010292</v>
      </c>
      <c r="AY362">
        <v>6620.7592516456652</v>
      </c>
      <c r="AZ362">
        <v>10135.143847634696</v>
      </c>
      <c r="BA362">
        <v>12340.901107003796</v>
      </c>
      <c r="BB362">
        <v>15120.242574531474</v>
      </c>
      <c r="BC362">
        <v>15914.444355652387</v>
      </c>
      <c r="BD362">
        <v>15401.938291097664</v>
      </c>
      <c r="BE362">
        <v>15717.333631231773</v>
      </c>
      <c r="BF362">
        <v>13590.258722668274</v>
      </c>
      <c r="BG362">
        <v>12168.350260026309</v>
      </c>
      <c r="BH362">
        <v>10848.071071611163</v>
      </c>
      <c r="BI362">
        <v>8409.7796864501361</v>
      </c>
      <c r="BJ362">
        <v>7991.2490524379873</v>
      </c>
      <c r="BK362">
        <v>6432.8104960040928</v>
      </c>
      <c r="BL362">
        <v>9946.4375609103008</v>
      </c>
      <c r="BM362">
        <v>12151.527475760015</v>
      </c>
      <c r="BN362">
        <v>14930.96162784407</v>
      </c>
      <c r="BO362">
        <v>15726.838934379484</v>
      </c>
      <c r="BP362">
        <v>15218.354239302018</v>
      </c>
      <c r="BQ362">
        <v>15540.537457680395</v>
      </c>
      <c r="BR362">
        <v>13422.790956117935</v>
      </c>
      <c r="BS362">
        <v>12011.637951524595</v>
      </c>
      <c r="BT362">
        <v>10701.48442897084</v>
      </c>
      <c r="BU362">
        <v>8269.948609100662</v>
      </c>
      <c r="BV362">
        <v>7852.0307272311393</v>
      </c>
      <c r="BW362">
        <v>6286.2290623742965</v>
      </c>
      <c r="BX362">
        <v>9784.6580874326337</v>
      </c>
      <c r="BY362">
        <v>11969.52980189598</v>
      </c>
      <c r="BZ362">
        <v>14729.151991305192</v>
      </c>
      <c r="CA362">
        <v>15512.565054073031</v>
      </c>
      <c r="CB362">
        <v>15005.399479536349</v>
      </c>
      <c r="CC362">
        <v>15346.226903892994</v>
      </c>
      <c r="CD362">
        <v>13263.276921372701</v>
      </c>
      <c r="CE362">
        <v>11896.780398705794</v>
      </c>
      <c r="CF362">
        <v>10631.096007509463</v>
      </c>
      <c r="CG362">
        <v>8232.668442568207</v>
      </c>
      <c r="CH362">
        <v>7826.56188689596</v>
      </c>
      <c r="CI362">
        <v>6245.4554377337045</v>
      </c>
      <c r="CJ362">
        <v>9700.0659608352653</v>
      </c>
      <c r="CK362">
        <v>11811.39455257786</v>
      </c>
      <c r="CL362">
        <v>14482.122336434821</v>
      </c>
      <c r="CM362">
        <v>15178.834173299039</v>
      </c>
      <c r="CN362">
        <v>14583.775278037996</v>
      </c>
      <c r="CO362">
        <v>14910.866561728622</v>
      </c>
      <c r="CP362">
        <v>12879.149429654744</v>
      </c>
      <c r="CQ362">
        <v>11657.383984441978</v>
      </c>
      <c r="CR362">
        <v>10917.889461814331</v>
      </c>
      <c r="CS362">
        <v>8295.0695599138817</v>
      </c>
      <c r="CT362">
        <v>8219.9056414294882</v>
      </c>
      <c r="CU362">
        <v>8093.6772121321337</v>
      </c>
      <c r="CV362">
        <v>1</v>
      </c>
      <c r="CW362">
        <f>'conditional forecasts_6'!CW362</f>
        <v>3506</v>
      </c>
    </row>
    <row r="363" spans="1:106" x14ac:dyDescent="0.25">
      <c r="A363" t="s">
        <v>103</v>
      </c>
      <c r="B363" t="s">
        <v>103</v>
      </c>
      <c r="C363" t="s">
        <v>104</v>
      </c>
      <c r="CV363">
        <v>0</v>
      </c>
      <c r="CW363">
        <f>'conditional forecasts_6'!CW363</f>
        <v>0</v>
      </c>
    </row>
    <row r="364" spans="1:106" x14ac:dyDescent="0.25">
      <c r="A364" t="s">
        <v>194</v>
      </c>
      <c r="B364" t="s">
        <v>105</v>
      </c>
      <c r="C364" t="s">
        <v>102</v>
      </c>
      <c r="D364">
        <v>13811.613752367566</v>
      </c>
      <c r="E364">
        <v>13165.066001286947</v>
      </c>
      <c r="F364">
        <v>13997.019182493412</v>
      </c>
      <c r="G364">
        <v>13370.712095418874</v>
      </c>
      <c r="H364">
        <v>14509.929807602266</v>
      </c>
      <c r="I364">
        <v>11978.269745147671</v>
      </c>
      <c r="J364">
        <v>12578.323830063911</v>
      </c>
      <c r="K364">
        <v>12937.610418687056</v>
      </c>
      <c r="L364">
        <v>11342.287903454169</v>
      </c>
      <c r="M364">
        <v>14298.809445391487</v>
      </c>
      <c r="N364">
        <v>15097.48453509271</v>
      </c>
      <c r="O364">
        <v>16585.734928612557</v>
      </c>
      <c r="P364">
        <v>13720.109910133349</v>
      </c>
      <c r="Q364">
        <v>12722.456633746782</v>
      </c>
      <c r="R364">
        <v>13730.941988267383</v>
      </c>
      <c r="S364">
        <v>12867.727215155417</v>
      </c>
      <c r="T364">
        <v>13966.73364436647</v>
      </c>
      <c r="U364">
        <v>11346.337191096589</v>
      </c>
      <c r="V364">
        <v>11725.283269144409</v>
      </c>
      <c r="W364">
        <v>11951.612864769437</v>
      </c>
      <c r="X364">
        <v>10349.910335022147</v>
      </c>
      <c r="Y364">
        <v>13420.353422483167</v>
      </c>
      <c r="Z364">
        <v>14402.202346356251</v>
      </c>
      <c r="AA364">
        <v>16063.270112445469</v>
      </c>
      <c r="AB364">
        <v>13301.880609382159</v>
      </c>
      <c r="AC364">
        <v>12324.421731053106</v>
      </c>
      <c r="AD364">
        <v>13288.717230513994</v>
      </c>
      <c r="AE364">
        <v>12352.541158132124</v>
      </c>
      <c r="AF364">
        <v>13384.093325839369</v>
      </c>
      <c r="AG364">
        <v>10722.11183707754</v>
      </c>
      <c r="AH364">
        <v>11089.068366546098</v>
      </c>
      <c r="AI364">
        <v>11325.748501443695</v>
      </c>
      <c r="AJ364">
        <v>9745.8893089056346</v>
      </c>
      <c r="AK364">
        <v>12840.903884626503</v>
      </c>
      <c r="AL364">
        <v>13845.658837574021</v>
      </c>
      <c r="AM364">
        <v>15526.827701407841</v>
      </c>
      <c r="AN364">
        <v>12782.575484483728</v>
      </c>
      <c r="AO364">
        <v>11818.694640851605</v>
      </c>
      <c r="AP364">
        <v>12791.916718428378</v>
      </c>
      <c r="AQ364">
        <v>11859.269350656132</v>
      </c>
      <c r="AR364">
        <v>12889.446968946459</v>
      </c>
      <c r="AS364">
        <v>10223.148878543514</v>
      </c>
      <c r="AT364">
        <v>10585.679921141516</v>
      </c>
      <c r="AU364">
        <v>10820.487792931543</v>
      </c>
      <c r="AV364">
        <v>9242.8650411726576</v>
      </c>
      <c r="AW364">
        <v>12344.272762191762</v>
      </c>
      <c r="AX364">
        <v>13358.358711731225</v>
      </c>
      <c r="AY364">
        <v>15049.979303284117</v>
      </c>
      <c r="AZ364">
        <v>12315.620569308867</v>
      </c>
      <c r="BA364">
        <v>11360.034097438087</v>
      </c>
      <c r="BB364">
        <v>12339.682330067482</v>
      </c>
      <c r="BC364">
        <v>11411.916467136951</v>
      </c>
      <c r="BD364">
        <v>12446.01881077116</v>
      </c>
      <c r="BE364">
        <v>9783.2361362024785</v>
      </c>
      <c r="BF364">
        <v>10149.208069034044</v>
      </c>
      <c r="BG364">
        <v>10387.485588843076</v>
      </c>
      <c r="BH364">
        <v>8813.321339316477</v>
      </c>
      <c r="BI364">
        <v>11918.116622100977</v>
      </c>
      <c r="BJ364">
        <v>12935.537706156127</v>
      </c>
      <c r="BK364">
        <v>14630.581654618405</v>
      </c>
      <c r="BL364">
        <v>11899.986357610747</v>
      </c>
      <c r="BM364">
        <v>10948.815076825496</v>
      </c>
      <c r="BN364">
        <v>11933.823968470295</v>
      </c>
      <c r="BO364">
        <v>11012.543017722341</v>
      </c>
      <c r="BP364">
        <v>12054.207317527356</v>
      </c>
      <c r="BQ364">
        <v>9399.6818714834189</v>
      </c>
      <c r="BR364">
        <v>9773.8247376822601</v>
      </c>
      <c r="BS364">
        <v>10019.046988516568</v>
      </c>
      <c r="BT364">
        <v>8449.3131684171112</v>
      </c>
      <c r="BU364">
        <v>11554.984484249897</v>
      </c>
      <c r="BV364">
        <v>12569.442586825284</v>
      </c>
      <c r="BW364">
        <v>14258.596925025839</v>
      </c>
      <c r="BX364">
        <v>11521.439442649213</v>
      </c>
      <c r="BY364">
        <v>10566.27969728578</v>
      </c>
      <c r="BZ364">
        <v>11553.21966447967</v>
      </c>
      <c r="CA364">
        <v>10642.009723256375</v>
      </c>
      <c r="CB364">
        <v>11701.890267749281</v>
      </c>
      <c r="CC364">
        <v>9071.1014201479484</v>
      </c>
      <c r="CD364">
        <v>9469.7066387951163</v>
      </c>
      <c r="CE364">
        <v>9734.4973305689164</v>
      </c>
      <c r="CF364">
        <v>8174.6296891963939</v>
      </c>
      <c r="CG364">
        <v>11277.549477497558</v>
      </c>
      <c r="CH364">
        <v>12276.937319452814</v>
      </c>
      <c r="CI364">
        <v>13940.493405020439</v>
      </c>
      <c r="CJ364">
        <v>11167.445730183405</v>
      </c>
      <c r="CK364">
        <v>10175.860672418969</v>
      </c>
      <c r="CL364">
        <v>11130.399519674718</v>
      </c>
      <c r="CM364">
        <v>10196.343910907159</v>
      </c>
      <c r="CN364">
        <v>11284.732656712096</v>
      </c>
      <c r="CO364">
        <v>8686.9811983437721</v>
      </c>
      <c r="CP364">
        <v>9222.1389287571201</v>
      </c>
      <c r="CQ364">
        <v>9765.2715701063426</v>
      </c>
      <c r="CR364">
        <v>7893.9099349268063</v>
      </c>
      <c r="CS364">
        <v>11819.385075534898</v>
      </c>
      <c r="CT364">
        <v>12867.305441490053</v>
      </c>
      <c r="CU364">
        <v>11590.235897518147</v>
      </c>
      <c r="CV364">
        <v>-1</v>
      </c>
      <c r="CW364">
        <f>'conditional forecasts_6'!CW364</f>
        <v>3506</v>
      </c>
    </row>
    <row r="365" spans="1:106" x14ac:dyDescent="0.25">
      <c r="A365" t="s">
        <v>103</v>
      </c>
      <c r="B365" t="s">
        <v>103</v>
      </c>
      <c r="C365" t="s">
        <v>104</v>
      </c>
      <c r="CV365">
        <v>0</v>
      </c>
      <c r="CW365">
        <f>'conditional forecasts_6'!CW365</f>
        <v>0</v>
      </c>
    </row>
    <row r="366" spans="1:106" x14ac:dyDescent="0.25">
      <c r="A366" t="s">
        <v>195</v>
      </c>
      <c r="B366" t="s">
        <v>101</v>
      </c>
      <c r="C366" t="s">
        <v>102</v>
      </c>
      <c r="D366">
        <v>33871.27462732196</v>
      </c>
      <c r="E366">
        <v>37417.176819532986</v>
      </c>
      <c r="F366">
        <v>42394.179733128956</v>
      </c>
      <c r="G366">
        <v>43013.881630861266</v>
      </c>
      <c r="H366">
        <v>41706.667728126486</v>
      </c>
      <c r="I366">
        <v>42884.609839961406</v>
      </c>
      <c r="J366">
        <v>38315.087854431047</v>
      </c>
      <c r="K366">
        <v>36557.876559788667</v>
      </c>
      <c r="L366">
        <v>34648.640303146953</v>
      </c>
      <c r="M366">
        <v>29676.330555318764</v>
      </c>
      <c r="N366">
        <v>29249.409271320623</v>
      </c>
      <c r="O366">
        <v>25390.041872507165</v>
      </c>
      <c r="P366">
        <v>32964.720733536822</v>
      </c>
      <c r="Q366">
        <v>36382.590358553323</v>
      </c>
      <c r="R366">
        <v>42099.416911174783</v>
      </c>
      <c r="S366">
        <v>43113.930045647292</v>
      </c>
      <c r="T366">
        <v>41403.753074044595</v>
      </c>
      <c r="U366">
        <v>41681.145762903201</v>
      </c>
      <c r="V366">
        <v>36165.233700926132</v>
      </c>
      <c r="W366">
        <v>33663.189851880605</v>
      </c>
      <c r="X366">
        <v>31501.803554865674</v>
      </c>
      <c r="Y366">
        <v>26821.677988255091</v>
      </c>
      <c r="Z366">
        <v>27019.028652765748</v>
      </c>
      <c r="AA366">
        <v>23839.711714684745</v>
      </c>
      <c r="AB366">
        <v>31929.839533208917</v>
      </c>
      <c r="AC366">
        <v>35585.160272058347</v>
      </c>
      <c r="AD366">
        <v>41274.379227377227</v>
      </c>
      <c r="AE366">
        <v>42094.850094987632</v>
      </c>
      <c r="AF366">
        <v>40141.639619117988</v>
      </c>
      <c r="AG366">
        <v>40214.873154099616</v>
      </c>
      <c r="AH366">
        <v>34573.982761814907</v>
      </c>
      <c r="AI366">
        <v>32026.193472667281</v>
      </c>
      <c r="AJ366">
        <v>29878.327447181684</v>
      </c>
      <c r="AK366">
        <v>25248.811068477662</v>
      </c>
      <c r="AL366">
        <v>25517.424562410357</v>
      </c>
      <c r="AM366">
        <v>22419.059087833095</v>
      </c>
      <c r="AN366">
        <v>30590.536595868372</v>
      </c>
      <c r="AO366">
        <v>34317.367117836926</v>
      </c>
      <c r="AP366">
        <v>40058.021511357656</v>
      </c>
      <c r="AQ366">
        <v>40903.101326832781</v>
      </c>
      <c r="AR366">
        <v>38947.585214011124</v>
      </c>
      <c r="AS366">
        <v>38998.807605347451</v>
      </c>
      <c r="AT366">
        <v>33328.264851901324</v>
      </c>
      <c r="AU366">
        <v>30755.795329385299</v>
      </c>
      <c r="AV366">
        <v>28597.264768214853</v>
      </c>
      <c r="AW366">
        <v>23974.321363386971</v>
      </c>
      <c r="AX366">
        <v>24264.329285081236</v>
      </c>
      <c r="AY366">
        <v>21196.19185087736</v>
      </c>
      <c r="AZ366">
        <v>29399.931654379692</v>
      </c>
      <c r="BA366">
        <v>33155.729466678516</v>
      </c>
      <c r="BB366">
        <v>38919.322922088511</v>
      </c>
      <c r="BC366">
        <v>39781.098486386654</v>
      </c>
      <c r="BD366">
        <v>37837.466672901239</v>
      </c>
      <c r="BE366">
        <v>37897.74251226167</v>
      </c>
      <c r="BF366">
        <v>32235.082691620846</v>
      </c>
      <c r="BG366">
        <v>29670.242227182858</v>
      </c>
      <c r="BH366">
        <v>27519.269301119704</v>
      </c>
      <c r="BI366">
        <v>22903.553664571882</v>
      </c>
      <c r="BJ366">
        <v>23200.155100215281</v>
      </c>
      <c r="BK366">
        <v>20137.977155726534</v>
      </c>
      <c r="BL366">
        <v>28347.565830025564</v>
      </c>
      <c r="BM366">
        <v>32110.19423047081</v>
      </c>
      <c r="BN366">
        <v>37883.118370773758</v>
      </c>
      <c r="BO366">
        <v>38758.335697150345</v>
      </c>
      <c r="BP366">
        <v>36833.455796974034</v>
      </c>
      <c r="BQ366">
        <v>36917.968545138261</v>
      </c>
      <c r="BR366">
        <v>31283.597202018478</v>
      </c>
      <c r="BS366">
        <v>28747.721936424885</v>
      </c>
      <c r="BT366">
        <v>26621.268506653381</v>
      </c>
      <c r="BU366">
        <v>22019.712301877713</v>
      </c>
      <c r="BV366">
        <v>22315.155403903904</v>
      </c>
      <c r="BW366">
        <v>19234.689513251724</v>
      </c>
      <c r="BX366">
        <v>27412.082992394186</v>
      </c>
      <c r="BY366">
        <v>31137.563374599471</v>
      </c>
      <c r="BZ366">
        <v>36881.839879264364</v>
      </c>
      <c r="CA366">
        <v>37751.484736362501</v>
      </c>
      <c r="CB366">
        <v>35854.992315764423</v>
      </c>
      <c r="CC366">
        <v>36004.373156287205</v>
      </c>
      <c r="CD366">
        <v>30462.99710800211</v>
      </c>
      <c r="CE366">
        <v>28030.067866476718</v>
      </c>
      <c r="CF366">
        <v>25993.104327260975</v>
      </c>
      <c r="CG366">
        <v>21444.866793754547</v>
      </c>
      <c r="CH366">
        <v>21739.751412934766</v>
      </c>
      <c r="CI366">
        <v>18598.235942027928</v>
      </c>
      <c r="CJ366">
        <v>26656.304227791403</v>
      </c>
      <c r="CK366">
        <v>30206.224988636663</v>
      </c>
      <c r="CL366">
        <v>35762.230136606056</v>
      </c>
      <c r="CM366">
        <v>36475.925473854222</v>
      </c>
      <c r="CN366">
        <v>34457.494702818156</v>
      </c>
      <c r="CO366">
        <v>34688.981959575845</v>
      </c>
      <c r="CP366">
        <v>29358.374213055053</v>
      </c>
      <c r="CQ366">
        <v>27427.176443524368</v>
      </c>
      <c r="CR366">
        <v>26566.173859722549</v>
      </c>
      <c r="CS366">
        <v>21077.793748662083</v>
      </c>
      <c r="CT366">
        <v>22212.540835772837</v>
      </c>
      <c r="CU366">
        <v>22064.631115260541</v>
      </c>
      <c r="CV366">
        <v>1</v>
      </c>
      <c r="CW366">
        <f>'conditional forecasts_6'!CW366</f>
        <v>3507</v>
      </c>
    </row>
    <row r="367" spans="1:106" x14ac:dyDescent="0.25">
      <c r="A367" t="s">
        <v>103</v>
      </c>
      <c r="B367" t="s">
        <v>103</v>
      </c>
      <c r="C367" t="s">
        <v>104</v>
      </c>
      <c r="CV367">
        <v>0</v>
      </c>
      <c r="CW367">
        <f>'conditional forecasts_6'!CW367</f>
        <v>0</v>
      </c>
    </row>
    <row r="368" spans="1:106" x14ac:dyDescent="0.25">
      <c r="A368" t="s">
        <v>195</v>
      </c>
      <c r="B368" t="s">
        <v>105</v>
      </c>
      <c r="C368" t="s">
        <v>102</v>
      </c>
      <c r="D368">
        <v>39885.076333819532</v>
      </c>
      <c r="E368">
        <v>38895.252572898782</v>
      </c>
      <c r="F368">
        <v>41245.045366317965</v>
      </c>
      <c r="G368">
        <v>39186.251640104761</v>
      </c>
      <c r="H368">
        <v>40478.520128817261</v>
      </c>
      <c r="I368">
        <v>36072.942610451893</v>
      </c>
      <c r="J368">
        <v>35977.101600313021</v>
      </c>
      <c r="K368">
        <v>36690.609457672355</v>
      </c>
      <c r="L368">
        <v>33543.059504170546</v>
      </c>
      <c r="M368">
        <v>38189.472166696331</v>
      </c>
      <c r="N368">
        <v>40099.220361453852</v>
      </c>
      <c r="O368">
        <v>41794.638166898163</v>
      </c>
      <c r="P368">
        <v>38388.401359531985</v>
      </c>
      <c r="Q368">
        <v>36540.558035676338</v>
      </c>
      <c r="R368">
        <v>39227.552627133366</v>
      </c>
      <c r="S368">
        <v>37130.997786667285</v>
      </c>
      <c r="T368">
        <v>38424.621129784471</v>
      </c>
      <c r="U368">
        <v>33925.292172907364</v>
      </c>
      <c r="V368">
        <v>33423.193948669148</v>
      </c>
      <c r="W368">
        <v>33764.025514495137</v>
      </c>
      <c r="X368">
        <v>30417.843290173121</v>
      </c>
      <c r="Y368">
        <v>35131.795168215263</v>
      </c>
      <c r="Z368">
        <v>37333.127529831014</v>
      </c>
      <c r="AA368">
        <v>39403.005020842909</v>
      </c>
      <c r="AB368">
        <v>36305.391351738377</v>
      </c>
      <c r="AC368">
        <v>34614.047825640613</v>
      </c>
      <c r="AD368">
        <v>37298.929417822503</v>
      </c>
      <c r="AE368">
        <v>35095.730475780481</v>
      </c>
      <c r="AF368">
        <v>36253.991503503668</v>
      </c>
      <c r="AG368">
        <v>31651.16424007864</v>
      </c>
      <c r="AH368">
        <v>31104.467377201108</v>
      </c>
      <c r="AI368">
        <v>31456.069707371404</v>
      </c>
      <c r="AJ368">
        <v>28155.64800703109</v>
      </c>
      <c r="AK368">
        <v>32928.312004027626</v>
      </c>
      <c r="AL368">
        <v>35187.175401149936</v>
      </c>
      <c r="AM368">
        <v>37308.409254136481</v>
      </c>
      <c r="AN368">
        <v>34256.080112508324</v>
      </c>
      <c r="AO368">
        <v>32604.56315465851</v>
      </c>
      <c r="AP368">
        <v>35322.710272017284</v>
      </c>
      <c r="AQ368">
        <v>33144.022337874711</v>
      </c>
      <c r="AR368">
        <v>34316.872371035686</v>
      </c>
      <c r="AS368">
        <v>29720.235270229896</v>
      </c>
      <c r="AT368">
        <v>29175.58902818388</v>
      </c>
      <c r="AU368">
        <v>29530.589535548101</v>
      </c>
      <c r="AV368">
        <v>26239.505988291821</v>
      </c>
      <c r="AW368">
        <v>31029.544781741111</v>
      </c>
      <c r="AX368">
        <v>33313.035144211921</v>
      </c>
      <c r="AY368">
        <v>35463.288530026475</v>
      </c>
      <c r="AZ368">
        <v>32440.861013000784</v>
      </c>
      <c r="BA368">
        <v>30817.288580845132</v>
      </c>
      <c r="BB368">
        <v>33559.972475153765</v>
      </c>
      <c r="BC368">
        <v>31402.347607429489</v>
      </c>
      <c r="BD368">
        <v>32593.598572489474</v>
      </c>
      <c r="BE368">
        <v>28013.741975357912</v>
      </c>
      <c r="BF368">
        <v>27485.050028633188</v>
      </c>
      <c r="BG368">
        <v>27855.558111538659</v>
      </c>
      <c r="BH368">
        <v>24579.606386279818</v>
      </c>
      <c r="BI368">
        <v>29384.40080527747</v>
      </c>
      <c r="BJ368">
        <v>31682.414211488813</v>
      </c>
      <c r="BK368">
        <v>33847.346002594932</v>
      </c>
      <c r="BL368">
        <v>30840.354072432892</v>
      </c>
      <c r="BM368">
        <v>29233.666803887227</v>
      </c>
      <c r="BN368">
        <v>31995.300994038698</v>
      </c>
      <c r="BO368">
        <v>29859.046457731401</v>
      </c>
      <c r="BP368">
        <v>31073.985612663244</v>
      </c>
      <c r="BQ368">
        <v>26519.375363781393</v>
      </c>
      <c r="BR368">
        <v>26015.921460242062</v>
      </c>
      <c r="BS368">
        <v>26409.309225825102</v>
      </c>
      <c r="BT368">
        <v>23151.095673469921</v>
      </c>
      <c r="BU368">
        <v>27966.04346436161</v>
      </c>
      <c r="BV368">
        <v>30265.621801978683</v>
      </c>
      <c r="BW368">
        <v>32425.040175799546</v>
      </c>
      <c r="BX368">
        <v>29410.00060414652</v>
      </c>
      <c r="BY368">
        <v>27799.763581765397</v>
      </c>
      <c r="BZ368">
        <v>30570.02575821459</v>
      </c>
      <c r="CA368">
        <v>28460.134922485115</v>
      </c>
      <c r="CB368">
        <v>29719.920156660017</v>
      </c>
      <c r="CC368">
        <v>25223.262115412857</v>
      </c>
      <c r="CD368">
        <v>24780.225411697545</v>
      </c>
      <c r="CE368">
        <v>25223.760493320518</v>
      </c>
      <c r="CF368">
        <v>21994.648205610159</v>
      </c>
      <c r="CG368">
        <v>26811.637105452253</v>
      </c>
      <c r="CH368">
        <v>29087.323117635282</v>
      </c>
      <c r="CI368">
        <v>31201.829906974977</v>
      </c>
      <c r="CJ368">
        <v>28122.109855294173</v>
      </c>
      <c r="CK368">
        <v>26443.102816197887</v>
      </c>
      <c r="CL368">
        <v>29151.676723192566</v>
      </c>
      <c r="CM368">
        <v>26993.404617951499</v>
      </c>
      <c r="CN368">
        <v>28287.407333128074</v>
      </c>
      <c r="CO368">
        <v>23862.133662756831</v>
      </c>
      <c r="CP368">
        <v>23678.013325880514</v>
      </c>
      <c r="CQ368">
        <v>24705.95798609588</v>
      </c>
      <c r="CR368">
        <v>21135.691710316718</v>
      </c>
      <c r="CS368">
        <v>27092.002396016465</v>
      </c>
      <c r="CT368">
        <v>29580.896616354206</v>
      </c>
      <c r="CU368">
        <v>26853.610808484005</v>
      </c>
      <c r="CV368">
        <v>-1</v>
      </c>
      <c r="CW368">
        <f>'conditional forecasts_6'!CW368</f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f>'conditional forecasts_6'!CW369</f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4591.5991730942605</v>
      </c>
      <c r="E370">
        <v>5976.3262506114907</v>
      </c>
      <c r="F370">
        <v>6799.2481122072195</v>
      </c>
      <c r="G370">
        <v>6954.7854356624466</v>
      </c>
      <c r="H370">
        <v>6469.7992738773955</v>
      </c>
      <c r="I370">
        <v>6386.9904151294486</v>
      </c>
      <c r="J370">
        <v>5683.009295619021</v>
      </c>
      <c r="K370">
        <v>5011.1533743818754</v>
      </c>
      <c r="L370">
        <v>4617.3290587071124</v>
      </c>
      <c r="M370">
        <v>3905.4791616216612</v>
      </c>
      <c r="N370">
        <v>3849.4389176303857</v>
      </c>
      <c r="O370">
        <v>3741.4584955702944</v>
      </c>
      <c r="P370">
        <v>5078.011131383204</v>
      </c>
      <c r="Q370">
        <v>6294.254775199619</v>
      </c>
      <c r="R370">
        <v>7063.1577799280121</v>
      </c>
      <c r="S370">
        <v>7152.1082312990766</v>
      </c>
      <c r="T370">
        <v>6540.1836960389392</v>
      </c>
      <c r="U370">
        <v>6291.7631251561224</v>
      </c>
      <c r="V370">
        <v>5432.102109576168</v>
      </c>
      <c r="W370">
        <v>4645.0523316166609</v>
      </c>
      <c r="X370">
        <v>4210.7917117468542</v>
      </c>
      <c r="Y370">
        <v>3550.5440608356562</v>
      </c>
      <c r="Z370">
        <v>3607.4551070475663</v>
      </c>
      <c r="AA370">
        <v>3624.2236642802982</v>
      </c>
      <c r="AB370">
        <v>5056.8486080484017</v>
      </c>
      <c r="AC370">
        <v>6318.4753253460967</v>
      </c>
      <c r="AD370">
        <v>7081.6100871780782</v>
      </c>
      <c r="AE370">
        <v>7130.1539901336728</v>
      </c>
      <c r="AF370">
        <v>6465.7919856293011</v>
      </c>
      <c r="AG370">
        <v>6171.6829506541198</v>
      </c>
      <c r="AH370">
        <v>5283.0631902150017</v>
      </c>
      <c r="AI370">
        <v>4485.1102135756946</v>
      </c>
      <c r="AJ370">
        <v>4054.0274326243543</v>
      </c>
      <c r="AK370">
        <v>3405.525717274621</v>
      </c>
      <c r="AL370">
        <v>3477.9995196104464</v>
      </c>
      <c r="AM370">
        <v>3510.8331790598068</v>
      </c>
      <c r="AN370">
        <v>4957.8296856665065</v>
      </c>
      <c r="AO370">
        <v>6230.5223176762693</v>
      </c>
      <c r="AP370">
        <v>7000.2099883602141</v>
      </c>
      <c r="AQ370">
        <v>7050.2396007748248</v>
      </c>
      <c r="AR370">
        <v>6382.7358006186487</v>
      </c>
      <c r="AS370">
        <v>6082.3530441467719</v>
      </c>
      <c r="AT370">
        <v>5186.5117061701858</v>
      </c>
      <c r="AU370">
        <v>4382.5927669322382</v>
      </c>
      <c r="AV370">
        <v>3948.3521641914585</v>
      </c>
      <c r="AW370">
        <v>3300.0144409264485</v>
      </c>
      <c r="AX370">
        <v>3375.466197863354</v>
      </c>
      <c r="AY370">
        <v>3412.9181630217322</v>
      </c>
      <c r="AZ370">
        <v>4864.8368002163461</v>
      </c>
      <c r="BA370">
        <v>6141.6955105513143</v>
      </c>
      <c r="BB370">
        <v>6914.2476193822349</v>
      </c>
      <c r="BC370">
        <v>6965.8153804581916</v>
      </c>
      <c r="BD370">
        <v>6298.8578490642994</v>
      </c>
      <c r="BE370">
        <v>5998.4969072141193</v>
      </c>
      <c r="BF370">
        <v>5102.5584457694731</v>
      </c>
      <c r="BG370">
        <v>4298.6581986955507</v>
      </c>
      <c r="BH370">
        <v>3864.602222665414</v>
      </c>
      <c r="BI370">
        <v>3216.5371913301315</v>
      </c>
      <c r="BJ370">
        <v>3292.2325002968364</v>
      </c>
      <c r="BK370">
        <v>3329.8269480886374</v>
      </c>
      <c r="BL370">
        <v>4781.8165594751736</v>
      </c>
      <c r="BM370">
        <v>6058.8227451926869</v>
      </c>
      <c r="BN370">
        <v>6831.8425565092321</v>
      </c>
      <c r="BO370">
        <v>6884.4807099584796</v>
      </c>
      <c r="BP370">
        <v>6219.4341806531138</v>
      </c>
      <c r="BQ370">
        <v>5921.9186686616131</v>
      </c>
      <c r="BR370">
        <v>5029.6097244822831</v>
      </c>
      <c r="BS370">
        <v>4229.6554840381577</v>
      </c>
      <c r="BT370">
        <v>3799.0723381864927</v>
      </c>
      <c r="BU370">
        <v>3153.0058405708278</v>
      </c>
      <c r="BV370">
        <v>3228.267491115133</v>
      </c>
      <c r="BW370">
        <v>3262.4530335165123</v>
      </c>
      <c r="BX370">
        <v>4708.3151571776107</v>
      </c>
      <c r="BY370">
        <v>5977.7695186937162</v>
      </c>
      <c r="BZ370">
        <v>6744.06484788327</v>
      </c>
      <c r="CA370">
        <v>6793.5121643927487</v>
      </c>
      <c r="CB370">
        <v>6131.1048083088026</v>
      </c>
      <c r="CC370">
        <v>5842.9752165845275</v>
      </c>
      <c r="CD370">
        <v>4965.6688545796596</v>
      </c>
      <c r="CE370">
        <v>4183.1692568103699</v>
      </c>
      <c r="CF370">
        <v>3768.1016242873839</v>
      </c>
      <c r="CG370">
        <v>3131.3079275391174</v>
      </c>
      <c r="CH370">
        <v>3206.4961398335668</v>
      </c>
      <c r="CI370">
        <v>3230.332034130236</v>
      </c>
      <c r="CJ370">
        <v>4656.6651305903933</v>
      </c>
      <c r="CK370">
        <v>5898.3216822665272</v>
      </c>
      <c r="CL370">
        <v>6633.697282087478</v>
      </c>
      <c r="CM370">
        <v>6655.9608060882692</v>
      </c>
      <c r="CN370">
        <v>5967.3363850534934</v>
      </c>
      <c r="CO370">
        <v>5676.8750635132801</v>
      </c>
      <c r="CP370">
        <v>4827.1048224605147</v>
      </c>
      <c r="CQ370">
        <v>4106.6651838545722</v>
      </c>
      <c r="CR370">
        <v>3895.6852157151307</v>
      </c>
      <c r="CS370">
        <v>3226.7642386134153</v>
      </c>
      <c r="CT370">
        <v>3328.6344743451882</v>
      </c>
      <c r="CU370">
        <v>3828.8195390016381</v>
      </c>
      <c r="CV370">
        <v>1</v>
      </c>
      <c r="CW370">
        <f>'conditional forecasts_6'!CW370</f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f>'conditional forecasts_6'!CW371</f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5885.4686493603194</v>
      </c>
      <c r="E372">
        <v>5198.4522024944545</v>
      </c>
      <c r="F372">
        <v>5421.2394996650773</v>
      </c>
      <c r="G372">
        <v>5022.3995453446023</v>
      </c>
      <c r="H372">
        <v>5433.2097104249478</v>
      </c>
      <c r="I372">
        <v>4277.905046637231</v>
      </c>
      <c r="J372">
        <v>4693.0205847297939</v>
      </c>
      <c r="K372">
        <v>5197.2924881683575</v>
      </c>
      <c r="L372">
        <v>4575.4551308400814</v>
      </c>
      <c r="M372">
        <v>6122.2481175938374</v>
      </c>
      <c r="N372">
        <v>6713.5545077239476</v>
      </c>
      <c r="O372">
        <v>7223.1783576818489</v>
      </c>
      <c r="P372">
        <v>5546.7510562867474</v>
      </c>
      <c r="Q372">
        <v>4883.4246156544887</v>
      </c>
      <c r="R372">
        <v>5357.3364192022964</v>
      </c>
      <c r="S372">
        <v>4856.1875710758859</v>
      </c>
      <c r="T372">
        <v>5173.7807608789381</v>
      </c>
      <c r="U372">
        <v>3976.844327378772</v>
      </c>
      <c r="V372">
        <v>4342.3951676022662</v>
      </c>
      <c r="W372">
        <v>4849.3392672429045</v>
      </c>
      <c r="X372">
        <v>4273.9927253492642</v>
      </c>
      <c r="Y372">
        <v>5888.455037841688</v>
      </c>
      <c r="Z372">
        <v>6542.7765321292172</v>
      </c>
      <c r="AA372">
        <v>7086.1071438111248</v>
      </c>
      <c r="AB372">
        <v>5406.6798693707951</v>
      </c>
      <c r="AC372">
        <v>4713.9860467630651</v>
      </c>
      <c r="AD372">
        <v>5150.3083042894114</v>
      </c>
      <c r="AE372">
        <v>4619.2073229913376</v>
      </c>
      <c r="AF372">
        <v>4922.783932631175</v>
      </c>
      <c r="AG372">
        <v>3727.5660702461028</v>
      </c>
      <c r="AH372">
        <v>4104.8424913815606</v>
      </c>
      <c r="AI372">
        <v>4626.7184446664169</v>
      </c>
      <c r="AJ372">
        <v>4064.5868202381566</v>
      </c>
      <c r="AK372">
        <v>5688.4742156764887</v>
      </c>
      <c r="AL372">
        <v>6348.6774536082485</v>
      </c>
      <c r="AM372">
        <v>6895.5244732999718</v>
      </c>
      <c r="AN372">
        <v>5218.1814409410872</v>
      </c>
      <c r="AO372">
        <v>4526.4696097899496</v>
      </c>
      <c r="AP372">
        <v>4962.6811252167508</v>
      </c>
      <c r="AQ372">
        <v>4430.5279029102194</v>
      </c>
      <c r="AR372">
        <v>4732.6593216294286</v>
      </c>
      <c r="AS372">
        <v>3536.444221225152</v>
      </c>
      <c r="AT372">
        <v>3913.9567397717983</v>
      </c>
      <c r="AU372">
        <v>4437.6867085465456</v>
      </c>
      <c r="AV372">
        <v>3878.8615967167902</v>
      </c>
      <c r="AW372">
        <v>5506.8967765686975</v>
      </c>
      <c r="AX372">
        <v>6171.3112940329329</v>
      </c>
      <c r="AY372">
        <v>6721.7909829073578</v>
      </c>
      <c r="AZ372">
        <v>5047.1861815728189</v>
      </c>
      <c r="BA372">
        <v>4357.3525714601537</v>
      </c>
      <c r="BB372">
        <v>4794.8547218100957</v>
      </c>
      <c r="BC372">
        <v>4263.7468914674073</v>
      </c>
      <c r="BD372">
        <v>4566.9489910255033</v>
      </c>
      <c r="BE372">
        <v>3371.9612729922669</v>
      </c>
      <c r="BF372">
        <v>3750.8609187264351</v>
      </c>
      <c r="BG372">
        <v>4276.0721984057836</v>
      </c>
      <c r="BH372">
        <v>3718.7572045256293</v>
      </c>
      <c r="BI372">
        <v>5348.3126002951249</v>
      </c>
      <c r="BJ372">
        <v>6014.2968650408138</v>
      </c>
      <c r="BK372">
        <v>6566.4748371817841</v>
      </c>
      <c r="BL372">
        <v>4893.7813548709437</v>
      </c>
      <c r="BM372">
        <v>4206.1271396493148</v>
      </c>
      <c r="BN372">
        <v>4646.0750629275235</v>
      </c>
      <c r="BO372">
        <v>4117.6030818484924</v>
      </c>
      <c r="BP372">
        <v>4423.470679974369</v>
      </c>
      <c r="BQ372">
        <v>3230.9348757994139</v>
      </c>
      <c r="BR372">
        <v>3611.7692396506786</v>
      </c>
      <c r="BS372">
        <v>4138.0926319603568</v>
      </c>
      <c r="BT372">
        <v>3580.8632296427782</v>
      </c>
      <c r="BU372">
        <v>5209.5095860115189</v>
      </c>
      <c r="BV372">
        <v>5873.975236787599</v>
      </c>
      <c r="BW372">
        <v>6424.79134492505</v>
      </c>
      <c r="BX372">
        <v>4751.9163146131496</v>
      </c>
      <c r="BY372">
        <v>4066.2467798472676</v>
      </c>
      <c r="BZ372">
        <v>4510.883538199213</v>
      </c>
      <c r="CA372">
        <v>3989.5175063817755</v>
      </c>
      <c r="CB372">
        <v>4303.6595288397366</v>
      </c>
      <c r="CC372">
        <v>3118.6151756716208</v>
      </c>
      <c r="CD372">
        <v>3504.0879694833629</v>
      </c>
      <c r="CE372">
        <v>4030.7552852663721</v>
      </c>
      <c r="CF372">
        <v>3469.306933561717</v>
      </c>
      <c r="CG372">
        <v>5090.0861374312472</v>
      </c>
      <c r="CH372">
        <v>5745.2346876894189</v>
      </c>
      <c r="CI372">
        <v>6287.3349980594494</v>
      </c>
      <c r="CJ372">
        <v>4606.6716225873324</v>
      </c>
      <c r="CK372">
        <v>3918.4335159022348</v>
      </c>
      <c r="CL372">
        <v>4365.7449246358165</v>
      </c>
      <c r="CM372">
        <v>3850.8148931839642</v>
      </c>
      <c r="CN372">
        <v>4191.7161956294594</v>
      </c>
      <c r="CO372">
        <v>3023.3660488345272</v>
      </c>
      <c r="CP372">
        <v>3463.0531933159236</v>
      </c>
      <c r="CQ372">
        <v>4089.6748097603731</v>
      </c>
      <c r="CR372">
        <v>3310.1801613104903</v>
      </c>
      <c r="CS372">
        <v>5300.5439228667246</v>
      </c>
      <c r="CT372">
        <v>5943.1898908969697</v>
      </c>
      <c r="CU372">
        <v>4950.3707896196638</v>
      </c>
      <c r="CV372">
        <v>-1</v>
      </c>
      <c r="CW372">
        <f>'conditional forecasts_6'!CW372</f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f>'conditional forecasts_6'!CW373</f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2813.39728974224</v>
      </c>
      <c r="E374">
        <v>3245.2959727255538</v>
      </c>
      <c r="F374">
        <v>3706.7288132788835</v>
      </c>
      <c r="G374">
        <v>3534.6532078522196</v>
      </c>
      <c r="H374">
        <v>3554.4901226998472</v>
      </c>
      <c r="I374">
        <v>3521.5932062818574</v>
      </c>
      <c r="J374">
        <v>3281.364916650562</v>
      </c>
      <c r="K374">
        <v>3058.4056729855365</v>
      </c>
      <c r="L374">
        <v>2825.4117347434612</v>
      </c>
      <c r="M374">
        <v>2538.0010080741013</v>
      </c>
      <c r="N374">
        <v>2336.7041478450933</v>
      </c>
      <c r="O374">
        <v>2088.4231739043439</v>
      </c>
      <c r="P374">
        <v>2823.6576365510819</v>
      </c>
      <c r="Q374">
        <v>3152.3130355533931</v>
      </c>
      <c r="R374">
        <v>3619.9112740200958</v>
      </c>
      <c r="S374">
        <v>3485.8530698638951</v>
      </c>
      <c r="T374">
        <v>3508.0793959065054</v>
      </c>
      <c r="U374">
        <v>3432.5401778782648</v>
      </c>
      <c r="V374">
        <v>3141.0168909220506</v>
      </c>
      <c r="W374">
        <v>2868.0776202732613</v>
      </c>
      <c r="X374">
        <v>2603.9238699954831</v>
      </c>
      <c r="Y374">
        <v>2317.9515273034067</v>
      </c>
      <c r="Z374">
        <v>2145.9237874240175</v>
      </c>
      <c r="AA374">
        <v>1940.8574279205964</v>
      </c>
      <c r="AB374">
        <v>2717.6662993379173</v>
      </c>
      <c r="AC374">
        <v>3073.9972935125425</v>
      </c>
      <c r="AD374">
        <v>3550.5471055316998</v>
      </c>
      <c r="AE374">
        <v>3409.4834266026082</v>
      </c>
      <c r="AF374">
        <v>3415.8927707275266</v>
      </c>
      <c r="AG374">
        <v>3323.3406318045791</v>
      </c>
      <c r="AH374">
        <v>3018.9481164478198</v>
      </c>
      <c r="AI374">
        <v>2739.4016528081625</v>
      </c>
      <c r="AJ374">
        <v>2474.4507289504199</v>
      </c>
      <c r="AK374">
        <v>2191.7818474229985</v>
      </c>
      <c r="AL374">
        <v>2025.2970574362753</v>
      </c>
      <c r="AM374">
        <v>1826.5675309884041</v>
      </c>
      <c r="AN374">
        <v>2609.545725642834</v>
      </c>
      <c r="AO374">
        <v>2971.2177039698745</v>
      </c>
      <c r="AP374">
        <v>3451.7707765013624</v>
      </c>
      <c r="AQ374">
        <v>3313.0269774575704</v>
      </c>
      <c r="AR374">
        <v>3320.0080967361891</v>
      </c>
      <c r="AS374">
        <v>3226.585852878995</v>
      </c>
      <c r="AT374">
        <v>2920.5187762402506</v>
      </c>
      <c r="AU374">
        <v>2639.2807680049164</v>
      </c>
      <c r="AV374">
        <v>2373.3137939987337</v>
      </c>
      <c r="AW374">
        <v>2090.7021806072066</v>
      </c>
      <c r="AX374">
        <v>1925.3746923056838</v>
      </c>
      <c r="AY374">
        <v>1728.6188979941958</v>
      </c>
      <c r="AZ374">
        <v>2513.9460723128418</v>
      </c>
      <c r="BA374">
        <v>2877.9143209928957</v>
      </c>
      <c r="BB374">
        <v>3360.4200189478356</v>
      </c>
      <c r="BC374">
        <v>3223.1764181625813</v>
      </c>
      <c r="BD374">
        <v>3231.2509738669705</v>
      </c>
      <c r="BE374">
        <v>3138.6458463848294</v>
      </c>
      <c r="BF374">
        <v>2833.2601203710783</v>
      </c>
      <c r="BG374">
        <v>2552.6661898023176</v>
      </c>
      <c r="BH374">
        <v>2287.343876000225</v>
      </c>
      <c r="BI374">
        <v>2005.3660297249316</v>
      </c>
      <c r="BJ374">
        <v>1840.6295557882354</v>
      </c>
      <c r="BK374">
        <v>1644.4024397530345</v>
      </c>
      <c r="BL374">
        <v>2430.2139639194065</v>
      </c>
      <c r="BM374">
        <v>2794.6891206075611</v>
      </c>
      <c r="BN374">
        <v>3277.8344142805149</v>
      </c>
      <c r="BO374">
        <v>3141.4937499786829</v>
      </c>
      <c r="BP374">
        <v>3150.8482224862792</v>
      </c>
      <c r="BQ374">
        <v>3059.9496300751061</v>
      </c>
      <c r="BR374">
        <v>2756.6360485996347</v>
      </c>
      <c r="BS374">
        <v>2478.2769745815208</v>
      </c>
      <c r="BT374">
        <v>2215.0103059548755</v>
      </c>
      <c r="BU374">
        <v>1934.4817713875791</v>
      </c>
      <c r="BV374">
        <v>1770.1861497797752</v>
      </c>
      <c r="BW374">
        <v>1573.1633667625581</v>
      </c>
      <c r="BX374">
        <v>2357.0330371084183</v>
      </c>
      <c r="BY374">
        <v>2718.9106995081493</v>
      </c>
      <c r="BZ374">
        <v>3199.6591969733786</v>
      </c>
      <c r="CA374">
        <v>3062.1653307687488</v>
      </c>
      <c r="CB374">
        <v>3072.5385798787574</v>
      </c>
      <c r="CC374">
        <v>2985.3044193601468</v>
      </c>
      <c r="CD374">
        <v>2688.0702566870209</v>
      </c>
      <c r="CE374">
        <v>2417.2215392038297</v>
      </c>
      <c r="CF374">
        <v>2161.3490964048797</v>
      </c>
      <c r="CG374">
        <v>1886.342619427058</v>
      </c>
      <c r="CH374">
        <v>1724.0588424177417</v>
      </c>
      <c r="CI374">
        <v>1524.4790816152793</v>
      </c>
      <c r="CJ374">
        <v>2301.0309343407898</v>
      </c>
      <c r="CK374">
        <v>2650.9340083695606</v>
      </c>
      <c r="CL374">
        <v>3117.4737423831907</v>
      </c>
      <c r="CM374">
        <v>2967.1240132126254</v>
      </c>
      <c r="CN374">
        <v>2966.5234269823131</v>
      </c>
      <c r="CO374">
        <v>2880.6409820175008</v>
      </c>
      <c r="CP374">
        <v>2597.7004997163776</v>
      </c>
      <c r="CQ374">
        <v>2351.1579108276128</v>
      </c>
      <c r="CR374">
        <v>2168.6589271970051</v>
      </c>
      <c r="CS374">
        <v>1857.1419458688076</v>
      </c>
      <c r="CT374">
        <v>1732.7249991582203</v>
      </c>
      <c r="CU374">
        <v>1780.2365634797097</v>
      </c>
      <c r="CV374">
        <v>1</v>
      </c>
      <c r="CW374">
        <f>'conditional forecasts_6'!CW374</f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f>'conditional forecasts_6'!CW375</f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3233.0036086027303</v>
      </c>
      <c r="E376">
        <v>3071.5080866062826</v>
      </c>
      <c r="F376">
        <v>3301.9305168547171</v>
      </c>
      <c r="G376">
        <v>3102.3988848831282</v>
      </c>
      <c r="H376">
        <v>3199.5689757925657</v>
      </c>
      <c r="I376">
        <v>2908.1328949419335</v>
      </c>
      <c r="J376">
        <v>2968.2182845494726</v>
      </c>
      <c r="K376">
        <v>3094.3971118339573</v>
      </c>
      <c r="L376">
        <v>2924.0157889680659</v>
      </c>
      <c r="M376">
        <v>3242.7075697708956</v>
      </c>
      <c r="N376">
        <v>3277.8483803909812</v>
      </c>
      <c r="O376">
        <v>3174.8245656591862</v>
      </c>
      <c r="P376">
        <v>2948.3548587480173</v>
      </c>
      <c r="Q376">
        <v>2841.6680733725607</v>
      </c>
      <c r="R376">
        <v>3166.8013785613362</v>
      </c>
      <c r="S376">
        <v>2949.4985409730161</v>
      </c>
      <c r="T376">
        <v>3023.0906739559114</v>
      </c>
      <c r="U376">
        <v>2726.4824291687687</v>
      </c>
      <c r="V376">
        <v>2785.5701913084904</v>
      </c>
      <c r="W376">
        <v>2914.774984331671</v>
      </c>
      <c r="X376">
        <v>2749.328590058602</v>
      </c>
      <c r="Y376">
        <v>3076.0817000936995</v>
      </c>
      <c r="Z376">
        <v>3120.2023398708216</v>
      </c>
      <c r="AA376">
        <v>3023.3928054490862</v>
      </c>
      <c r="AB376">
        <v>2798.9196512914586</v>
      </c>
      <c r="AC376">
        <v>2690.7352009487618</v>
      </c>
      <c r="AD376">
        <v>3012.7695980638359</v>
      </c>
      <c r="AE376">
        <v>2792.7492820789671</v>
      </c>
      <c r="AF376">
        <v>2865.2776916339294</v>
      </c>
      <c r="AG376">
        <v>2569.496224998752</v>
      </c>
      <c r="AH376">
        <v>2630.7955334533845</v>
      </c>
      <c r="AI376">
        <v>2762.8694425854578</v>
      </c>
      <c r="AJ376">
        <v>2600.3448709739996</v>
      </c>
      <c r="AK376">
        <v>2929.735833385037</v>
      </c>
      <c r="AL376">
        <v>2976.1307401368031</v>
      </c>
      <c r="AM376">
        <v>2881.2835023683265</v>
      </c>
      <c r="AN376">
        <v>2658.5211516825516</v>
      </c>
      <c r="AO376">
        <v>2551.8193954697585</v>
      </c>
      <c r="AP376">
        <v>2875.1156038267522</v>
      </c>
      <c r="AQ376">
        <v>2656.1713968512258</v>
      </c>
      <c r="AR376">
        <v>2729.6769623526275</v>
      </c>
      <c r="AS376">
        <v>2434.8953624490691</v>
      </c>
      <c r="AT376">
        <v>2497.330198781789</v>
      </c>
      <c r="AU376">
        <v>2630.7369744433463</v>
      </c>
      <c r="AV376">
        <v>2469.73372782657</v>
      </c>
      <c r="AW376">
        <v>2800.7663345643077</v>
      </c>
      <c r="AX376">
        <v>2848.8292568812553</v>
      </c>
      <c r="AY376">
        <v>2755.5943444069198</v>
      </c>
      <c r="AZ376">
        <v>2534.3436057826702</v>
      </c>
      <c r="BA376">
        <v>2429.0495158870262</v>
      </c>
      <c r="BB376">
        <v>2753.6750477736005</v>
      </c>
      <c r="BC376">
        <v>2536.0153135894352</v>
      </c>
      <c r="BD376">
        <v>2610.7838458980777</v>
      </c>
      <c r="BE376">
        <v>2317.2489102003733</v>
      </c>
      <c r="BF376">
        <v>2380.9044921079853</v>
      </c>
      <c r="BG376">
        <v>2515.492510865151</v>
      </c>
      <c r="BH376">
        <v>2355.6255859397243</v>
      </c>
      <c r="BI376">
        <v>2687.760071856178</v>
      </c>
      <c r="BJ376">
        <v>2736.9172540756631</v>
      </c>
      <c r="BK376">
        <v>2644.8058929568733</v>
      </c>
      <c r="BL376">
        <v>2424.745127737146</v>
      </c>
      <c r="BM376">
        <v>2320.7349102929725</v>
      </c>
      <c r="BN376">
        <v>2646.7483515270405</v>
      </c>
      <c r="BO376">
        <v>2430.5678835858716</v>
      </c>
      <c r="BP376">
        <v>2506.8670420363806</v>
      </c>
      <c r="BQ376">
        <v>2214.8431684312859</v>
      </c>
      <c r="BR376">
        <v>2279.8891144028507</v>
      </c>
      <c r="BS376">
        <v>2415.6275523685558</v>
      </c>
      <c r="BT376">
        <v>2256.5643286519735</v>
      </c>
      <c r="BU376">
        <v>2589.1109402531711</v>
      </c>
      <c r="BV376">
        <v>2638.3603128157138</v>
      </c>
      <c r="BW376">
        <v>2546.2412076656205</v>
      </c>
      <c r="BX376">
        <v>2326.4200177575917</v>
      </c>
      <c r="BY376">
        <v>2223.2807099093975</v>
      </c>
      <c r="BZ376">
        <v>2551.0694455837356</v>
      </c>
      <c r="CA376">
        <v>2337.5771025912313</v>
      </c>
      <c r="CB376">
        <v>2417.1385371331617</v>
      </c>
      <c r="CC376">
        <v>2128.319167891495</v>
      </c>
      <c r="CD376">
        <v>2195.7841493152396</v>
      </c>
      <c r="CE376">
        <v>2332.619844603018</v>
      </c>
      <c r="CF376">
        <v>2173.2070113722771</v>
      </c>
      <c r="CG376">
        <v>2504.2456817579346</v>
      </c>
      <c r="CH376">
        <v>2551.4439201005316</v>
      </c>
      <c r="CI376">
        <v>2457.2953709423027</v>
      </c>
      <c r="CJ376">
        <v>2235.4645844306306</v>
      </c>
      <c r="CK376">
        <v>2130.983222536322</v>
      </c>
      <c r="CL376">
        <v>2458.5535337432671</v>
      </c>
      <c r="CM376">
        <v>2245.8773238840577</v>
      </c>
      <c r="CN376">
        <v>2331.013586520533</v>
      </c>
      <c r="CO376">
        <v>2049.8708179809109</v>
      </c>
      <c r="CP376">
        <v>2134.1166688703588</v>
      </c>
      <c r="CQ376">
        <v>2303.3599292534805</v>
      </c>
      <c r="CR376">
        <v>2115.2066746171777</v>
      </c>
      <c r="CS376">
        <v>2485.4918381747011</v>
      </c>
      <c r="CT376">
        <v>2519.3976351242022</v>
      </c>
      <c r="CU376">
        <v>2153.0180742536913</v>
      </c>
      <c r="CV376">
        <v>-1</v>
      </c>
      <c r="CW376">
        <f>'conditional forecasts_6'!CW376</f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f>'conditional forecasts_6'!CW377</f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3746.0603777174497</v>
      </c>
      <c r="E378">
        <v>4872.5951156143492</v>
      </c>
      <c r="F378">
        <v>5649.8064803987781</v>
      </c>
      <c r="G378">
        <v>6181.4943170466468</v>
      </c>
      <c r="H378">
        <v>5711.4731688312895</v>
      </c>
      <c r="I378">
        <v>5871.4293998693838</v>
      </c>
      <c r="J378">
        <v>5135.9166385847211</v>
      </c>
      <c r="K378">
        <v>4471.5981307143838</v>
      </c>
      <c r="L378">
        <v>4013.5026043741964</v>
      </c>
      <c r="M378">
        <v>2938.7428131515703</v>
      </c>
      <c r="N378">
        <v>2830.2911802116059</v>
      </c>
      <c r="O378">
        <v>2552.8212801614031</v>
      </c>
      <c r="P378">
        <v>3774.7504177114306</v>
      </c>
      <c r="Q378">
        <v>5022.7365596193067</v>
      </c>
      <c r="R378">
        <v>5812.3673501209869</v>
      </c>
      <c r="S378">
        <v>6301.7703410355616</v>
      </c>
      <c r="T378">
        <v>5786.1177077415432</v>
      </c>
      <c r="U378">
        <v>5843.790348436617</v>
      </c>
      <c r="V378">
        <v>4997.8497002916693</v>
      </c>
      <c r="W378">
        <v>4240.5659127655963</v>
      </c>
      <c r="X378">
        <v>3733.6857995371211</v>
      </c>
      <c r="Y378">
        <v>2671.7390118395233</v>
      </c>
      <c r="Z378">
        <v>2620.5383231253163</v>
      </c>
      <c r="AA378">
        <v>2420.9619882917541</v>
      </c>
      <c r="AB378">
        <v>3716.7573468408286</v>
      </c>
      <c r="AC378">
        <v>5014.4539865685101</v>
      </c>
      <c r="AD378">
        <v>5822.0321738163811</v>
      </c>
      <c r="AE378">
        <v>6301.9483134093325</v>
      </c>
      <c r="AF378">
        <v>5760.2167422914526</v>
      </c>
      <c r="AG378">
        <v>5787.1912087272831</v>
      </c>
      <c r="AH378">
        <v>4915.1229756475568</v>
      </c>
      <c r="AI378">
        <v>4141.0135959417485</v>
      </c>
      <c r="AJ378">
        <v>3627.4166346952779</v>
      </c>
      <c r="AK378">
        <v>2567.2666636686281</v>
      </c>
      <c r="AL378">
        <v>2523.7589410332548</v>
      </c>
      <c r="AM378">
        <v>2335.037971177162</v>
      </c>
      <c r="AN378">
        <v>3642.4062930994255</v>
      </c>
      <c r="AO378">
        <v>4950.344474722322</v>
      </c>
      <c r="AP378">
        <v>5765.2791301824636</v>
      </c>
      <c r="AQ378">
        <v>6248.7917526962774</v>
      </c>
      <c r="AR378">
        <v>5706.861500784742</v>
      </c>
      <c r="AS378">
        <v>5730.6457247650969</v>
      </c>
      <c r="AT378">
        <v>4853.8023600866491</v>
      </c>
      <c r="AU378">
        <v>4074.9220904387462</v>
      </c>
      <c r="AV378">
        <v>3557.8767046853995</v>
      </c>
      <c r="AW378">
        <v>2496.3265984693044</v>
      </c>
      <c r="AX378">
        <v>2453.5070668644985</v>
      </c>
      <c r="AY378">
        <v>2267.049410216493</v>
      </c>
      <c r="AZ378">
        <v>3577.46330039035</v>
      </c>
      <c r="BA378">
        <v>4888.4514443819007</v>
      </c>
      <c r="BB378">
        <v>5705.8920953818333</v>
      </c>
      <c r="BC378">
        <v>6191.1330537802896</v>
      </c>
      <c r="BD378">
        <v>5650.1977603901842</v>
      </c>
      <c r="BE378">
        <v>5674.453650821235</v>
      </c>
      <c r="BF378">
        <v>4797.8053220448692</v>
      </c>
      <c r="BG378">
        <v>4019.0277866826409</v>
      </c>
      <c r="BH378">
        <v>3502.0704831927633</v>
      </c>
      <c r="BI378">
        <v>2440.5753265636999</v>
      </c>
      <c r="BJ378">
        <v>2397.7116852246845</v>
      </c>
      <c r="BK378">
        <v>2211.0602101733521</v>
      </c>
      <c r="BL378">
        <v>3521.1492916416578</v>
      </c>
      <c r="BM378">
        <v>4831.7993038504746</v>
      </c>
      <c r="BN378">
        <v>5649.1025342628654</v>
      </c>
      <c r="BO378">
        <v>6134.6815120880947</v>
      </c>
      <c r="BP378">
        <v>5594.8295891245152</v>
      </c>
      <c r="BQ378">
        <v>5621.0902034964747</v>
      </c>
      <c r="BR378">
        <v>4747.3491959894236</v>
      </c>
      <c r="BS378">
        <v>3972.0783599395104</v>
      </c>
      <c r="BT378">
        <v>3458.598449076112</v>
      </c>
      <c r="BU378">
        <v>2399.6523314304059</v>
      </c>
      <c r="BV378">
        <v>2357.4288294033749</v>
      </c>
      <c r="BW378">
        <v>2168.7638311737874</v>
      </c>
      <c r="BX378">
        <v>3474.0504301934334</v>
      </c>
      <c r="BY378">
        <v>4777.8802120592691</v>
      </c>
      <c r="BZ378">
        <v>5588.0789256422822</v>
      </c>
      <c r="CA378">
        <v>6068.6509103644739</v>
      </c>
      <c r="CB378">
        <v>5528.2411179844912</v>
      </c>
      <c r="CC378">
        <v>5559.8479035969231</v>
      </c>
      <c r="CD378">
        <v>4697.1956554929857</v>
      </c>
      <c r="CE378">
        <v>3936.7479523119596</v>
      </c>
      <c r="CF378">
        <v>3438.4151035562099</v>
      </c>
      <c r="CG378">
        <v>2391.1243208373699</v>
      </c>
      <c r="CH378">
        <v>2353.7537530335994</v>
      </c>
      <c r="CI378">
        <v>2161.2278266746939</v>
      </c>
      <c r="CJ378">
        <v>3453.6955480418319</v>
      </c>
      <c r="CK378">
        <v>4735.3972941386764</v>
      </c>
      <c r="CL378">
        <v>5517.8388577808319</v>
      </c>
      <c r="CM378">
        <v>5969.6603592869487</v>
      </c>
      <c r="CN378">
        <v>5395.445685769826</v>
      </c>
      <c r="CO378">
        <v>5413.0122299099512</v>
      </c>
      <c r="CP378">
        <v>4562.0011963998659</v>
      </c>
      <c r="CQ378">
        <v>3832.0737581298035</v>
      </c>
      <c r="CR378">
        <v>3515.555845837489</v>
      </c>
      <c r="CS378">
        <v>2452.9782657206715</v>
      </c>
      <c r="CT378">
        <v>2508.0395398691562</v>
      </c>
      <c r="CU378">
        <v>2826.830747867778</v>
      </c>
      <c r="CV378">
        <v>1</v>
      </c>
      <c r="CW378">
        <f>'conditional forecasts_6'!CW378</f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f>'conditional forecasts_6'!CW379</f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4719.9409939823281</v>
      </c>
      <c r="E380">
        <v>4277.5809749754553</v>
      </c>
      <c r="F380">
        <v>4503.4653681254749</v>
      </c>
      <c r="G380">
        <v>4133.217637610187</v>
      </c>
      <c r="H380">
        <v>4270.8101807948633</v>
      </c>
      <c r="I380">
        <v>2873.6121303658938</v>
      </c>
      <c r="J380">
        <v>3201.2488076852696</v>
      </c>
      <c r="K380">
        <v>3769.0357407826077</v>
      </c>
      <c r="L380">
        <v>3025.1444290210538</v>
      </c>
      <c r="M380">
        <v>4807.5747954470116</v>
      </c>
      <c r="N380">
        <v>5786.7344115958049</v>
      </c>
      <c r="O380">
        <v>6498.0790925884858</v>
      </c>
      <c r="P380">
        <v>4404.8655788155511</v>
      </c>
      <c r="Q380">
        <v>3752.1275236707793</v>
      </c>
      <c r="R380">
        <v>4270.51828395347</v>
      </c>
      <c r="S380">
        <v>3903.1407958713394</v>
      </c>
      <c r="T380">
        <v>4007.7269693751923</v>
      </c>
      <c r="U380">
        <v>2597.4568760834018</v>
      </c>
      <c r="V380">
        <v>2872.5882865210378</v>
      </c>
      <c r="W380">
        <v>3437.681376718695</v>
      </c>
      <c r="X380">
        <v>2751.7388835156439</v>
      </c>
      <c r="Y380">
        <v>4628.4293216211036</v>
      </c>
      <c r="Z380">
        <v>5705.1238633172952</v>
      </c>
      <c r="AA380">
        <v>6476.7819709477662</v>
      </c>
      <c r="AB380">
        <v>4389.2057250871094</v>
      </c>
      <c r="AC380">
        <v>3698.3884316195922</v>
      </c>
      <c r="AD380">
        <v>4160.1537045215591</v>
      </c>
      <c r="AE380">
        <v>3742.3772795168234</v>
      </c>
      <c r="AF380">
        <v>3818.2973144762796</v>
      </c>
      <c r="AG380">
        <v>2403.9512144031814</v>
      </c>
      <c r="AH380">
        <v>2692.6968676579481</v>
      </c>
      <c r="AI380">
        <v>3278.8023047524475</v>
      </c>
      <c r="AJ380">
        <v>2612.7255253137332</v>
      </c>
      <c r="AK380">
        <v>4503.7085295467059</v>
      </c>
      <c r="AL380">
        <v>5588.6548587170073</v>
      </c>
      <c r="AM380">
        <v>6364.1387262738144</v>
      </c>
      <c r="AN380">
        <v>4277.6975219454098</v>
      </c>
      <c r="AO380">
        <v>3586.2702133636258</v>
      </c>
      <c r="AP380">
        <v>4045.9697695445934</v>
      </c>
      <c r="AQ380">
        <v>3624.9116526647977</v>
      </c>
      <c r="AR380">
        <v>3697.00077644985</v>
      </c>
      <c r="AS380">
        <v>2279.3731354541478</v>
      </c>
      <c r="AT380">
        <v>2566.5127512174586</v>
      </c>
      <c r="AU380">
        <v>3153.3425201912341</v>
      </c>
      <c r="AV380">
        <v>2490.2172817102919</v>
      </c>
      <c r="AW380">
        <v>4385.5846030948651</v>
      </c>
      <c r="AX380">
        <v>5475.2200408486015</v>
      </c>
      <c r="AY380">
        <v>6254.6832847297446</v>
      </c>
      <c r="AZ380">
        <v>4170.936545312803</v>
      </c>
      <c r="BA380">
        <v>3480.8751024049097</v>
      </c>
      <c r="BB380">
        <v>3940.9728494775936</v>
      </c>
      <c r="BC380">
        <v>3519.8691208302794</v>
      </c>
      <c r="BD380">
        <v>3591.9246234045399</v>
      </c>
      <c r="BE380">
        <v>2174.5297277896598</v>
      </c>
      <c r="BF380">
        <v>2462.2087504697834</v>
      </c>
      <c r="BG380">
        <v>3049.7869394960148</v>
      </c>
      <c r="BH380">
        <v>2387.4908968626296</v>
      </c>
      <c r="BI380">
        <v>4283.6955304043731</v>
      </c>
      <c r="BJ380">
        <v>5374.1962812954134</v>
      </c>
      <c r="BK380">
        <v>6154.652435369544</v>
      </c>
      <c r="BL380">
        <v>4072.1604364277687</v>
      </c>
      <c r="BM380">
        <v>3383.7292529497277</v>
      </c>
      <c r="BN380">
        <v>3845.8768451290143</v>
      </c>
      <c r="BO380">
        <v>3427.1808071113901</v>
      </c>
      <c r="BP380">
        <v>3501.8119526825362</v>
      </c>
      <c r="BQ380">
        <v>2086.8372397913845</v>
      </c>
      <c r="BR380">
        <v>2376.3478116462484</v>
      </c>
      <c r="BS380">
        <v>2964.6986452963956</v>
      </c>
      <c r="BT380">
        <v>2301.7454696427958</v>
      </c>
      <c r="BU380">
        <v>4195.7809866223433</v>
      </c>
      <c r="BV380">
        <v>5282.9925877626865</v>
      </c>
      <c r="BW380">
        <v>6059.9920713355314</v>
      </c>
      <c r="BX380">
        <v>3975.2806532200116</v>
      </c>
      <c r="BY380">
        <v>3287.3711030974559</v>
      </c>
      <c r="BZ380">
        <v>3753.8292699149501</v>
      </c>
      <c r="CA380">
        <v>3343.2434214459799</v>
      </c>
      <c r="CB380">
        <v>3428.4304451991216</v>
      </c>
      <c r="CC380">
        <v>2023.9202838159258</v>
      </c>
      <c r="CD380">
        <v>2320.7706677895826</v>
      </c>
      <c r="CE380">
        <v>2910.8335081582063</v>
      </c>
      <c r="CF380">
        <v>2242.8875574932645</v>
      </c>
      <c r="CG380">
        <v>4125.8892035166145</v>
      </c>
      <c r="CH380">
        <v>5198.740781140461</v>
      </c>
      <c r="CI380">
        <v>5961.0061127235549</v>
      </c>
      <c r="CJ380">
        <v>3862.3547571886688</v>
      </c>
      <c r="CK380">
        <v>3167.0455067145185</v>
      </c>
      <c r="CL380">
        <v>3633.1446516902774</v>
      </c>
      <c r="CM380">
        <v>3228.4850427428883</v>
      </c>
      <c r="CN380">
        <v>3344.8014782762143</v>
      </c>
      <c r="CO380">
        <v>1961.677784868848</v>
      </c>
      <c r="CP380">
        <v>2333.3432619717605</v>
      </c>
      <c r="CQ380">
        <v>3047.4111437017655</v>
      </c>
      <c r="CR380">
        <v>2138.2788064128513</v>
      </c>
      <c r="CS380">
        <v>4510.5316484319956</v>
      </c>
      <c r="CT380">
        <v>5547.5453539137179</v>
      </c>
      <c r="CU380">
        <v>4398.9085095169985</v>
      </c>
      <c r="CV380">
        <v>-1</v>
      </c>
      <c r="CW380">
        <f>'conditional forecasts_6'!CW380</f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f>'conditional forecasts_6'!CW381</f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5259.9556034259404</v>
      </c>
      <c r="E382">
        <v>5908.8163897043742</v>
      </c>
      <c r="F382">
        <v>6481.0231729427805</v>
      </c>
      <c r="G382">
        <v>6320.9391550872115</v>
      </c>
      <c r="H382">
        <v>6270.2657654329569</v>
      </c>
      <c r="I382">
        <v>6452.2070321820111</v>
      </c>
      <c r="J382">
        <v>6097.1981801079355</v>
      </c>
      <c r="K382">
        <v>5901.3082596684599</v>
      </c>
      <c r="L382">
        <v>5773.1754827738187</v>
      </c>
      <c r="M382">
        <v>5210.4867751943848</v>
      </c>
      <c r="N382">
        <v>4974.9709646565398</v>
      </c>
      <c r="O382">
        <v>4413.4092550075929</v>
      </c>
      <c r="P382">
        <v>5457.7589072725086</v>
      </c>
      <c r="Q382">
        <v>5816.4156901659326</v>
      </c>
      <c r="R382">
        <v>6389.7551022083153</v>
      </c>
      <c r="S382">
        <v>6249.7747216760799</v>
      </c>
      <c r="T382">
        <v>6166.0361120456218</v>
      </c>
      <c r="U382">
        <v>6261.7792015944742</v>
      </c>
      <c r="V382">
        <v>5846.5490828195861</v>
      </c>
      <c r="W382">
        <v>5606.6863940846561</v>
      </c>
      <c r="X382">
        <v>5460.1464270838142</v>
      </c>
      <c r="Y382">
        <v>4917.1680606888958</v>
      </c>
      <c r="Z382">
        <v>4724.9928063268862</v>
      </c>
      <c r="AA382">
        <v>4212.7207274908342</v>
      </c>
      <c r="AB382">
        <v>5297.6500614406677</v>
      </c>
      <c r="AC382">
        <v>5677.8972873391449</v>
      </c>
      <c r="AD382">
        <v>6252.288820468666</v>
      </c>
      <c r="AE382">
        <v>6098.9463919315649</v>
      </c>
      <c r="AF382">
        <v>5996.2338404659804</v>
      </c>
      <c r="AG382">
        <v>6074.8907890485671</v>
      </c>
      <c r="AH382">
        <v>5648.7784316069483</v>
      </c>
      <c r="AI382">
        <v>5405.1619358812013</v>
      </c>
      <c r="AJ382">
        <v>5260.6941003966676</v>
      </c>
      <c r="AK382">
        <v>4723.5336008011082</v>
      </c>
      <c r="AL382">
        <v>4538.9718071250336</v>
      </c>
      <c r="AM382">
        <v>4034.6564502955407</v>
      </c>
      <c r="AN382">
        <v>5126.9091811018134</v>
      </c>
      <c r="AO382">
        <v>5513.152828752538</v>
      </c>
      <c r="AP382">
        <v>6091.7148277704937</v>
      </c>
      <c r="AQ382">
        <v>5940.491752868159</v>
      </c>
      <c r="AR382">
        <v>5838.0135227108212</v>
      </c>
      <c r="AS382">
        <v>5915.597023293737</v>
      </c>
      <c r="AT382">
        <v>5487.954907966935</v>
      </c>
      <c r="AU382">
        <v>5243.2235130703175</v>
      </c>
      <c r="AV382">
        <v>5098.6866974898721</v>
      </c>
      <c r="AW382">
        <v>4562.7382143094319</v>
      </c>
      <c r="AX382">
        <v>4380.5056367369953</v>
      </c>
      <c r="AY382">
        <v>3879.2032201753696</v>
      </c>
      <c r="AZ382">
        <v>4974.6408254000726</v>
      </c>
      <c r="BA382">
        <v>5363.8232747405318</v>
      </c>
      <c r="BB382">
        <v>5944.8503205446505</v>
      </c>
      <c r="BC382">
        <v>5795.5881028248568</v>
      </c>
      <c r="BD382">
        <v>5694.6733275914867</v>
      </c>
      <c r="BE382">
        <v>5773.5806404442019</v>
      </c>
      <c r="BF382">
        <v>5347.1572874653675</v>
      </c>
      <c r="BG382">
        <v>5103.6115777952273</v>
      </c>
      <c r="BH382">
        <v>4960.2356473148957</v>
      </c>
      <c r="BI382">
        <v>4425.3946493159719</v>
      </c>
      <c r="BJ382">
        <v>4244.1887280010542</v>
      </c>
      <c r="BK382">
        <v>3743.8395767942552</v>
      </c>
      <c r="BL382">
        <v>4840.2183763133316</v>
      </c>
      <c r="BM382">
        <v>5230.4450366453157</v>
      </c>
      <c r="BN382">
        <v>5812.7687651038195</v>
      </c>
      <c r="BO382">
        <v>5665.2031893814301</v>
      </c>
      <c r="BP382">
        <v>5566.4815724191703</v>
      </c>
      <c r="BQ382">
        <v>5648.0698493635864</v>
      </c>
      <c r="BR382">
        <v>5224.6539948291929</v>
      </c>
      <c r="BS382">
        <v>4984.1072845923518</v>
      </c>
      <c r="BT382">
        <v>4843.2411065749784</v>
      </c>
      <c r="BU382">
        <v>4309.8903363144873</v>
      </c>
      <c r="BV382">
        <v>4128.7396195485544</v>
      </c>
      <c r="BW382">
        <v>3626.9069964119426</v>
      </c>
      <c r="BX382">
        <v>4720.6312742590417</v>
      </c>
      <c r="BY382">
        <v>5107.9128296381814</v>
      </c>
      <c r="BZ382">
        <v>5688.2566549875364</v>
      </c>
      <c r="CA382">
        <v>5540.979931719643</v>
      </c>
      <c r="CB382">
        <v>5445.7212329508266</v>
      </c>
      <c r="CC382">
        <v>5534.0371556330665</v>
      </c>
      <c r="CD382">
        <v>5119.6976504902941</v>
      </c>
      <c r="CE382">
        <v>4888.8002674408999</v>
      </c>
      <c r="CF382">
        <v>4755.9810661850506</v>
      </c>
      <c r="CG382">
        <v>4227.0683946222725</v>
      </c>
      <c r="CH382">
        <v>4045.2274725990296</v>
      </c>
      <c r="CI382">
        <v>3537.1268929169946</v>
      </c>
      <c r="CJ382">
        <v>4619.618391438763</v>
      </c>
      <c r="CK382">
        <v>4990.8789322819493</v>
      </c>
      <c r="CL382">
        <v>5554.8147818973321</v>
      </c>
      <c r="CM382">
        <v>5395.6992316715796</v>
      </c>
      <c r="CN382">
        <v>5291.2302086307609</v>
      </c>
      <c r="CO382">
        <v>5392.3384427754781</v>
      </c>
      <c r="CP382">
        <v>5000.718369348001</v>
      </c>
      <c r="CQ382">
        <v>4805.7903492885771</v>
      </c>
      <c r="CR382">
        <v>4801.7567047195034</v>
      </c>
      <c r="CS382">
        <v>4136.5725238704772</v>
      </c>
      <c r="CT382">
        <v>4025.8107275810171</v>
      </c>
      <c r="CU382">
        <v>4005.0917868676183</v>
      </c>
      <c r="CV382">
        <v>1</v>
      </c>
      <c r="CW382">
        <f>'conditional forecasts_6'!CW382</f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f>'conditional forecasts_6'!CW383</f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7112.3145886192788</v>
      </c>
      <c r="E384">
        <v>6636.8114847693068</v>
      </c>
      <c r="F384">
        <v>6881.8159613144762</v>
      </c>
      <c r="G384">
        <v>6515.4476350998866</v>
      </c>
      <c r="H384">
        <v>6847.6150198828645</v>
      </c>
      <c r="I384">
        <v>5681.5607132213499</v>
      </c>
      <c r="J384">
        <v>5731.2284888487529</v>
      </c>
      <c r="K384">
        <v>5691.1248329577211</v>
      </c>
      <c r="L384">
        <v>5056.0025355443258</v>
      </c>
      <c r="M384">
        <v>6183.9900378713965</v>
      </c>
      <c r="N384">
        <v>6672.5194799119436</v>
      </c>
      <c r="O384">
        <v>7557.2837907252069</v>
      </c>
      <c r="P384">
        <v>6777.016192314999</v>
      </c>
      <c r="Q384">
        <v>6379.6723841235334</v>
      </c>
      <c r="R384">
        <v>6704.1848730098582</v>
      </c>
      <c r="S384">
        <v>6253.9769472511407</v>
      </c>
      <c r="T384">
        <v>6561.3904438829995</v>
      </c>
      <c r="U384">
        <v>5365.343467714606</v>
      </c>
      <c r="V384">
        <v>5337.1096451795365</v>
      </c>
      <c r="W384">
        <v>5231.8365513636454</v>
      </c>
      <c r="X384">
        <v>4579.4888461924447</v>
      </c>
      <c r="Y384">
        <v>5737.6993426885183</v>
      </c>
      <c r="Z384">
        <v>6290.5940135703167</v>
      </c>
      <c r="AA384">
        <v>7246.1468531734572</v>
      </c>
      <c r="AB384">
        <v>6517.1708320015077</v>
      </c>
      <c r="AC384">
        <v>6140.8067686324357</v>
      </c>
      <c r="AD384">
        <v>6459.0166953045009</v>
      </c>
      <c r="AE384">
        <v>5986.1788500228504</v>
      </c>
      <c r="AF384">
        <v>6267.7152904015356</v>
      </c>
      <c r="AG384">
        <v>5052.2632646930579</v>
      </c>
      <c r="AH384">
        <v>5015.0080207233241</v>
      </c>
      <c r="AI384">
        <v>4910.2330847549556</v>
      </c>
      <c r="AJ384">
        <v>4264.6338784764075</v>
      </c>
      <c r="AK384">
        <v>5432.4117505898057</v>
      </c>
      <c r="AL384">
        <v>5995.4199380315968</v>
      </c>
      <c r="AM384">
        <v>6960.5679563435506</v>
      </c>
      <c r="AN384">
        <v>6240.1847494430767</v>
      </c>
      <c r="AO384">
        <v>5870.9811444803972</v>
      </c>
      <c r="AP384">
        <v>6194.420918840483</v>
      </c>
      <c r="AQ384">
        <v>5724.5295677780359</v>
      </c>
      <c r="AR384">
        <v>6006.8246543044706</v>
      </c>
      <c r="AS384">
        <v>4790.609755190284</v>
      </c>
      <c r="AT384">
        <v>4752.1427044925422</v>
      </c>
      <c r="AU384">
        <v>4646.8220345194186</v>
      </c>
      <c r="AV384">
        <v>4002.1231529351071</v>
      </c>
      <c r="AW384">
        <v>5172.4742048468543</v>
      </c>
      <c r="AX384">
        <v>5739.4194535989891</v>
      </c>
      <c r="AY384">
        <v>6709.2314662862836</v>
      </c>
      <c r="AZ384">
        <v>5993.5521215965709</v>
      </c>
      <c r="BA384">
        <v>5628.5809526329585</v>
      </c>
      <c r="BB384">
        <v>5955.5494731010158</v>
      </c>
      <c r="BC384">
        <v>5488.5072869348342</v>
      </c>
      <c r="BD384">
        <v>5773.1507441974427</v>
      </c>
      <c r="BE384">
        <v>4558.999328066956</v>
      </c>
      <c r="BF384">
        <v>4522.4794967870794</v>
      </c>
      <c r="BG384">
        <v>4419.0797564579698</v>
      </c>
      <c r="BH384">
        <v>3776.3009523937558</v>
      </c>
      <c r="BI384">
        <v>4948.5692084600414</v>
      </c>
      <c r="BJ384">
        <v>5517.4362151116275</v>
      </c>
      <c r="BK384">
        <v>6489.2136883666963</v>
      </c>
      <c r="BL384">
        <v>5775.6181188449909</v>
      </c>
      <c r="BM384">
        <v>5412.9473449039415</v>
      </c>
      <c r="BN384">
        <v>5742.5321933454934</v>
      </c>
      <c r="BO384">
        <v>5278.4916929242754</v>
      </c>
      <c r="BP384">
        <v>5566.5238974842023</v>
      </c>
      <c r="BQ384">
        <v>4356.0417146497093</v>
      </c>
      <c r="BR384">
        <v>4323.2259146694441</v>
      </c>
      <c r="BS384">
        <v>4223.1810721981719</v>
      </c>
      <c r="BT384">
        <v>3582.9435490316591</v>
      </c>
      <c r="BU384">
        <v>4756.5221913781679</v>
      </c>
      <c r="BV384">
        <v>5325.2787833324883</v>
      </c>
      <c r="BW384">
        <v>6295.7391166248963</v>
      </c>
      <c r="BX384">
        <v>5580.3286290990691</v>
      </c>
      <c r="BY384">
        <v>5216.4719230960109</v>
      </c>
      <c r="BZ384">
        <v>5546.7608307826567</v>
      </c>
      <c r="CA384">
        <v>5086.2734741978393</v>
      </c>
      <c r="CB384">
        <v>5380.9326131015769</v>
      </c>
      <c r="CC384">
        <v>4179.414630889928</v>
      </c>
      <c r="CD384">
        <v>4156.288647851924</v>
      </c>
      <c r="CE384">
        <v>4064.6107945947488</v>
      </c>
      <c r="CF384">
        <v>3429.5343864498668</v>
      </c>
      <c r="CG384">
        <v>4603.8185219539346</v>
      </c>
      <c r="CH384">
        <v>5168.7822517958757</v>
      </c>
      <c r="CI384">
        <v>6131.4196829670109</v>
      </c>
      <c r="CJ384">
        <v>5404.1860403892379</v>
      </c>
      <c r="CK384">
        <v>5028.0024067020977</v>
      </c>
      <c r="CL384">
        <v>5346.3782189387639</v>
      </c>
      <c r="CM384">
        <v>4875.6251196626008</v>
      </c>
      <c r="CN384">
        <v>5177.1498288424482</v>
      </c>
      <c r="CO384">
        <v>3982.3642819284623</v>
      </c>
      <c r="CP384">
        <v>4008.1839978225375</v>
      </c>
      <c r="CQ384">
        <v>4014.3347127366478</v>
      </c>
      <c r="CR384">
        <v>3273.2253026034714</v>
      </c>
      <c r="CS384">
        <v>4772.659974200601</v>
      </c>
      <c r="CT384">
        <v>5334.8809387998162</v>
      </c>
      <c r="CU384">
        <v>5184.3735136181385</v>
      </c>
      <c r="CV384">
        <v>-1</v>
      </c>
      <c r="CW384">
        <f>'conditional forecasts_6'!CW384</f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f>'conditional forecasts_6'!CW385</f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21513.19897545729</v>
      </c>
      <c r="E386">
        <v>23861.974206275889</v>
      </c>
      <c r="F386">
        <v>26727.873961967307</v>
      </c>
      <c r="G386">
        <v>26122.494960382948</v>
      </c>
      <c r="H386">
        <v>25122.369222359495</v>
      </c>
      <c r="I386">
        <v>25144.499891506257</v>
      </c>
      <c r="J386">
        <v>22762.840752438678</v>
      </c>
      <c r="K386">
        <v>22056.533839763091</v>
      </c>
      <c r="L386">
        <v>21190.13093153157</v>
      </c>
      <c r="M386">
        <v>19332.737088830054</v>
      </c>
      <c r="N386">
        <v>19429.44561729427</v>
      </c>
      <c r="O386">
        <v>17295.123312380099</v>
      </c>
      <c r="P386">
        <v>21277.434513784137</v>
      </c>
      <c r="Q386">
        <v>22792.085382537389</v>
      </c>
      <c r="R386">
        <v>25860.785002512046</v>
      </c>
      <c r="S386">
        <v>25412.978621907398</v>
      </c>
      <c r="T386">
        <v>24198.222742353071</v>
      </c>
      <c r="U386">
        <v>23750.116469781682</v>
      </c>
      <c r="V386">
        <v>20922.835945039773</v>
      </c>
      <c r="W386">
        <v>19913.528550660201</v>
      </c>
      <c r="X386">
        <v>18998.526066915067</v>
      </c>
      <c r="Y386">
        <v>17374.701008493306</v>
      </c>
      <c r="Z386">
        <v>17867.00285784333</v>
      </c>
      <c r="AA386">
        <v>16132.716890858823</v>
      </c>
      <c r="AB386">
        <v>20398.850519796233</v>
      </c>
      <c r="AC386">
        <v>22023.438673844692</v>
      </c>
      <c r="AD386">
        <v>25043.802072366081</v>
      </c>
      <c r="AE386">
        <v>24455.363256667468</v>
      </c>
      <c r="AF386">
        <v>23082.963892614258</v>
      </c>
      <c r="AG386">
        <v>22514.557185174708</v>
      </c>
      <c r="AH386">
        <v>19626.937901102076</v>
      </c>
      <c r="AI386">
        <v>18613.112602942409</v>
      </c>
      <c r="AJ386">
        <v>17731.753381580602</v>
      </c>
      <c r="AK386">
        <v>16160.870373085954</v>
      </c>
      <c r="AL386">
        <v>16711.59276112248</v>
      </c>
      <c r="AM386">
        <v>15033.084199114146</v>
      </c>
      <c r="AN386">
        <v>19347.671461983977</v>
      </c>
      <c r="AO386">
        <v>21009.855781250248</v>
      </c>
      <c r="AP386">
        <v>24054.050406266422</v>
      </c>
      <c r="AQ386">
        <v>23474.482177821439</v>
      </c>
      <c r="AR386">
        <v>22097.781212223701</v>
      </c>
      <c r="AS386">
        <v>21516.857019710416</v>
      </c>
      <c r="AT386">
        <v>18615.340183743225</v>
      </c>
      <c r="AU386">
        <v>17592.757712961818</v>
      </c>
      <c r="AV386">
        <v>16711.944365672709</v>
      </c>
      <c r="AW386">
        <v>15151.712299162748</v>
      </c>
      <c r="AX386">
        <v>15720.954708956478</v>
      </c>
      <c r="AY386">
        <v>14064.875708172211</v>
      </c>
      <c r="AZ386">
        <v>18401.741902984777</v>
      </c>
      <c r="BA386">
        <v>20083.15904054535</v>
      </c>
      <c r="BB386">
        <v>23142.346892353282</v>
      </c>
      <c r="BC386">
        <v>22573.854417939372</v>
      </c>
      <c r="BD386">
        <v>21205.515224519157</v>
      </c>
      <c r="BE386">
        <v>20631.603719911327</v>
      </c>
      <c r="BF386">
        <v>17736.754522536379</v>
      </c>
      <c r="BG386">
        <v>16720.936065953527</v>
      </c>
      <c r="BH386">
        <v>15846.950261978856</v>
      </c>
      <c r="BI386">
        <v>14293.359307306291</v>
      </c>
      <c r="BJ386">
        <v>14868.876312612008</v>
      </c>
      <c r="BK386">
        <v>13218.807261608676</v>
      </c>
      <c r="BL386">
        <v>17561.888174754764</v>
      </c>
      <c r="BM386">
        <v>19250.513683266061</v>
      </c>
      <c r="BN386">
        <v>22318.8466547436</v>
      </c>
      <c r="BO386">
        <v>21762.275099759769</v>
      </c>
      <c r="BP386">
        <v>20409.046240227304</v>
      </c>
      <c r="BQ386">
        <v>19853.085624671094</v>
      </c>
      <c r="BR386">
        <v>16977.648497436196</v>
      </c>
      <c r="BS386">
        <v>15980.22562102578</v>
      </c>
      <c r="BT386">
        <v>15120.329236654441</v>
      </c>
      <c r="BU386">
        <v>13573.169532097836</v>
      </c>
      <c r="BV386">
        <v>14145.217299092135</v>
      </c>
      <c r="BW386">
        <v>12481.948480618805</v>
      </c>
      <c r="BX386">
        <v>16805.598261450737</v>
      </c>
      <c r="BY386">
        <v>18475.371627771077</v>
      </c>
      <c r="BZ386">
        <v>21534.237861364629</v>
      </c>
      <c r="CA386">
        <v>20985.833644868846</v>
      </c>
      <c r="CB386">
        <v>19662.977345258878</v>
      </c>
      <c r="CC386">
        <v>19157.962710449934</v>
      </c>
      <c r="CD386">
        <v>16345.528342393982</v>
      </c>
      <c r="CE386">
        <v>15409.56313771665</v>
      </c>
      <c r="CF386">
        <v>14594.691042104318</v>
      </c>
      <c r="CG386">
        <v>13063.956157228087</v>
      </c>
      <c r="CH386">
        <v>13616.760633332235</v>
      </c>
      <c r="CI386">
        <v>11899.164360292189</v>
      </c>
      <c r="CJ386">
        <v>16139.175182660038</v>
      </c>
      <c r="CK386">
        <v>17701.827756037346</v>
      </c>
      <c r="CL386">
        <v>20657.918253662076</v>
      </c>
      <c r="CM386">
        <v>20040.532510635632</v>
      </c>
      <c r="CN386">
        <v>18687.220430241759</v>
      </c>
      <c r="CO386">
        <v>18281.098131603932</v>
      </c>
      <c r="CP386">
        <v>15660.248582650884</v>
      </c>
      <c r="CQ386">
        <v>15076.626300866512</v>
      </c>
      <c r="CR386">
        <v>14902.208171519134</v>
      </c>
      <c r="CS386">
        <v>12860.873208782157</v>
      </c>
      <c r="CT386">
        <v>13754.089663344037</v>
      </c>
      <c r="CU386">
        <v>13367.372189362033</v>
      </c>
      <c r="CV386">
        <v>1</v>
      </c>
      <c r="CW386">
        <f>'conditional forecasts_6'!CW386</f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f>'conditional forecasts_6'!CW387</f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26015.276987874244</v>
      </c>
      <c r="E388">
        <v>26271.232125839084</v>
      </c>
      <c r="F388">
        <v>28028.292609469667</v>
      </c>
      <c r="G388">
        <v>26502.266143028966</v>
      </c>
      <c r="H388">
        <v>26956.782946832107</v>
      </c>
      <c r="I388">
        <v>23943.110768933864</v>
      </c>
      <c r="J388">
        <v>23301.316010121274</v>
      </c>
      <c r="K388">
        <v>23072.168670053099</v>
      </c>
      <c r="L388">
        <v>20956.432837730004</v>
      </c>
      <c r="M388">
        <v>23395.63938265013</v>
      </c>
      <c r="N388">
        <v>24544.233726859231</v>
      </c>
      <c r="O388">
        <v>25768.008855601409</v>
      </c>
      <c r="P388">
        <v>25046.426628386787</v>
      </c>
      <c r="Q388">
        <v>24608.993075317703</v>
      </c>
      <c r="R388">
        <v>26587.255449614993</v>
      </c>
      <c r="S388">
        <v>24856.317019860773</v>
      </c>
      <c r="T388">
        <v>25181.036429365777</v>
      </c>
      <c r="U388">
        <v>21965.010757530839</v>
      </c>
      <c r="V388">
        <v>21041.586272434524</v>
      </c>
      <c r="W388">
        <v>20591.322976340998</v>
      </c>
      <c r="X388">
        <v>18399.626158282503</v>
      </c>
      <c r="Y388">
        <v>20935.402556792047</v>
      </c>
      <c r="Z388">
        <v>22316.487408404555</v>
      </c>
      <c r="AA388">
        <v>23812.679436341921</v>
      </c>
      <c r="AB388">
        <v>23313.505418864159</v>
      </c>
      <c r="AC388">
        <v>22995.990031802066</v>
      </c>
      <c r="AD388">
        <v>24988.115579973819</v>
      </c>
      <c r="AE388">
        <v>23197.520149989119</v>
      </c>
      <c r="AF388">
        <v>23436.037496610872</v>
      </c>
      <c r="AG388">
        <v>20146.866036470605</v>
      </c>
      <c r="AH388">
        <v>19184.420308381472</v>
      </c>
      <c r="AI388">
        <v>18732.017398621731</v>
      </c>
      <c r="AJ388">
        <v>16566.259579920814</v>
      </c>
      <c r="AK388">
        <v>19143.7856591165</v>
      </c>
      <c r="AL388">
        <v>20572.3793912619</v>
      </c>
      <c r="AM388">
        <v>22115.618927035503</v>
      </c>
      <c r="AN388">
        <v>21659.546876272914</v>
      </c>
      <c r="AO388">
        <v>21378.838440487205</v>
      </c>
      <c r="AP388">
        <v>23399.53938797216</v>
      </c>
      <c r="AQ388">
        <v>21628.14020497803</v>
      </c>
      <c r="AR388">
        <v>21876.936876419619</v>
      </c>
      <c r="AS388">
        <v>18591.586716564096</v>
      </c>
      <c r="AT388">
        <v>17630.464859678948</v>
      </c>
      <c r="AU388">
        <v>17181.142801891179</v>
      </c>
      <c r="AV388">
        <v>15023.422114245692</v>
      </c>
      <c r="AW388">
        <v>17615.205693179538</v>
      </c>
      <c r="AX388">
        <v>19063.521039097144</v>
      </c>
      <c r="AY388">
        <v>20629.800057260425</v>
      </c>
      <c r="AZ388">
        <v>20197.522545153915</v>
      </c>
      <c r="BA388">
        <v>19939.264199165489</v>
      </c>
      <c r="BB388">
        <v>21979.922199033626</v>
      </c>
      <c r="BC388">
        <v>20225.815055295807</v>
      </c>
      <c r="BD388">
        <v>20489.73502803305</v>
      </c>
      <c r="BE388">
        <v>17218.080101359457</v>
      </c>
      <c r="BF388">
        <v>16269.866971473053</v>
      </c>
      <c r="BG388">
        <v>15833.049229061267</v>
      </c>
      <c r="BH388">
        <v>13687.572237994626</v>
      </c>
      <c r="BI388">
        <v>16291.375274250966</v>
      </c>
      <c r="BJ388">
        <v>17751.564608241632</v>
      </c>
      <c r="BK388">
        <v>19329.793456566658</v>
      </c>
      <c r="BL388">
        <v>18909.926804315441</v>
      </c>
      <c r="BM388">
        <v>18665.035958444856</v>
      </c>
      <c r="BN388">
        <v>20720.514853924044</v>
      </c>
      <c r="BO388">
        <v>18983.032607550471</v>
      </c>
      <c r="BP388">
        <v>19265.413703296923</v>
      </c>
      <c r="BQ388">
        <v>16013.593465918908</v>
      </c>
      <c r="BR388">
        <v>15085.499088904719</v>
      </c>
      <c r="BS388">
        <v>14667.36728065422</v>
      </c>
      <c r="BT388">
        <v>12537.035710957956</v>
      </c>
      <c r="BU388">
        <v>15150.48608538687</v>
      </c>
      <c r="BV388">
        <v>16613.807512582494</v>
      </c>
      <c r="BW388">
        <v>18189.38833471078</v>
      </c>
      <c r="BX388">
        <v>17764.05484118707</v>
      </c>
      <c r="BY388">
        <v>17515.830362083416</v>
      </c>
      <c r="BZ388">
        <v>19575.89895109634</v>
      </c>
      <c r="CA388">
        <v>17855.654244848884</v>
      </c>
      <c r="CB388">
        <v>18169.540579838253</v>
      </c>
      <c r="CC388">
        <v>14960.720525420464</v>
      </c>
      <c r="CD388">
        <v>14080.096816242531</v>
      </c>
      <c r="CE388">
        <v>13704.480257093866</v>
      </c>
      <c r="CF388">
        <v>11602.67700393459</v>
      </c>
      <c r="CG388">
        <v>14224.398217177833</v>
      </c>
      <c r="CH388">
        <v>15674.327081350113</v>
      </c>
      <c r="CI388">
        <v>17217.230805783733</v>
      </c>
      <c r="CJ388">
        <v>16742.108082185969</v>
      </c>
      <c r="CK388">
        <v>16438.069405781669</v>
      </c>
      <c r="CL388">
        <v>18446.770900891246</v>
      </c>
      <c r="CM388">
        <v>16687.679151956421</v>
      </c>
      <c r="CN388">
        <v>17016.717456045844</v>
      </c>
      <c r="CO388">
        <v>13861.903636113051</v>
      </c>
      <c r="CP388">
        <v>13158.379774914743</v>
      </c>
      <c r="CQ388">
        <v>13165.325536339293</v>
      </c>
      <c r="CR388">
        <v>10978.333808189724</v>
      </c>
      <c r="CS388">
        <v>14203.957762599261</v>
      </c>
      <c r="CT388">
        <v>15774.299895032402</v>
      </c>
      <c r="CU388">
        <v>14793.469470471347</v>
      </c>
      <c r="CV388">
        <v>-1</v>
      </c>
      <c r="CW388">
        <f>'conditional forecasts_6'!CW388</f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f>'conditional forecasts_6'!CW389</f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13796.582787642243</v>
      </c>
      <c r="E390">
        <v>15060.745687561835</v>
      </c>
      <c r="F390">
        <v>16112.054307875198</v>
      </c>
      <c r="G390">
        <v>15790.570682928168</v>
      </c>
      <c r="H390">
        <v>15226.380738703388</v>
      </c>
      <c r="I390">
        <v>15134.22898346623</v>
      </c>
      <c r="J390">
        <v>14302.138719804392</v>
      </c>
      <c r="K390">
        <v>14062.285359785727</v>
      </c>
      <c r="L390">
        <v>13857.78798937222</v>
      </c>
      <c r="M390">
        <v>13241.555709278435</v>
      </c>
      <c r="N390">
        <v>13442.10834368109</v>
      </c>
      <c r="O390">
        <v>12518.342606861041</v>
      </c>
      <c r="P390">
        <v>13897.901861407619</v>
      </c>
      <c r="Q390">
        <v>14498.867078303065</v>
      </c>
      <c r="R390">
        <v>15682.137925972591</v>
      </c>
      <c r="S390">
        <v>15399.231596493593</v>
      </c>
      <c r="T390">
        <v>14729.099265994313</v>
      </c>
      <c r="U390">
        <v>14409.115241697938</v>
      </c>
      <c r="V390">
        <v>13384.756346749264</v>
      </c>
      <c r="W390">
        <v>13033.462400697696</v>
      </c>
      <c r="X390">
        <v>12835.241144728348</v>
      </c>
      <c r="Y390">
        <v>12349.169425298864</v>
      </c>
      <c r="Z390">
        <v>12741.490425004587</v>
      </c>
      <c r="AA390">
        <v>11997.104640518026</v>
      </c>
      <c r="AB390">
        <v>13492.333438414556</v>
      </c>
      <c r="AC390">
        <v>14125.361217005189</v>
      </c>
      <c r="AD390">
        <v>15270.2501999673</v>
      </c>
      <c r="AE390">
        <v>14912.592780531148</v>
      </c>
      <c r="AF390">
        <v>14166.824797394564</v>
      </c>
      <c r="AG390">
        <v>13793.83385743641</v>
      </c>
      <c r="AH390">
        <v>12747.000516898892</v>
      </c>
      <c r="AI390">
        <v>12399.527893021928</v>
      </c>
      <c r="AJ390">
        <v>12221.746329448979</v>
      </c>
      <c r="AK390">
        <v>11763.363865561125</v>
      </c>
      <c r="AL390">
        <v>12184.186252957454</v>
      </c>
      <c r="AM390">
        <v>11465.603387085934</v>
      </c>
      <c r="AN390">
        <v>12982.126378917888</v>
      </c>
      <c r="AO390">
        <v>13630.707891179989</v>
      </c>
      <c r="AP390">
        <v>14784.509255726694</v>
      </c>
      <c r="AQ390">
        <v>14429.033008859034</v>
      </c>
      <c r="AR390">
        <v>13679.952498194718</v>
      </c>
      <c r="AS390">
        <v>13300.705456546202</v>
      </c>
      <c r="AT390">
        <v>12247.868103735373</v>
      </c>
      <c r="AU390">
        <v>11897.469102115814</v>
      </c>
      <c r="AV390">
        <v>11721.42402223631</v>
      </c>
      <c r="AW390">
        <v>11269.439481097839</v>
      </c>
      <c r="AX390">
        <v>11699.994468027293</v>
      </c>
      <c r="AY390">
        <v>10992.501556840874</v>
      </c>
      <c r="AZ390">
        <v>12519.60122089379</v>
      </c>
      <c r="BA390">
        <v>13177.024735137746</v>
      </c>
      <c r="BB390">
        <v>14337.544568238036</v>
      </c>
      <c r="BC390">
        <v>13986.961120937651</v>
      </c>
      <c r="BD390">
        <v>13241.603482448158</v>
      </c>
      <c r="BE390">
        <v>12865.582834955343</v>
      </c>
      <c r="BF390">
        <v>11815.938958923638</v>
      </c>
      <c r="BG390">
        <v>11468.883591014723</v>
      </c>
      <c r="BH390">
        <v>11296.295849538683</v>
      </c>
      <c r="BI390">
        <v>10847.756120794755</v>
      </c>
      <c r="BJ390">
        <v>11281.660246479185</v>
      </c>
      <c r="BK390">
        <v>10577.470703354044</v>
      </c>
      <c r="BL390">
        <v>12108.038369349297</v>
      </c>
      <c r="BM390">
        <v>12769.431572401987</v>
      </c>
      <c r="BN390">
        <v>13934.803088234999</v>
      </c>
      <c r="BO390">
        <v>13590.25866667899</v>
      </c>
      <c r="BP390">
        <v>12852.221225201123</v>
      </c>
      <c r="BQ390">
        <v>12484.552228939843</v>
      </c>
      <c r="BR390">
        <v>11443.607420463712</v>
      </c>
      <c r="BS390">
        <v>11104.483896773621</v>
      </c>
      <c r="BT390">
        <v>10937.672297682135</v>
      </c>
      <c r="BU390">
        <v>10491.435964976594</v>
      </c>
      <c r="BV390">
        <v>10923.428555983979</v>
      </c>
      <c r="BW390">
        <v>10213.471850322927</v>
      </c>
      <c r="BX390">
        <v>11736.20343074594</v>
      </c>
      <c r="BY390">
        <v>12390.804819245714</v>
      </c>
      <c r="BZ390">
        <v>13554.210497502581</v>
      </c>
      <c r="CA390">
        <v>13215.82061007278</v>
      </c>
      <c r="CB390">
        <v>12493.534144022597</v>
      </c>
      <c r="CC390">
        <v>12149.876287847184</v>
      </c>
      <c r="CD390">
        <v>11136.916047853576</v>
      </c>
      <c r="CE390">
        <v>10823.473080997217</v>
      </c>
      <c r="CF390">
        <v>10673.558100094306</v>
      </c>
      <c r="CG390">
        <v>10230.582753383962</v>
      </c>
      <c r="CH390">
        <v>10650.060362475351</v>
      </c>
      <c r="CI390">
        <v>9913.122693528956</v>
      </c>
      <c r="CJ390">
        <v>11398.163538339371</v>
      </c>
      <c r="CK390">
        <v>12008.226419548759</v>
      </c>
      <c r="CL390">
        <v>13132.015903627285</v>
      </c>
      <c r="CM390">
        <v>12772.968762659781</v>
      </c>
      <c r="CN390">
        <v>12049.700717865133</v>
      </c>
      <c r="CO390">
        <v>11755.322357992527</v>
      </c>
      <c r="CP390">
        <v>10841.252585375516</v>
      </c>
      <c r="CQ390">
        <v>10669.985475149686</v>
      </c>
      <c r="CR390">
        <v>10772.338443445065</v>
      </c>
      <c r="CS390">
        <v>10174.906266671836</v>
      </c>
      <c r="CT390">
        <v>10658.61436259784</v>
      </c>
      <c r="CU390">
        <v>10407.250962286133</v>
      </c>
      <c r="CV390">
        <v>1</v>
      </c>
      <c r="CW390">
        <f>'conditional forecasts_6'!CW390</f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f>'conditional forecasts_6'!CW391</f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17504.26780712988</v>
      </c>
      <c r="E392">
        <v>17129.550397732353</v>
      </c>
      <c r="F392">
        <v>17760.311605841678</v>
      </c>
      <c r="G392">
        <v>16360.151598559307</v>
      </c>
      <c r="H392">
        <v>16937.522742696514</v>
      </c>
      <c r="I392">
        <v>14968.969108363464</v>
      </c>
      <c r="J392">
        <v>14692.594214631581</v>
      </c>
      <c r="K392">
        <v>14553.493959769705</v>
      </c>
      <c r="L392">
        <v>13497.322787953177</v>
      </c>
      <c r="M392">
        <v>15258.195628601505</v>
      </c>
      <c r="N392">
        <v>15955.948983174461</v>
      </c>
      <c r="O392">
        <v>17232.679202963849</v>
      </c>
      <c r="P392">
        <v>17086.621485474399</v>
      </c>
      <c r="Q392">
        <v>16291.368474109473</v>
      </c>
      <c r="R392">
        <v>16982.477204302788</v>
      </c>
      <c r="S392">
        <v>15490.52327234388</v>
      </c>
      <c r="T392">
        <v>15992.477265069992</v>
      </c>
      <c r="U392">
        <v>13911.116276055924</v>
      </c>
      <c r="V392">
        <v>13456.798482145452</v>
      </c>
      <c r="W392">
        <v>13185.880774829984</v>
      </c>
      <c r="X392">
        <v>12084.114040027982</v>
      </c>
      <c r="Y392">
        <v>13905.939978150527</v>
      </c>
      <c r="Z392">
        <v>14744.595309883116</v>
      </c>
      <c r="AA392">
        <v>16182.689233000008</v>
      </c>
      <c r="AB392">
        <v>16163.184585359402</v>
      </c>
      <c r="AC392">
        <v>15429.394322037211</v>
      </c>
      <c r="AD392">
        <v>16116.91595531289</v>
      </c>
      <c r="AE392">
        <v>14578.615559826576</v>
      </c>
      <c r="AF392">
        <v>15021.631542489622</v>
      </c>
      <c r="AG392">
        <v>12893.142901874877</v>
      </c>
      <c r="AH392">
        <v>12415.421176798563</v>
      </c>
      <c r="AI392">
        <v>12145.011159802778</v>
      </c>
      <c r="AJ392">
        <v>11060.849995756816</v>
      </c>
      <c r="AK392">
        <v>12908.953102358733</v>
      </c>
      <c r="AL392">
        <v>13776.096140143771</v>
      </c>
      <c r="AM392">
        <v>15241.248482760962</v>
      </c>
      <c r="AN392">
        <v>15245.658534898897</v>
      </c>
      <c r="AO392">
        <v>14531.66348980658</v>
      </c>
      <c r="AP392">
        <v>15234.048809207132</v>
      </c>
      <c r="AQ392">
        <v>13705.217261539732</v>
      </c>
      <c r="AR392">
        <v>14152.706232888706</v>
      </c>
      <c r="AS392">
        <v>12025.221043951087</v>
      </c>
      <c r="AT392">
        <v>11547.407028651032</v>
      </c>
      <c r="AU392">
        <v>11278.306978396515</v>
      </c>
      <c r="AV392">
        <v>10198.672395234949</v>
      </c>
      <c r="AW392">
        <v>12055.137473585208</v>
      </c>
      <c r="AX392">
        <v>12933.881952872056</v>
      </c>
      <c r="AY392">
        <v>14412.47920296033</v>
      </c>
      <c r="AZ392">
        <v>14430.591081014825</v>
      </c>
      <c r="BA392">
        <v>13729.309946673082</v>
      </c>
      <c r="BB392">
        <v>14442.793685231587</v>
      </c>
      <c r="BC392">
        <v>12923.420844560707</v>
      </c>
      <c r="BD392">
        <v>13379.094295700083</v>
      </c>
      <c r="BE392">
        <v>11259.002800916143</v>
      </c>
      <c r="BF392">
        <v>10788.184689793341</v>
      </c>
      <c r="BG392">
        <v>10525.89893800808</v>
      </c>
      <c r="BH392">
        <v>9452.9640176961639</v>
      </c>
      <c r="BI392">
        <v>11316.023091289031</v>
      </c>
      <c r="BJ392">
        <v>12201.302786872448</v>
      </c>
      <c r="BK392">
        <v>13686.520116285748</v>
      </c>
      <c r="BL392">
        <v>13711.583622028487</v>
      </c>
      <c r="BM392">
        <v>13017.894387633758</v>
      </c>
      <c r="BN392">
        <v>13739.906347039003</v>
      </c>
      <c r="BO392">
        <v>12230.185181623347</v>
      </c>
      <c r="BP392">
        <v>12696.60390984711</v>
      </c>
      <c r="BQ392">
        <v>10588.000266035497</v>
      </c>
      <c r="BR392">
        <v>10128.673715100089</v>
      </c>
      <c r="BS392">
        <v>9876.7822276566621</v>
      </c>
      <c r="BT392">
        <v>8811.8596893345893</v>
      </c>
      <c r="BU392">
        <v>10679.441349384659</v>
      </c>
      <c r="BV392">
        <v>11565.312409024833</v>
      </c>
      <c r="BW392">
        <v>13047.878721607354</v>
      </c>
      <c r="BX392">
        <v>13069.083320383432</v>
      </c>
      <c r="BY392">
        <v>12373.465363899079</v>
      </c>
      <c r="BZ392">
        <v>13098.933163722917</v>
      </c>
      <c r="CA392">
        <v>11600.639112934079</v>
      </c>
      <c r="CB392">
        <v>12086.998391470777</v>
      </c>
      <c r="CC392">
        <v>10004.703633671075</v>
      </c>
      <c r="CD392">
        <v>9573.4781973572008</v>
      </c>
      <c r="CE392">
        <v>9345.7124144373247</v>
      </c>
      <c r="CF392">
        <v>8295.6823152336183</v>
      </c>
      <c r="CG392">
        <v>10165.463656984164</v>
      </c>
      <c r="CH392">
        <v>11040.328993079926</v>
      </c>
      <c r="CI392">
        <v>12500.375218904381</v>
      </c>
      <c r="CJ392">
        <v>12489.106643882418</v>
      </c>
      <c r="CK392">
        <v>11758.48815299184</v>
      </c>
      <c r="CL392">
        <v>12453.989274830277</v>
      </c>
      <c r="CM392">
        <v>10935.826657119836</v>
      </c>
      <c r="CN392">
        <v>11440.152294126605</v>
      </c>
      <c r="CO392">
        <v>9401.6076764921327</v>
      </c>
      <c r="CP392">
        <v>9085.6345512349289</v>
      </c>
      <c r="CQ392">
        <v>9093.5487769119882</v>
      </c>
      <c r="CR392">
        <v>7963.2454456775595</v>
      </c>
      <c r="CS392">
        <v>10156.294518407065</v>
      </c>
      <c r="CT392">
        <v>11125.413464749568</v>
      </c>
      <c r="CU392">
        <v>11105.009509902526</v>
      </c>
      <c r="CV392">
        <v>-1</v>
      </c>
      <c r="CW392">
        <f>'conditional forecasts_6'!CW392</f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f>'conditional forecasts_6'!CW393</f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1773.3072852221489</v>
      </c>
      <c r="E394">
        <v>1815.2746356976518</v>
      </c>
      <c r="F394">
        <v>1802.15346749013</v>
      </c>
      <c r="G394">
        <v>1768.1703864245751</v>
      </c>
      <c r="H394">
        <v>1695.9908662709001</v>
      </c>
      <c r="I394">
        <v>1657.4852296716674</v>
      </c>
      <c r="J394">
        <v>1505.0828142800349</v>
      </c>
      <c r="K394">
        <v>1446.7738629719265</v>
      </c>
      <c r="L394">
        <v>1457.7015062012631</v>
      </c>
      <c r="M394">
        <v>1410.2115873658397</v>
      </c>
      <c r="N394">
        <v>1517.9718329659831</v>
      </c>
      <c r="O394">
        <v>1607.0674918341083</v>
      </c>
      <c r="P394">
        <v>1770.8616043359934</v>
      </c>
      <c r="Q394">
        <v>1753.2376083129247</v>
      </c>
      <c r="R394">
        <v>1743.676147210085</v>
      </c>
      <c r="S394">
        <v>1724.1072042383091</v>
      </c>
      <c r="T394">
        <v>1638.2975758865066</v>
      </c>
      <c r="U394">
        <v>1575.4882663207445</v>
      </c>
      <c r="V394">
        <v>1398.9283188300114</v>
      </c>
      <c r="W394">
        <v>1324.0859266063421</v>
      </c>
      <c r="X394">
        <v>1333.207335435648</v>
      </c>
      <c r="Y394">
        <v>1299.8059611243932</v>
      </c>
      <c r="Z394">
        <v>1430.9375345542344</v>
      </c>
      <c r="AA394">
        <v>1543.2251274135847</v>
      </c>
      <c r="AB394">
        <v>1722.69995629397</v>
      </c>
      <c r="AC394">
        <v>1710.0724708270695</v>
      </c>
      <c r="AD394">
        <v>1696.1344233052646</v>
      </c>
      <c r="AE394">
        <v>1667.0845775488715</v>
      </c>
      <c r="AF394">
        <v>1571.377440749098</v>
      </c>
      <c r="AG394">
        <v>1501.4967865431779</v>
      </c>
      <c r="AH394">
        <v>1321.8601544418166</v>
      </c>
      <c r="AI394">
        <v>1247.4264043271496</v>
      </c>
      <c r="AJ394">
        <v>1259.1455507204955</v>
      </c>
      <c r="AK394">
        <v>1229.2487829685294</v>
      </c>
      <c r="AL394">
        <v>1363.9244194589191</v>
      </c>
      <c r="AM394">
        <v>1479.363505612758</v>
      </c>
      <c r="AN394">
        <v>1661.4185124093597</v>
      </c>
      <c r="AO394">
        <v>1650.692488374217</v>
      </c>
      <c r="AP394">
        <v>1637.881643241119</v>
      </c>
      <c r="AQ394">
        <v>1609.1558827563085</v>
      </c>
      <c r="AR394">
        <v>1513.0874766970412</v>
      </c>
      <c r="AS394">
        <v>1442.4453016915177</v>
      </c>
      <c r="AT394">
        <v>1262.0319108245624</v>
      </c>
      <c r="AU394">
        <v>1187.1672515450648</v>
      </c>
      <c r="AV394">
        <v>1199.0215783159058</v>
      </c>
      <c r="AW394">
        <v>1169.8493752052912</v>
      </c>
      <c r="AX394">
        <v>1305.6878446118665</v>
      </c>
      <c r="AY394">
        <v>1422.4833954628295</v>
      </c>
      <c r="AZ394">
        <v>1605.8477951073455</v>
      </c>
      <c r="BA394">
        <v>1596.2210120630177</v>
      </c>
      <c r="BB394">
        <v>1584.2420613116701</v>
      </c>
      <c r="BC394">
        <v>1556.1139460711249</v>
      </c>
      <c r="BD394">
        <v>1460.4909212525697</v>
      </c>
      <c r="BE394">
        <v>1390.2282174642994</v>
      </c>
      <c r="BF394">
        <v>1210.1885630817383</v>
      </c>
      <c r="BG394">
        <v>1135.7159491196423</v>
      </c>
      <c r="BH394">
        <v>1147.9761844455834</v>
      </c>
      <c r="BI394">
        <v>1119.2077025247288</v>
      </c>
      <c r="BJ394">
        <v>1255.4372724978014</v>
      </c>
      <c r="BK394">
        <v>1372.6178763531861</v>
      </c>
      <c r="BL394">
        <v>1556.3880033503956</v>
      </c>
      <c r="BM394">
        <v>1547.2299178071139</v>
      </c>
      <c r="BN394">
        <v>1535.8300836913772</v>
      </c>
      <c r="BO394">
        <v>1508.4297972686095</v>
      </c>
      <c r="BP394">
        <v>1413.6960198260888</v>
      </c>
      <c r="BQ394">
        <v>1344.4548522777998</v>
      </c>
      <c r="BR394">
        <v>1165.4860958732002</v>
      </c>
      <c r="BS394">
        <v>1091.9959599028621</v>
      </c>
      <c r="BT394">
        <v>1104.9753865854068</v>
      </c>
      <c r="BU394">
        <v>1076.493024871734</v>
      </c>
      <c r="BV394">
        <v>1212.4748215423949</v>
      </c>
      <c r="BW394">
        <v>1328.9108942004029</v>
      </c>
      <c r="BX394">
        <v>1511.6598341629067</v>
      </c>
      <c r="BY394">
        <v>1501.5973970004425</v>
      </c>
      <c r="BZ394">
        <v>1489.8941594550463</v>
      </c>
      <c r="CA394">
        <v>1463.2172022983304</v>
      </c>
      <c r="CB394">
        <v>1370.4277143884542</v>
      </c>
      <c r="CC394">
        <v>1304.1848241219143</v>
      </c>
      <c r="CD394">
        <v>1128.7218970782462</v>
      </c>
      <c r="CE394">
        <v>1058.4447735925387</v>
      </c>
      <c r="CF394">
        <v>1073.528891098548</v>
      </c>
      <c r="CG394">
        <v>1045.4491905044054</v>
      </c>
      <c r="CH394">
        <v>1179.887577421887</v>
      </c>
      <c r="CI394">
        <v>1293.0349683154725</v>
      </c>
      <c r="CJ394">
        <v>1471.1668862998245</v>
      </c>
      <c r="CK394">
        <v>1455.5852112044458</v>
      </c>
      <c r="CL394">
        <v>1438.9349343827882</v>
      </c>
      <c r="CM394">
        <v>1409.2567549504158</v>
      </c>
      <c r="CN394">
        <v>1315.9161686795539</v>
      </c>
      <c r="CO394">
        <v>1255.6423456245548</v>
      </c>
      <c r="CP394">
        <v>1090.7456034947254</v>
      </c>
      <c r="CQ394">
        <v>1041.7627994841748</v>
      </c>
      <c r="CR394">
        <v>1087.2249792198977</v>
      </c>
      <c r="CS394">
        <v>1037.5003192233398</v>
      </c>
      <c r="CT394">
        <v>1195.2449451323282</v>
      </c>
      <c r="CU394">
        <v>1335.7993168171993</v>
      </c>
      <c r="CV394">
        <v>1</v>
      </c>
      <c r="CW394">
        <f>'conditional forecasts_6'!CW394</f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f>'conditional forecasts_6'!CW395</f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1961.1491700020799</v>
      </c>
      <c r="E396">
        <v>1971.1821358505108</v>
      </c>
      <c r="F396">
        <v>2081.3584152294707</v>
      </c>
      <c r="G396">
        <v>1821.7464189888653</v>
      </c>
      <c r="H396">
        <v>1828.061546438023</v>
      </c>
      <c r="I396">
        <v>1574.3258707696486</v>
      </c>
      <c r="J396">
        <v>1496.2668547104829</v>
      </c>
      <c r="K396">
        <v>1478.144829445484</v>
      </c>
      <c r="L396">
        <v>1298.6439072403766</v>
      </c>
      <c r="M396">
        <v>1539.5715064320104</v>
      </c>
      <c r="N396">
        <v>1667.7689839218106</v>
      </c>
      <c r="O396">
        <v>1809.0107476041433</v>
      </c>
      <c r="P396">
        <v>1904.8265555982107</v>
      </c>
      <c r="Q396">
        <v>1873.5928984272628</v>
      </c>
      <c r="R396">
        <v>1997.6997613175934</v>
      </c>
      <c r="S396">
        <v>1732.5309046531386</v>
      </c>
      <c r="T396">
        <v>1729.4452427339561</v>
      </c>
      <c r="U396">
        <v>1460.5163958185308</v>
      </c>
      <c r="V396">
        <v>1360.8175748479709</v>
      </c>
      <c r="W396">
        <v>1328.7084264975801</v>
      </c>
      <c r="X396">
        <v>1148.5960142197086</v>
      </c>
      <c r="Y396">
        <v>1402.9715530529891</v>
      </c>
      <c r="Z396">
        <v>1553.3272047816226</v>
      </c>
      <c r="AA396">
        <v>1716.444893890528</v>
      </c>
      <c r="AB396">
        <v>1826.7082538808372</v>
      </c>
      <c r="AC396">
        <v>1799.7212337058709</v>
      </c>
      <c r="AD396">
        <v>1919.4257801403248</v>
      </c>
      <c r="AE396">
        <v>1645.3260915744195</v>
      </c>
      <c r="AF396">
        <v>1633.2280637537176</v>
      </c>
      <c r="AG396">
        <v>1358.217417282606</v>
      </c>
      <c r="AH396">
        <v>1256.3480087022053</v>
      </c>
      <c r="AI396">
        <v>1225.3736707694345</v>
      </c>
      <c r="AJ396">
        <v>1048.3706725916061</v>
      </c>
      <c r="AK396">
        <v>1306.5487122590655</v>
      </c>
      <c r="AL396">
        <v>1460.576233997323</v>
      </c>
      <c r="AM396">
        <v>1626.8727185114105</v>
      </c>
      <c r="AN396">
        <v>1739.7138556189739</v>
      </c>
      <c r="AO396">
        <v>1714.6582098208237</v>
      </c>
      <c r="AP396">
        <v>1835.5981924666094</v>
      </c>
      <c r="AQ396">
        <v>1562.0310400847013</v>
      </c>
      <c r="AR396">
        <v>1549.8757217151117</v>
      </c>
      <c r="AS396">
        <v>1274.4758695873088</v>
      </c>
      <c r="AT396">
        <v>1172.2304758888736</v>
      </c>
      <c r="AU396">
        <v>1141.2147698229078</v>
      </c>
      <c r="AV396">
        <v>964.69651928454095</v>
      </c>
      <c r="AW396">
        <v>1223.8962545658735</v>
      </c>
      <c r="AX396">
        <v>1379.3348485682191</v>
      </c>
      <c r="AY396">
        <v>1547.2020189458233</v>
      </c>
      <c r="AZ396">
        <v>1661.551939817924</v>
      </c>
      <c r="BA396">
        <v>1637.7968260984394</v>
      </c>
      <c r="BB396">
        <v>1759.781683941593</v>
      </c>
      <c r="BC396">
        <v>1487.0384072170455</v>
      </c>
      <c r="BD396">
        <v>1475.5629623728148</v>
      </c>
      <c r="BE396">
        <v>1200.7773959438491</v>
      </c>
      <c r="BF396">
        <v>1099.1340673563789</v>
      </c>
      <c r="BG396">
        <v>1068.7297790581399</v>
      </c>
      <c r="BH396">
        <v>892.83104501397509</v>
      </c>
      <c r="BI396">
        <v>1152.6502383058771</v>
      </c>
      <c r="BJ396">
        <v>1308.7074858284716</v>
      </c>
      <c r="BK396">
        <v>1477.2066923388761</v>
      </c>
      <c r="BL396">
        <v>1592.2307737535725</v>
      </c>
      <c r="BM396">
        <v>1569.2286577856366</v>
      </c>
      <c r="BN396">
        <v>1692.079756472702</v>
      </c>
      <c r="BO396">
        <v>1420.3359769124966</v>
      </c>
      <c r="BP396">
        <v>1409.9861223425</v>
      </c>
      <c r="BQ396">
        <v>1136.4059501568349</v>
      </c>
      <c r="BR396">
        <v>1035.9549893901792</v>
      </c>
      <c r="BS396">
        <v>1006.5943419379004</v>
      </c>
      <c r="BT396">
        <v>831.43431782821233</v>
      </c>
      <c r="BU396">
        <v>1091.5556360101043</v>
      </c>
      <c r="BV396">
        <v>1247.432976441537</v>
      </c>
      <c r="BW396">
        <v>1415.3695134765871</v>
      </c>
      <c r="BX396">
        <v>1529.7183037757836</v>
      </c>
      <c r="BY396">
        <v>1506.3354077498971</v>
      </c>
      <c r="BZ396">
        <v>1629.5388089475546</v>
      </c>
      <c r="CA396">
        <v>1359.1930383117694</v>
      </c>
      <c r="CB396">
        <v>1351.3196515715722</v>
      </c>
      <c r="CC396">
        <v>1080.9686787152589</v>
      </c>
      <c r="CD396">
        <v>983.86045384102954</v>
      </c>
      <c r="CE396">
        <v>957.1830501926346</v>
      </c>
      <c r="CF396">
        <v>783.38575537491602</v>
      </c>
      <c r="CG396">
        <v>1043.1843728269157</v>
      </c>
      <c r="CH396">
        <v>1197.1178256214953</v>
      </c>
      <c r="CI396">
        <v>1361.8582675387129</v>
      </c>
      <c r="CJ396">
        <v>1472.0672690621809</v>
      </c>
      <c r="CK396">
        <v>1444.4822810241999</v>
      </c>
      <c r="CL396">
        <v>1564.2832046444928</v>
      </c>
      <c r="CM396">
        <v>1291.8212891855248</v>
      </c>
      <c r="CN396">
        <v>1286.1516664347403</v>
      </c>
      <c r="CO396">
        <v>1021.0034610245325</v>
      </c>
      <c r="CP396">
        <v>938.04328670886923</v>
      </c>
      <c r="CQ396">
        <v>941.63765306234836</v>
      </c>
      <c r="CR396">
        <v>761.83033813339398</v>
      </c>
      <c r="CS396">
        <v>1061.1950204194309</v>
      </c>
      <c r="CT396">
        <v>1220.535974666725</v>
      </c>
      <c r="CU396">
        <v>1192.6654978708209</v>
      </c>
      <c r="CV396">
        <v>-1</v>
      </c>
      <c r="CW396">
        <f>'conditional forecasts_6'!CW396</f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f>'conditional forecasts_6'!CW397</f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178973.49221032319</v>
      </c>
      <c r="E398">
        <v>198077.39047538143</v>
      </c>
      <c r="F398">
        <v>224518.92789487197</v>
      </c>
      <c r="G398">
        <v>221086.96974948881</v>
      </c>
      <c r="H398">
        <v>215250.48751727759</v>
      </c>
      <c r="I398">
        <v>213954.57391576475</v>
      </c>
      <c r="J398">
        <v>196904.83843919158</v>
      </c>
      <c r="K398">
        <v>191897.68910923981</v>
      </c>
      <c r="L398">
        <v>182493.91391967729</v>
      </c>
      <c r="M398">
        <v>170520.77830123209</v>
      </c>
      <c r="N398">
        <v>170972.67513123335</v>
      </c>
      <c r="O398">
        <v>153651.68536943741</v>
      </c>
      <c r="P398">
        <v>180532.59624487263</v>
      </c>
      <c r="Q398">
        <v>192421.12321758605</v>
      </c>
      <c r="R398">
        <v>218821.44222983313</v>
      </c>
      <c r="S398">
        <v>215929.79883551627</v>
      </c>
      <c r="T398">
        <v>208157.5680189954</v>
      </c>
      <c r="U398">
        <v>203349.35324933435</v>
      </c>
      <c r="V398">
        <v>182905.28084415381</v>
      </c>
      <c r="W398">
        <v>175499.37455434998</v>
      </c>
      <c r="X398">
        <v>165491.56613949858</v>
      </c>
      <c r="Y398">
        <v>154953.70305679389</v>
      </c>
      <c r="Z398">
        <v>158103.75442328714</v>
      </c>
      <c r="AA398">
        <v>143633.64954258373</v>
      </c>
      <c r="AB398">
        <v>172618.9359032689</v>
      </c>
      <c r="AC398">
        <v>185399.82510654119</v>
      </c>
      <c r="AD398">
        <v>211540.11889181432</v>
      </c>
      <c r="AE398">
        <v>207677.29127002793</v>
      </c>
      <c r="AF398">
        <v>198760.14790592139</v>
      </c>
      <c r="AG398">
        <v>193042.18724624644</v>
      </c>
      <c r="AH398">
        <v>172111.45755382103</v>
      </c>
      <c r="AI398">
        <v>164632.59168460855</v>
      </c>
      <c r="AJ398">
        <v>154847.75792772786</v>
      </c>
      <c r="AK398">
        <v>144691.86918171908</v>
      </c>
      <c r="AL398">
        <v>148276.75918776635</v>
      </c>
      <c r="AM398">
        <v>134228.8690657535</v>
      </c>
      <c r="AN398">
        <v>163585.46207633638</v>
      </c>
      <c r="AO398">
        <v>176659.44917658539</v>
      </c>
      <c r="AP398">
        <v>202993.26490806846</v>
      </c>
      <c r="AQ398">
        <v>199215.31682740344</v>
      </c>
      <c r="AR398">
        <v>190286.23020743715</v>
      </c>
      <c r="AS398">
        <v>184493.9145651265</v>
      </c>
      <c r="AT398">
        <v>163474.95317025736</v>
      </c>
      <c r="AU398">
        <v>155941.4151359642</v>
      </c>
      <c r="AV398">
        <v>146167.05846646932</v>
      </c>
      <c r="AW398">
        <v>136094.70112488177</v>
      </c>
      <c r="AX398">
        <v>139821.9008805601</v>
      </c>
      <c r="AY398">
        <v>125947.49998160446</v>
      </c>
      <c r="AZ398">
        <v>155479.36711412595</v>
      </c>
      <c r="BA398">
        <v>168708.6049189365</v>
      </c>
      <c r="BB398">
        <v>195167.78970480745</v>
      </c>
      <c r="BC398">
        <v>191486.54452466767</v>
      </c>
      <c r="BD398">
        <v>182633.48211064495</v>
      </c>
      <c r="BE398">
        <v>176906.11461543653</v>
      </c>
      <c r="BF398">
        <v>155948.34789298798</v>
      </c>
      <c r="BG398">
        <v>148475.66427676295</v>
      </c>
      <c r="BH398">
        <v>138761.83799479125</v>
      </c>
      <c r="BI398">
        <v>128748.12019029495</v>
      </c>
      <c r="BJ398">
        <v>132531.0090715588</v>
      </c>
      <c r="BK398">
        <v>118710.3564390128</v>
      </c>
      <c r="BL398">
        <v>148297.73040773236</v>
      </c>
      <c r="BM398">
        <v>161590.23953157413</v>
      </c>
      <c r="BN398">
        <v>188127.51994382386</v>
      </c>
      <c r="BO398">
        <v>184545.38604446466</v>
      </c>
      <c r="BP398">
        <v>175815.41028839562</v>
      </c>
      <c r="BQ398">
        <v>170232.36796313449</v>
      </c>
      <c r="BR398">
        <v>149429.7660031617</v>
      </c>
      <c r="BS398">
        <v>142104.51301561197</v>
      </c>
      <c r="BT398">
        <v>132505.72395543274</v>
      </c>
      <c r="BU398">
        <v>122549.44893352941</v>
      </c>
      <c r="BV398">
        <v>126315.19184572759</v>
      </c>
      <c r="BW398">
        <v>112403.84324856351</v>
      </c>
      <c r="BX398">
        <v>141853.08963166125</v>
      </c>
      <c r="BY398">
        <v>155011.28306325906</v>
      </c>
      <c r="BZ398">
        <v>181484.61194451136</v>
      </c>
      <c r="CA398">
        <v>177971.44450054565</v>
      </c>
      <c r="CB398">
        <v>169478.18970458777</v>
      </c>
      <c r="CC398">
        <v>164287.43478699474</v>
      </c>
      <c r="CD398">
        <v>143968.13739747347</v>
      </c>
      <c r="CE398">
        <v>137113.9556311671</v>
      </c>
      <c r="CF398">
        <v>127861.13394502575</v>
      </c>
      <c r="CG398">
        <v>118034.16661287865</v>
      </c>
      <c r="CH398">
        <v>121661.80954607835</v>
      </c>
      <c r="CI398">
        <v>107350.76936288191</v>
      </c>
      <c r="CJ398">
        <v>136181.81268280014</v>
      </c>
      <c r="CK398">
        <v>148553.560090652</v>
      </c>
      <c r="CL398">
        <v>174269.15580961527</v>
      </c>
      <c r="CM398">
        <v>170235.79297931222</v>
      </c>
      <c r="CN398">
        <v>161534.12278469148</v>
      </c>
      <c r="CO398">
        <v>157041.20072960638</v>
      </c>
      <c r="CP398">
        <v>138193.73671545894</v>
      </c>
      <c r="CQ398">
        <v>134060.22978892038</v>
      </c>
      <c r="CR398">
        <v>129270.66031376884</v>
      </c>
      <c r="CS398">
        <v>116694.73647007336</v>
      </c>
      <c r="CT398">
        <v>122396.5384154378</v>
      </c>
      <c r="CU398">
        <v>115359.41045833382</v>
      </c>
      <c r="CV398">
        <v>1</v>
      </c>
      <c r="CW398">
        <f>'conditional forecasts_6'!CW398</f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f>'conditional forecasts_6'!CW399</f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212382.22445567962</v>
      </c>
      <c r="E400">
        <v>217670.91589982569</v>
      </c>
      <c r="F400">
        <v>238373.14715634618</v>
      </c>
      <c r="G400">
        <v>226678.43983328578</v>
      </c>
      <c r="H400">
        <v>229031.26187659675</v>
      </c>
      <c r="I400">
        <v>208840.33137028708</v>
      </c>
      <c r="J400">
        <v>200796.24747402978</v>
      </c>
      <c r="K400">
        <v>198365.74225640445</v>
      </c>
      <c r="L400">
        <v>180292.3259899774</v>
      </c>
      <c r="M400">
        <v>194102.00209015608</v>
      </c>
      <c r="N400">
        <v>202285.29552935131</v>
      </c>
      <c r="O400">
        <v>204229.28244463771</v>
      </c>
      <c r="P400">
        <v>207605.566566503</v>
      </c>
      <c r="Q400">
        <v>207379.81675519</v>
      </c>
      <c r="R400">
        <v>228562.15978552165</v>
      </c>
      <c r="S400">
        <v>215014.05224097503</v>
      </c>
      <c r="T400">
        <v>215621.19030298872</v>
      </c>
      <c r="U400">
        <v>193368.90376466911</v>
      </c>
      <c r="V400">
        <v>182848.10261316324</v>
      </c>
      <c r="W400">
        <v>178548.8437640715</v>
      </c>
      <c r="X400">
        <v>159757.98982266182</v>
      </c>
      <c r="Y400">
        <v>174239.4503694351</v>
      </c>
      <c r="Z400">
        <v>184135.95941558419</v>
      </c>
      <c r="AA400">
        <v>188115.11402470517</v>
      </c>
      <c r="AB400">
        <v>193163.05149425275</v>
      </c>
      <c r="AC400">
        <v>193839.32392157687</v>
      </c>
      <c r="AD400">
        <v>215114.77841536887</v>
      </c>
      <c r="AE400">
        <v>201093.18936961476</v>
      </c>
      <c r="AF400">
        <v>201014.79896936941</v>
      </c>
      <c r="AG400">
        <v>178169.55122862876</v>
      </c>
      <c r="AH400">
        <v>167316.14421131348</v>
      </c>
      <c r="AI400">
        <v>162973.8551913143</v>
      </c>
      <c r="AJ400">
        <v>144368.26293784459</v>
      </c>
      <c r="AK400">
        <v>159171.365659106</v>
      </c>
      <c r="AL400">
        <v>169446.21850506414</v>
      </c>
      <c r="AM400">
        <v>173807.23982908606</v>
      </c>
      <c r="AN400">
        <v>179208.08856703166</v>
      </c>
      <c r="AO400">
        <v>180186.11046390465</v>
      </c>
      <c r="AP400">
        <v>201695.44844968838</v>
      </c>
      <c r="AQ400">
        <v>187831.33790908701</v>
      </c>
      <c r="AR400">
        <v>187839.07227515214</v>
      </c>
      <c r="AS400">
        <v>165029.26506295995</v>
      </c>
      <c r="AT400">
        <v>154192.46552375628</v>
      </c>
      <c r="AU400">
        <v>149881.46874495994</v>
      </c>
      <c r="AV400">
        <v>131346.74359346356</v>
      </c>
      <c r="AW400">
        <v>146269.97697610824</v>
      </c>
      <c r="AX400">
        <v>156708.20879678291</v>
      </c>
      <c r="AY400">
        <v>161259.05500085055</v>
      </c>
      <c r="AZ400">
        <v>166856.09636090734</v>
      </c>
      <c r="BA400">
        <v>168020.12425226651</v>
      </c>
      <c r="BB400">
        <v>189696.06396628305</v>
      </c>
      <c r="BC400">
        <v>175977.54423431386</v>
      </c>
      <c r="BD400">
        <v>176113.54394667639</v>
      </c>
      <c r="BE400">
        <v>153420.39463476278</v>
      </c>
      <c r="BF400">
        <v>142693.70243344689</v>
      </c>
      <c r="BG400">
        <v>138489.34919733793</v>
      </c>
      <c r="BH400">
        <v>120059.02281283568</v>
      </c>
      <c r="BI400">
        <v>135084.75015825283</v>
      </c>
      <c r="BJ400">
        <v>145624.20972982282</v>
      </c>
      <c r="BK400">
        <v>150276.77090024386</v>
      </c>
      <c r="BL400">
        <v>155979.08144736406</v>
      </c>
      <c r="BM400">
        <v>157255.90359690037</v>
      </c>
      <c r="BN400">
        <v>179056.16339843767</v>
      </c>
      <c r="BO400">
        <v>165476.33568116964</v>
      </c>
      <c r="BP400">
        <v>165765.71774520431</v>
      </c>
      <c r="BQ400">
        <v>143237.04002779757</v>
      </c>
      <c r="BR400">
        <v>132677.34700545936</v>
      </c>
      <c r="BS400">
        <v>128628.96557448065</v>
      </c>
      <c r="BT400">
        <v>110326.83122127979</v>
      </c>
      <c r="BU400">
        <v>125437.20478417163</v>
      </c>
      <c r="BV400">
        <v>136009.19929127442</v>
      </c>
      <c r="BW400">
        <v>140647.34211157454</v>
      </c>
      <c r="BX400">
        <v>146311.17495079141</v>
      </c>
      <c r="BY400">
        <v>147564.59781476198</v>
      </c>
      <c r="BZ400">
        <v>169403.11799487725</v>
      </c>
      <c r="CA400">
        <v>155962.17746130523</v>
      </c>
      <c r="CB400">
        <v>156505.8343387784</v>
      </c>
      <c r="CC400">
        <v>134326.25356001619</v>
      </c>
      <c r="CD400">
        <v>124154.87463836886</v>
      </c>
      <c r="CE400">
        <v>120457.6502488312</v>
      </c>
      <c r="CF400">
        <v>102395.00118193837</v>
      </c>
      <c r="CG400">
        <v>117580.96402590815</v>
      </c>
      <c r="CH400">
        <v>128052.19999161114</v>
      </c>
      <c r="CI400">
        <v>132432.46372620351</v>
      </c>
      <c r="CJ400">
        <v>137705.91592331082</v>
      </c>
      <c r="CK400">
        <v>138517.89884269959</v>
      </c>
      <c r="CL400">
        <v>159953.78943753606</v>
      </c>
      <c r="CM400">
        <v>146229.01434038518</v>
      </c>
      <c r="CN400">
        <v>146862.08073354026</v>
      </c>
      <c r="CO400">
        <v>125108.84177649698</v>
      </c>
      <c r="CP400">
        <v>116392.59293739335</v>
      </c>
      <c r="CQ400">
        <v>115409.57796330689</v>
      </c>
      <c r="CR400">
        <v>97442.181848728607</v>
      </c>
      <c r="CS400">
        <v>116532.00976596372</v>
      </c>
      <c r="CT400">
        <v>127396.16356772653</v>
      </c>
      <c r="CU400">
        <v>116297.90478646543</v>
      </c>
      <c r="CV400">
        <v>-1</v>
      </c>
      <c r="CW400">
        <f>'conditional forecasts_6'!CW400</f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f>'conditional forecasts_6'!CW401</f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4612.517895423819</v>
      </c>
      <c r="E402">
        <v>6267.9920621201272</v>
      </c>
      <c r="F402">
        <v>8106.7040673956262</v>
      </c>
      <c r="G402">
        <v>8011.7221808118593</v>
      </c>
      <c r="H402">
        <v>7244.2946246633765</v>
      </c>
      <c r="I402">
        <v>6951.6117608863833</v>
      </c>
      <c r="J402">
        <v>5787.1352590482156</v>
      </c>
      <c r="K402">
        <v>5345.1123658120614</v>
      </c>
      <c r="L402">
        <v>4250.8720823171825</v>
      </c>
      <c r="M402">
        <v>3549.5904537170795</v>
      </c>
      <c r="N402">
        <v>3708.4073097604205</v>
      </c>
      <c r="O402">
        <v>3002.5266282896073</v>
      </c>
      <c r="P402">
        <v>4640.4809833441368</v>
      </c>
      <c r="Q402">
        <v>6076.8052366302809</v>
      </c>
      <c r="R402">
        <v>7992.5288188476052</v>
      </c>
      <c r="S402">
        <v>8036.1950322575467</v>
      </c>
      <c r="T402">
        <v>7177.9417415067737</v>
      </c>
      <c r="U402">
        <v>6715.9761800320484</v>
      </c>
      <c r="V402">
        <v>5354.9572140169821</v>
      </c>
      <c r="W402">
        <v>4769.6822631002342</v>
      </c>
      <c r="X402">
        <v>3633.6286003668747</v>
      </c>
      <c r="Y402">
        <v>2995.5641726745703</v>
      </c>
      <c r="Z402">
        <v>3294.6914641182561</v>
      </c>
      <c r="AA402">
        <v>2748.6823834337038</v>
      </c>
      <c r="AB402">
        <v>4509.4896334042915</v>
      </c>
      <c r="AC402">
        <v>6003.2810271640501</v>
      </c>
      <c r="AD402">
        <v>7912.2963593816921</v>
      </c>
      <c r="AE402">
        <v>7906.5878425428673</v>
      </c>
      <c r="AF402">
        <v>6984.856593718484</v>
      </c>
      <c r="AG402">
        <v>6468.7332478425451</v>
      </c>
      <c r="AH402">
        <v>5074.6740002926499</v>
      </c>
      <c r="AI402">
        <v>4478.3984780712008</v>
      </c>
      <c r="AJ402">
        <v>3348.0076893159339</v>
      </c>
      <c r="AK402">
        <v>2725.3175087473733</v>
      </c>
      <c r="AL402">
        <v>3043.8870100136728</v>
      </c>
      <c r="AM402">
        <v>2517.7495806009706</v>
      </c>
      <c r="AN402">
        <v>4296.5440833678413</v>
      </c>
      <c r="AO402">
        <v>5804.6360976084852</v>
      </c>
      <c r="AP402">
        <v>7722.7536142400495</v>
      </c>
      <c r="AQ402">
        <v>7720.1098928600532</v>
      </c>
      <c r="AR402">
        <v>6795.7680610490661</v>
      </c>
      <c r="AS402">
        <v>6273.0802134175028</v>
      </c>
      <c r="AT402">
        <v>4871.1531819002794</v>
      </c>
      <c r="AU402">
        <v>4268.4418161271233</v>
      </c>
      <c r="AV402">
        <v>3135.0043695564382</v>
      </c>
      <c r="AW402">
        <v>2513.3265324538797</v>
      </c>
      <c r="AX402">
        <v>2836.3594131552472</v>
      </c>
      <c r="AY402">
        <v>2316.6957969833411</v>
      </c>
      <c r="AZ402">
        <v>4102.3332524263815</v>
      </c>
      <c r="BA402">
        <v>5616.343624862684</v>
      </c>
      <c r="BB402">
        <v>7538.7985676535736</v>
      </c>
      <c r="BC402">
        <v>7538.8911966679116</v>
      </c>
      <c r="BD402">
        <v>6616.0924625694461</v>
      </c>
      <c r="BE402">
        <v>6094.3096317371028</v>
      </c>
      <c r="BF402">
        <v>4693.1181563577948</v>
      </c>
      <c r="BG402">
        <v>4091.23267791528</v>
      </c>
      <c r="BH402">
        <v>2958.7573058618818</v>
      </c>
      <c r="BI402">
        <v>2338.0863393767786</v>
      </c>
      <c r="BJ402">
        <v>2662.0507036784802</v>
      </c>
      <c r="BK402">
        <v>2143.1909852956887</v>
      </c>
      <c r="BL402">
        <v>3929.5792016366472</v>
      </c>
      <c r="BM402">
        <v>5444.4995796649355</v>
      </c>
      <c r="BN402">
        <v>7368.3399833552194</v>
      </c>
      <c r="BO402">
        <v>7370.6406012530188</v>
      </c>
      <c r="BP402">
        <v>6451.1460885702445</v>
      </c>
      <c r="BQ402">
        <v>5933.839067674342</v>
      </c>
      <c r="BR402">
        <v>4538.0468686093163</v>
      </c>
      <c r="BS402">
        <v>3941.8262200000654</v>
      </c>
      <c r="BT402">
        <v>2814.2237698469753</v>
      </c>
      <c r="BU402">
        <v>2196.3444756123813</v>
      </c>
      <c r="BV402">
        <v>2519.8517571562347</v>
      </c>
      <c r="BW402">
        <v>1996.7301826739649</v>
      </c>
      <c r="BX402">
        <v>3775.5823106805005</v>
      </c>
      <c r="BY402">
        <v>5281.5530547822873</v>
      </c>
      <c r="BZ402">
        <v>7198.0245343307452</v>
      </c>
      <c r="CA402">
        <v>7197.9322037521943</v>
      </c>
      <c r="CB402">
        <v>6283.6786365567632</v>
      </c>
      <c r="CC402">
        <v>5779.9969373731928</v>
      </c>
      <c r="CD402">
        <v>4404.359820231205</v>
      </c>
      <c r="CE402">
        <v>3830.5513471942686</v>
      </c>
      <c r="CF402">
        <v>2722.0906830337899</v>
      </c>
      <c r="CG402">
        <v>2114.9470281856588</v>
      </c>
      <c r="CH402">
        <v>2437.3223578007169</v>
      </c>
      <c r="CI402">
        <v>1900.3120293953757</v>
      </c>
      <c r="CJ402">
        <v>3653.7488698775483</v>
      </c>
      <c r="CK402">
        <v>5124.4938610415738</v>
      </c>
      <c r="CL402">
        <v>7001.9418525653955</v>
      </c>
      <c r="CM402">
        <v>6966.4074175862843</v>
      </c>
      <c r="CN402">
        <v>6024.0734627645852</v>
      </c>
      <c r="CO402">
        <v>5522.9731488543785</v>
      </c>
      <c r="CP402">
        <v>4188.4387585924424</v>
      </c>
      <c r="CQ402">
        <v>3718.8383384190256</v>
      </c>
      <c r="CR402">
        <v>2824.6913183912438</v>
      </c>
      <c r="CS402">
        <v>2233.8818413115728</v>
      </c>
      <c r="CT402">
        <v>2651.4751459196723</v>
      </c>
      <c r="CU402">
        <v>2276.5106188422983</v>
      </c>
      <c r="CV402">
        <v>1</v>
      </c>
      <c r="CW402">
        <f>'conditional forecasts_6'!CW402</f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f>'conditional forecasts_6'!CW403</f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5839.8049921024058</v>
      </c>
      <c r="E404">
        <v>5460.22884588529</v>
      </c>
      <c r="F404">
        <v>5358.8793955731799</v>
      </c>
      <c r="G404">
        <v>5190.4636535978279</v>
      </c>
      <c r="H404">
        <v>5649.8726149547474</v>
      </c>
      <c r="I404">
        <v>4336.3796551846126</v>
      </c>
      <c r="J404">
        <v>4696.5394344778333</v>
      </c>
      <c r="K404">
        <v>4853.1198153292653</v>
      </c>
      <c r="L404">
        <v>4342.9025978358704</v>
      </c>
      <c r="M404">
        <v>5898.8599812439988</v>
      </c>
      <c r="N404">
        <v>6489.8825659154991</v>
      </c>
      <c r="O404">
        <v>7572.1432876715771</v>
      </c>
      <c r="P404">
        <v>5567.3167115933156</v>
      </c>
      <c r="Q404">
        <v>4816.7796272782571</v>
      </c>
      <c r="R404">
        <v>4960.7651987611698</v>
      </c>
      <c r="S404">
        <v>4918.9722158404684</v>
      </c>
      <c r="T404">
        <v>5364.3861799954011</v>
      </c>
      <c r="U404">
        <v>3991.2251350313873</v>
      </c>
      <c r="V404">
        <v>4288.2057655123563</v>
      </c>
      <c r="W404">
        <v>4423.0497149904031</v>
      </c>
      <c r="X404">
        <v>3930.710629643957</v>
      </c>
      <c r="Y404">
        <v>5531.7893030479045</v>
      </c>
      <c r="Z404">
        <v>6186.3536709610071</v>
      </c>
      <c r="AA404">
        <v>7323.4785779727081</v>
      </c>
      <c r="AB404">
        <v>5344.3934704543772</v>
      </c>
      <c r="AC404">
        <v>4590.4041855897713</v>
      </c>
      <c r="AD404">
        <v>4712.8328123888568</v>
      </c>
      <c r="AE404">
        <v>4644.712729283011</v>
      </c>
      <c r="AF404">
        <v>5070.19331380324</v>
      </c>
      <c r="AG404">
        <v>3688.6468982868419</v>
      </c>
      <c r="AH404">
        <v>3987.7932670433825</v>
      </c>
      <c r="AI404">
        <v>4131.2050090239945</v>
      </c>
      <c r="AJ404">
        <v>3649.472572612025</v>
      </c>
      <c r="AK404">
        <v>5260.3161674615812</v>
      </c>
      <c r="AL404">
        <v>5922.8384476459414</v>
      </c>
      <c r="AM404">
        <v>7066.3375246186279</v>
      </c>
      <c r="AN404">
        <v>5092.4512912301998</v>
      </c>
      <c r="AO404">
        <v>4342.5558584577393</v>
      </c>
      <c r="AP404">
        <v>4467.7495145762114</v>
      </c>
      <c r="AQ404">
        <v>4400.9033640835078</v>
      </c>
      <c r="AR404">
        <v>4826.399926855448</v>
      </c>
      <c r="AS404">
        <v>3444.2963328228311</v>
      </c>
      <c r="AT404">
        <v>3743.2122209567569</v>
      </c>
      <c r="AU404">
        <v>3887.4764110373821</v>
      </c>
      <c r="AV404">
        <v>3408.0111505354953</v>
      </c>
      <c r="AW404">
        <v>5022.3681169120428</v>
      </c>
      <c r="AX404">
        <v>5689.1189921188234</v>
      </c>
      <c r="AY404">
        <v>6836.9235608175368</v>
      </c>
      <c r="AZ404">
        <v>4866.9146743523588</v>
      </c>
      <c r="BA404">
        <v>4120.2283631446444</v>
      </c>
      <c r="BB404">
        <v>4247.9860347867116</v>
      </c>
      <c r="BC404">
        <v>4183.2477350340559</v>
      </c>
      <c r="BD404">
        <v>4610.6246672920515</v>
      </c>
      <c r="BE404">
        <v>3230.3464993466509</v>
      </c>
      <c r="BF404">
        <v>3531.1120855856448</v>
      </c>
      <c r="BG404">
        <v>3677.2533462270967</v>
      </c>
      <c r="BH404">
        <v>3199.6657592474867</v>
      </c>
      <c r="BI404">
        <v>4815.8901645853157</v>
      </c>
      <c r="BJ404">
        <v>5484.5284726502632</v>
      </c>
      <c r="BK404">
        <v>6634.310547490657</v>
      </c>
      <c r="BL404">
        <v>4666.4580143951298</v>
      </c>
      <c r="BM404">
        <v>3922.1850166612617</v>
      </c>
      <c r="BN404">
        <v>4052.6529725928281</v>
      </c>
      <c r="BO404">
        <v>3990.9027757576032</v>
      </c>
      <c r="BP404">
        <v>4421.4520611807948</v>
      </c>
      <c r="BQ404">
        <v>3044.3524611546418</v>
      </c>
      <c r="BR404">
        <v>3348.0409375699314</v>
      </c>
      <c r="BS404">
        <v>3496.5286766088648</v>
      </c>
      <c r="BT404">
        <v>3020.3979156796622</v>
      </c>
      <c r="BU404">
        <v>4636.9979036035993</v>
      </c>
      <c r="BV404">
        <v>5305.0015020891587</v>
      </c>
      <c r="BW404">
        <v>6453.5861623736819</v>
      </c>
      <c r="BX404">
        <v>4484.8112322865954</v>
      </c>
      <c r="BY404">
        <v>3740.9637516754183</v>
      </c>
      <c r="BZ404">
        <v>3874.1760696168531</v>
      </c>
      <c r="CA404">
        <v>3817.9245734274318</v>
      </c>
      <c r="CB404">
        <v>4256.2793987298537</v>
      </c>
      <c r="CC404">
        <v>2887.9093484690029</v>
      </c>
      <c r="CD404">
        <v>3199.2348307266288</v>
      </c>
      <c r="CE404">
        <v>3352.2572388646295</v>
      </c>
      <c r="CF404">
        <v>2876.2769061328554</v>
      </c>
      <c r="CG404">
        <v>4488.5288066739686</v>
      </c>
      <c r="CH404">
        <v>5149.2196393653294</v>
      </c>
      <c r="CI404">
        <v>6289.3436998436755</v>
      </c>
      <c r="CJ404">
        <v>4311.5227471653388</v>
      </c>
      <c r="CK404">
        <v>3562.2780327470382</v>
      </c>
      <c r="CL404">
        <v>3692.5717141033324</v>
      </c>
      <c r="CM404">
        <v>3635.1518442946044</v>
      </c>
      <c r="CN404">
        <v>4091.5955810783234</v>
      </c>
      <c r="CO404">
        <v>2727.911871241</v>
      </c>
      <c r="CP404">
        <v>3087.6082486928808</v>
      </c>
      <c r="CQ404">
        <v>3343.2944684641416</v>
      </c>
      <c r="CR404">
        <v>2686.214072406523</v>
      </c>
      <c r="CS404">
        <v>4749.9427118028671</v>
      </c>
      <c r="CT404">
        <v>5343.1898913505256</v>
      </c>
      <c r="CU404">
        <v>4931.2023789787563</v>
      </c>
      <c r="CV404">
        <v>-1</v>
      </c>
      <c r="CW404">
        <f>'conditional forecasts_6'!CW404</f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f>'conditional forecasts_6'!CW405</f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1540.3955559837837</v>
      </c>
      <c r="E406">
        <v>1919.6525686115776</v>
      </c>
      <c r="F406">
        <v>2258.4879257768139</v>
      </c>
      <c r="G406">
        <v>2178.6999116198012</v>
      </c>
      <c r="H406">
        <v>2093.4309773857963</v>
      </c>
      <c r="I406">
        <v>2041.030253164666</v>
      </c>
      <c r="J406">
        <v>1867.6082219171863</v>
      </c>
      <c r="K406">
        <v>1729.595182331622</v>
      </c>
      <c r="L406">
        <v>1554.9143688889396</v>
      </c>
      <c r="M406">
        <v>1404.036883441629</v>
      </c>
      <c r="N406">
        <v>1333.5826758698342</v>
      </c>
      <c r="O406">
        <v>1233.4641293413961</v>
      </c>
      <c r="P406">
        <v>1672.2784991724154</v>
      </c>
      <c r="Q406">
        <v>1967.3325043400341</v>
      </c>
      <c r="R406">
        <v>2251.6205485973524</v>
      </c>
      <c r="S406">
        <v>2131.2045528420349</v>
      </c>
      <c r="T406">
        <v>2024.5290009884677</v>
      </c>
      <c r="U406">
        <v>1942.0593580569027</v>
      </c>
      <c r="V406">
        <v>1736.3602992815738</v>
      </c>
      <c r="W406">
        <v>1573.3256982952471</v>
      </c>
      <c r="X406">
        <v>1388.1992008199416</v>
      </c>
      <c r="Y406">
        <v>1244.5983640016925</v>
      </c>
      <c r="Z406">
        <v>1194.7145863743569</v>
      </c>
      <c r="AA406">
        <v>1119.7199637110855</v>
      </c>
      <c r="AB406">
        <v>1580.2677323285902</v>
      </c>
      <c r="AC406">
        <v>1887.9854012246897</v>
      </c>
      <c r="AD406">
        <v>2174.3832434543274</v>
      </c>
      <c r="AE406">
        <v>2048.1066496589237</v>
      </c>
      <c r="AF406">
        <v>1931.9878852363991</v>
      </c>
      <c r="AG406">
        <v>1840.5434799663108</v>
      </c>
      <c r="AH406">
        <v>1628.8621982002892</v>
      </c>
      <c r="AI406">
        <v>1463.5765209844212</v>
      </c>
      <c r="AJ406">
        <v>1279.3726775797111</v>
      </c>
      <c r="AK406">
        <v>1138.7682108202673</v>
      </c>
      <c r="AL406">
        <v>1092.8738610958353</v>
      </c>
      <c r="AM406">
        <v>1022.0539787891203</v>
      </c>
      <c r="AN406">
        <v>1486.4374352884472</v>
      </c>
      <c r="AO406">
        <v>1797.3102019356609</v>
      </c>
      <c r="AP406">
        <v>2085.9522727402864</v>
      </c>
      <c r="AQ406">
        <v>1960.9020073724205</v>
      </c>
      <c r="AR406">
        <v>1845.0595208445618</v>
      </c>
      <c r="AS406">
        <v>1753.2048785230259</v>
      </c>
      <c r="AT406">
        <v>1540.8346092886534</v>
      </c>
      <c r="AU406">
        <v>1375.0181068768011</v>
      </c>
      <c r="AV406">
        <v>1190.7780015499625</v>
      </c>
      <c r="AW406">
        <v>1050.7795468087395</v>
      </c>
      <c r="AX406">
        <v>1006.0775527345475</v>
      </c>
      <c r="AY406">
        <v>936.83156179588991</v>
      </c>
      <c r="AZ406">
        <v>1402.9099152560166</v>
      </c>
      <c r="BA406">
        <v>1715.3729256743379</v>
      </c>
      <c r="BB406">
        <v>2005.3663939844014</v>
      </c>
      <c r="BC406">
        <v>1881.397371721514</v>
      </c>
      <c r="BD406">
        <v>1766.4122166967486</v>
      </c>
      <c r="BE406">
        <v>1675.2722227403203</v>
      </c>
      <c r="BF406">
        <v>1463.5504546018365</v>
      </c>
      <c r="BG406">
        <v>1298.3644503330752</v>
      </c>
      <c r="BH406">
        <v>1114.7523613315918</v>
      </c>
      <c r="BI406">
        <v>975.37322501725703</v>
      </c>
      <c r="BJ406">
        <v>931.27164836687325</v>
      </c>
      <c r="BK406">
        <v>862.60937075406582</v>
      </c>
      <c r="BL406">
        <v>1329.2786941647657</v>
      </c>
      <c r="BM406">
        <v>1642.3856711166973</v>
      </c>
      <c r="BN406">
        <v>1933.1347216404108</v>
      </c>
      <c r="BO406">
        <v>1810.0886650757154</v>
      </c>
      <c r="BP406">
        <v>1696.2270262686163</v>
      </c>
      <c r="BQ406">
        <v>1606.4011362698707</v>
      </c>
      <c r="BR406">
        <v>1396.1139248556253</v>
      </c>
      <c r="BS406">
        <v>1232.3453641742849</v>
      </c>
      <c r="BT406">
        <v>1049.9393007724366</v>
      </c>
      <c r="BU406">
        <v>911.33983957548946</v>
      </c>
      <c r="BV406">
        <v>867.41914250585</v>
      </c>
      <c r="BW406">
        <v>798.28831192086432</v>
      </c>
      <c r="BX406">
        <v>1263.9810290742171</v>
      </c>
      <c r="BY406">
        <v>1575.9646273269311</v>
      </c>
      <c r="BZ406">
        <v>1865.9795031141707</v>
      </c>
      <c r="CA406">
        <v>1743.1667123590992</v>
      </c>
      <c r="CB406">
        <v>1630.9287118300554</v>
      </c>
      <c r="CC406">
        <v>1544.1874529570912</v>
      </c>
      <c r="CD406">
        <v>1338.0557251253256</v>
      </c>
      <c r="CE406">
        <v>1178.7055289677285</v>
      </c>
      <c r="CF406">
        <v>999.95886723550018</v>
      </c>
      <c r="CG406">
        <v>863.30543221520509</v>
      </c>
      <c r="CH406">
        <v>818.94581482075046</v>
      </c>
      <c r="CI406">
        <v>746.88991319217757</v>
      </c>
      <c r="CJ406">
        <v>1207.6328501914763</v>
      </c>
      <c r="CK406">
        <v>1513.1226479458585</v>
      </c>
      <c r="CL406">
        <v>1796.6111417342754</v>
      </c>
      <c r="CM406">
        <v>1668.9921254153887</v>
      </c>
      <c r="CN406">
        <v>1554.0942947640442</v>
      </c>
      <c r="CO406">
        <v>1472.1418324904075</v>
      </c>
      <c r="CP406">
        <v>1274.6795387130885</v>
      </c>
      <c r="CQ406">
        <v>1132.1508426316032</v>
      </c>
      <c r="CR406">
        <v>994.53530370772557</v>
      </c>
      <c r="CS406">
        <v>835.49227690632301</v>
      </c>
      <c r="CT406">
        <v>812.15521722810399</v>
      </c>
      <c r="CU406">
        <v>847.7669904700067</v>
      </c>
      <c r="CV406">
        <v>1</v>
      </c>
      <c r="CW406">
        <f>'conditional forecasts_6'!CW406</f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f>'conditional forecasts_6'!CW407</f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1847.9499015422962</v>
      </c>
      <c r="E408">
        <v>1853.1491138952717</v>
      </c>
      <c r="F408">
        <v>1962.9076874461784</v>
      </c>
      <c r="G408">
        <v>1900.358429710727</v>
      </c>
      <c r="H408">
        <v>1880.0655367306845</v>
      </c>
      <c r="I408">
        <v>1656.1882203183702</v>
      </c>
      <c r="J408">
        <v>1584.9631912932709</v>
      </c>
      <c r="K408">
        <v>1589.7874620685077</v>
      </c>
      <c r="L408">
        <v>1460.3553715296675</v>
      </c>
      <c r="M408">
        <v>1669.9352153498885</v>
      </c>
      <c r="N408">
        <v>1835.2082645769076</v>
      </c>
      <c r="O408">
        <v>1982.3198418147172</v>
      </c>
      <c r="P408">
        <v>1829.9804286251317</v>
      </c>
      <c r="Q408">
        <v>1793.8308028603142</v>
      </c>
      <c r="R408">
        <v>1886.4829118959235</v>
      </c>
      <c r="S408">
        <v>1831.0110064173514</v>
      </c>
      <c r="T408">
        <v>1777.0690663022508</v>
      </c>
      <c r="U408">
        <v>1529.7436963080377</v>
      </c>
      <c r="V408">
        <v>1435.0749503516347</v>
      </c>
      <c r="W408">
        <v>1430.3923793790188</v>
      </c>
      <c r="X408">
        <v>1303.4635237526777</v>
      </c>
      <c r="Y408">
        <v>1526.3877087848468</v>
      </c>
      <c r="Z408">
        <v>1710.3217050464286</v>
      </c>
      <c r="AA408">
        <v>1873.9182693125526</v>
      </c>
      <c r="AB408">
        <v>1730.4888446820164</v>
      </c>
      <c r="AC408">
        <v>1694.9908469387312</v>
      </c>
      <c r="AD408">
        <v>1782.4988279126951</v>
      </c>
      <c r="AE408">
        <v>1719.7915074716357</v>
      </c>
      <c r="AF408">
        <v>1659.8136564167798</v>
      </c>
      <c r="AG408">
        <v>1409.4126745825495</v>
      </c>
      <c r="AH408">
        <v>1314.7245387825594</v>
      </c>
      <c r="AI408">
        <v>1312.1768403683725</v>
      </c>
      <c r="AJ408">
        <v>1188.3983330578365</v>
      </c>
      <c r="AK408">
        <v>1414.619390645244</v>
      </c>
      <c r="AL408">
        <v>1601.565803159931</v>
      </c>
      <c r="AM408">
        <v>1767.7749931370863</v>
      </c>
      <c r="AN408">
        <v>1626.5438689744142</v>
      </c>
      <c r="AO408">
        <v>1592.7879158818212</v>
      </c>
      <c r="AP408">
        <v>1681.5135610920911</v>
      </c>
      <c r="AQ408">
        <v>1619.4833404088536</v>
      </c>
      <c r="AR408">
        <v>1559.7488845163739</v>
      </c>
      <c r="AS408">
        <v>1309.3896258430229</v>
      </c>
      <c r="AT408">
        <v>1214.8276182564277</v>
      </c>
      <c r="AU408">
        <v>1212.7286672458629</v>
      </c>
      <c r="AV408">
        <v>1089.8324309993327</v>
      </c>
      <c r="AW408">
        <v>1317.3307196557296</v>
      </c>
      <c r="AX408">
        <v>1505.7991077669553</v>
      </c>
      <c r="AY408">
        <v>1673.5854107878708</v>
      </c>
      <c r="AZ408">
        <v>1533.8283435797168</v>
      </c>
      <c r="BA408">
        <v>1501.3586251455224</v>
      </c>
      <c r="BB408">
        <v>1591.1757063094901</v>
      </c>
      <c r="BC408">
        <v>1530.0883334103892</v>
      </c>
      <c r="BD408">
        <v>1471.2118695365491</v>
      </c>
      <c r="BE408">
        <v>1221.6773954460116</v>
      </c>
      <c r="BF408">
        <v>1127.9326133442485</v>
      </c>
      <c r="BG408">
        <v>1126.6453012995955</v>
      </c>
      <c r="BH408">
        <v>1004.5459770110147</v>
      </c>
      <c r="BI408">
        <v>1232.8207882219235</v>
      </c>
      <c r="BJ408">
        <v>1422.053176222478</v>
      </c>
      <c r="BK408">
        <v>1590.6148986251269</v>
      </c>
      <c r="BL408">
        <v>1451.6802496493747</v>
      </c>
      <c r="BM408">
        <v>1420.1182378914777</v>
      </c>
      <c r="BN408">
        <v>1510.9585531978744</v>
      </c>
      <c r="BO408">
        <v>1451.02120656447</v>
      </c>
      <c r="BP408">
        <v>1393.4035240904482</v>
      </c>
      <c r="BQ408">
        <v>1145.1806509231949</v>
      </c>
      <c r="BR408">
        <v>1052.7027957851603</v>
      </c>
      <c r="BS408">
        <v>1052.505821718777</v>
      </c>
      <c r="BT408">
        <v>931.17849548090771</v>
      </c>
      <c r="BU408">
        <v>1159.800198713124</v>
      </c>
      <c r="BV408">
        <v>1348.9403492936287</v>
      </c>
      <c r="BW408">
        <v>1517.0998915072062</v>
      </c>
      <c r="BX408">
        <v>1377.7405440604086</v>
      </c>
      <c r="BY408">
        <v>1346.1316653554823</v>
      </c>
      <c r="BZ408">
        <v>1437.7034252793553</v>
      </c>
      <c r="CA408">
        <v>1379.5209174137265</v>
      </c>
      <c r="CB408">
        <v>1324.6312368662743</v>
      </c>
      <c r="CC408">
        <v>1079.7105017182134</v>
      </c>
      <c r="CD408">
        <v>990.43513892463307</v>
      </c>
      <c r="CE408">
        <v>992.59473165350482</v>
      </c>
      <c r="CF408">
        <v>872.20736511993414</v>
      </c>
      <c r="CG408">
        <v>1100.1206722601262</v>
      </c>
      <c r="CH408">
        <v>1287.1284320624306</v>
      </c>
      <c r="CI408">
        <v>1452.2089435636574</v>
      </c>
      <c r="CJ408">
        <v>1309.1533477048488</v>
      </c>
      <c r="CK408">
        <v>1274.1725862464398</v>
      </c>
      <c r="CL408">
        <v>1363.3501132243407</v>
      </c>
      <c r="CM408">
        <v>1304.1267145460879</v>
      </c>
      <c r="CN408">
        <v>1252.8624996101073</v>
      </c>
      <c r="CO408">
        <v>1013.1967370357982</v>
      </c>
      <c r="CP408">
        <v>938.98076274198365</v>
      </c>
      <c r="CQ408">
        <v>971.55299926125758</v>
      </c>
      <c r="CR408">
        <v>837.51987408672142</v>
      </c>
      <c r="CS408">
        <v>1118.126524786893</v>
      </c>
      <c r="CT408">
        <v>1300.3504193489221</v>
      </c>
      <c r="CU408">
        <v>1228.7662215979021</v>
      </c>
      <c r="CV408">
        <v>-1</v>
      </c>
      <c r="CW408">
        <f>'conditional forecasts_6'!CW408</f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f>'conditional forecasts_6'!CW409</f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18298.834364600603</v>
      </c>
      <c r="E410">
        <v>21467.966871907174</v>
      </c>
      <c r="F410">
        <v>24645.707822871853</v>
      </c>
      <c r="G410">
        <v>24402.946053219221</v>
      </c>
      <c r="H410">
        <v>23115.808837140903</v>
      </c>
      <c r="I410">
        <v>23359.688954413377</v>
      </c>
      <c r="J410">
        <v>20590.396828670771</v>
      </c>
      <c r="K410">
        <v>19592.230731181728</v>
      </c>
      <c r="L410">
        <v>18298.652794663722</v>
      </c>
      <c r="M410">
        <v>15934.300475806902</v>
      </c>
      <c r="N410">
        <v>16170.783662634534</v>
      </c>
      <c r="O410">
        <v>14290.017105476412</v>
      </c>
      <c r="P410">
        <v>19011.594141334492</v>
      </c>
      <c r="Q410">
        <v>21185.87816935133</v>
      </c>
      <c r="R410">
        <v>24344.228898908306</v>
      </c>
      <c r="S410">
        <v>24123.882759814827</v>
      </c>
      <c r="T410">
        <v>22561.1048884263</v>
      </c>
      <c r="U410">
        <v>22368.798667557119</v>
      </c>
      <c r="V410">
        <v>19184.718576453008</v>
      </c>
      <c r="W410">
        <v>17896.877039530875</v>
      </c>
      <c r="X410">
        <v>16532.727270640429</v>
      </c>
      <c r="Y410">
        <v>14348.591129133467</v>
      </c>
      <c r="Z410">
        <v>14915.508978515049</v>
      </c>
      <c r="AA410">
        <v>13382.166449998229</v>
      </c>
      <c r="AB410">
        <v>18360.945428477786</v>
      </c>
      <c r="AC410">
        <v>20646.151856014869</v>
      </c>
      <c r="AD410">
        <v>23776.245216465883</v>
      </c>
      <c r="AE410">
        <v>23441.247371907844</v>
      </c>
      <c r="AF410">
        <v>21741.134567428118</v>
      </c>
      <c r="AG410">
        <v>21437.470557739325</v>
      </c>
      <c r="AH410">
        <v>18190.790424316823</v>
      </c>
      <c r="AI410">
        <v>16888.740637549989</v>
      </c>
      <c r="AJ410">
        <v>15545.683331272168</v>
      </c>
      <c r="AK410">
        <v>13402.453894080494</v>
      </c>
      <c r="AL410">
        <v>14017.846949040846</v>
      </c>
      <c r="AM410">
        <v>12532.666845480027</v>
      </c>
      <c r="AN410">
        <v>17554.307563493559</v>
      </c>
      <c r="AO410">
        <v>19873.257667330385</v>
      </c>
      <c r="AP410">
        <v>23024.941806650757</v>
      </c>
      <c r="AQ410">
        <v>22698.025870422549</v>
      </c>
      <c r="AR410">
        <v>20993.855001082957</v>
      </c>
      <c r="AS410">
        <v>20678.231137464012</v>
      </c>
      <c r="AT410">
        <v>17417.693058572931</v>
      </c>
      <c r="AU410">
        <v>16105.754273268565</v>
      </c>
      <c r="AV410">
        <v>14760.695646369062</v>
      </c>
      <c r="AW410">
        <v>12624.372057250879</v>
      </c>
      <c r="AX410">
        <v>13253.885790693643</v>
      </c>
      <c r="AY410">
        <v>11786.712976396717</v>
      </c>
      <c r="AZ410">
        <v>16826.68057583036</v>
      </c>
      <c r="BA410">
        <v>19161.611300952813</v>
      </c>
      <c r="BB410">
        <v>22325.703812322885</v>
      </c>
      <c r="BC410">
        <v>22007.746894641135</v>
      </c>
      <c r="BD410">
        <v>20310.0499677185</v>
      </c>
      <c r="BE410">
        <v>19999.600350975357</v>
      </c>
      <c r="BF410">
        <v>16743.862811962088</v>
      </c>
      <c r="BG410">
        <v>15436.800860944324</v>
      </c>
      <c r="BH410">
        <v>14096.709418140783</v>
      </c>
      <c r="BI410">
        <v>11965.225720108087</v>
      </c>
      <c r="BJ410">
        <v>12599.253536877559</v>
      </c>
      <c r="BK410">
        <v>11136.29087185037</v>
      </c>
      <c r="BL410">
        <v>16180.505255779422</v>
      </c>
      <c r="BM410">
        <v>18520.360848870245</v>
      </c>
      <c r="BN410">
        <v>21690.876110032164</v>
      </c>
      <c r="BO410">
        <v>21381.631290419384</v>
      </c>
      <c r="BP410">
        <v>19695.431440018703</v>
      </c>
      <c r="BQ410">
        <v>19399.167660554795</v>
      </c>
      <c r="BR410">
        <v>16159.35162533531</v>
      </c>
      <c r="BS410">
        <v>14868.006536439005</v>
      </c>
      <c r="BT410">
        <v>13540.644084438642</v>
      </c>
      <c r="BU410">
        <v>11415.821649279453</v>
      </c>
      <c r="BV410">
        <v>12048.03443947402</v>
      </c>
      <c r="BW410">
        <v>10574.234743598543</v>
      </c>
      <c r="BX410">
        <v>15600.897703718067</v>
      </c>
      <c r="BY410">
        <v>17921.925140802385</v>
      </c>
      <c r="BZ410">
        <v>21080.042613014451</v>
      </c>
      <c r="CA410">
        <v>20772.708142476567</v>
      </c>
      <c r="CB410">
        <v>19107.918581032427</v>
      </c>
      <c r="CC410">
        <v>18852.478535029979</v>
      </c>
      <c r="CD410">
        <v>15666.45122097073</v>
      </c>
      <c r="CE410">
        <v>14430.253258977276</v>
      </c>
      <c r="CF410">
        <v>13145.924532632302</v>
      </c>
      <c r="CG410">
        <v>11040.537507732679</v>
      </c>
      <c r="CH410">
        <v>11661.53079747477</v>
      </c>
      <c r="CI410">
        <v>10145.868823298359</v>
      </c>
      <c r="CJ410">
        <v>15104.775080660404</v>
      </c>
      <c r="CK410">
        <v>17335.14726795891</v>
      </c>
      <c r="CL410">
        <v>20402.192381796915</v>
      </c>
      <c r="CM410">
        <v>20025.519103995204</v>
      </c>
      <c r="CN410">
        <v>18308.466604711884</v>
      </c>
      <c r="CO410">
        <v>18107.889336812386</v>
      </c>
      <c r="CP410">
        <v>15052.374511217253</v>
      </c>
      <c r="CQ410">
        <v>14094.103988543477</v>
      </c>
      <c r="CR410">
        <v>13458.553779218393</v>
      </c>
      <c r="CS410">
        <v>10893.256723530256</v>
      </c>
      <c r="CT410">
        <v>11904.655263469984</v>
      </c>
      <c r="CU410">
        <v>11821.532184608352</v>
      </c>
      <c r="CV410">
        <v>1</v>
      </c>
      <c r="CW410">
        <f>'conditional forecasts_6'!CW410</f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f>'conditional forecasts_6'!CW411</f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20667.24502428445</v>
      </c>
      <c r="E412">
        <v>20969.198697564661</v>
      </c>
      <c r="F412">
        <v>22702.806538064833</v>
      </c>
      <c r="G412">
        <v>21742.743615931111</v>
      </c>
      <c r="H412">
        <v>22205.822845160004</v>
      </c>
      <c r="I412">
        <v>19797.555581172364</v>
      </c>
      <c r="J412">
        <v>19286.254992926304</v>
      </c>
      <c r="K412">
        <v>19266.118313076364</v>
      </c>
      <c r="L412">
        <v>17547.356730748652</v>
      </c>
      <c r="M412">
        <v>19591.33483455241</v>
      </c>
      <c r="N412">
        <v>20626.283872528606</v>
      </c>
      <c r="O412">
        <v>21477.033816987561</v>
      </c>
      <c r="P412">
        <v>20335.583116367477</v>
      </c>
      <c r="Q412">
        <v>19762.427807010048</v>
      </c>
      <c r="R412">
        <v>21728.776280436716</v>
      </c>
      <c r="S412">
        <v>20887.043401727293</v>
      </c>
      <c r="T412">
        <v>21171.26984036648</v>
      </c>
      <c r="U412">
        <v>18501.801221489412</v>
      </c>
      <c r="V412">
        <v>17707.525022636171</v>
      </c>
      <c r="W412">
        <v>17516.530927968954</v>
      </c>
      <c r="X412">
        <v>15787.882817432102</v>
      </c>
      <c r="Y412">
        <v>17973.969488613122</v>
      </c>
      <c r="Z412">
        <v>19250.941774195613</v>
      </c>
      <c r="AA412">
        <v>20341.998336085861</v>
      </c>
      <c r="AB412">
        <v>19357.196100069952</v>
      </c>
      <c r="AC412">
        <v>18831.171912561502</v>
      </c>
      <c r="AD412">
        <v>20754.651289307236</v>
      </c>
      <c r="AE412">
        <v>19823.948945264692</v>
      </c>
      <c r="AF412">
        <v>20019.356333448301</v>
      </c>
      <c r="AG412">
        <v>17291.399064391368</v>
      </c>
      <c r="AH412">
        <v>16477.526695919634</v>
      </c>
      <c r="AI412">
        <v>16298.765669358178</v>
      </c>
      <c r="AJ412">
        <v>14600.897321408855</v>
      </c>
      <c r="AK412">
        <v>16824.373374477444</v>
      </c>
      <c r="AL412">
        <v>18138.252004831829</v>
      </c>
      <c r="AM412">
        <v>19262.851276099045</v>
      </c>
      <c r="AN412">
        <v>18307.13013144326</v>
      </c>
      <c r="AO412">
        <v>17804.606284431513</v>
      </c>
      <c r="AP412">
        <v>19744.592782181368</v>
      </c>
      <c r="AQ412">
        <v>18822.587701724638</v>
      </c>
      <c r="AR412">
        <v>19019.701495670244</v>
      </c>
      <c r="AS412">
        <v>16289.179196036046</v>
      </c>
      <c r="AT412">
        <v>15472.336315447585</v>
      </c>
      <c r="AU412">
        <v>15293.867527186214</v>
      </c>
      <c r="AV412">
        <v>13601.787544677156</v>
      </c>
      <c r="AW412">
        <v>15836.77522647773</v>
      </c>
      <c r="AX412">
        <v>17166.369618656005</v>
      </c>
      <c r="AY412">
        <v>18308.471506743703</v>
      </c>
      <c r="AZ412">
        <v>17369.708006475612</v>
      </c>
      <c r="BA412">
        <v>16882.061110875693</v>
      </c>
      <c r="BB412">
        <v>18834.343668577527</v>
      </c>
      <c r="BC412">
        <v>17922.398796572714</v>
      </c>
      <c r="BD412">
        <v>18128.106216918841</v>
      </c>
      <c r="BE412">
        <v>15405.482308034574</v>
      </c>
      <c r="BF412">
        <v>14596.351653863298</v>
      </c>
      <c r="BG412">
        <v>14425.596865733567</v>
      </c>
      <c r="BH412">
        <v>12741.199459047255</v>
      </c>
      <c r="BI412">
        <v>14983.750728743482</v>
      </c>
      <c r="BJ412">
        <v>16320.794169837049</v>
      </c>
      <c r="BK412">
        <v>17470.401630786033</v>
      </c>
      <c r="BL412">
        <v>16539.530770816167</v>
      </c>
      <c r="BM412">
        <v>16060.582941928929</v>
      </c>
      <c r="BN412">
        <v>18022.771279617406</v>
      </c>
      <c r="BO412">
        <v>17122.19446262472</v>
      </c>
      <c r="BP412">
        <v>17340.709748053941</v>
      </c>
      <c r="BQ412">
        <v>14631.90423614407</v>
      </c>
      <c r="BR412">
        <v>13836.675118332058</v>
      </c>
      <c r="BS412">
        <v>13678.49067328622</v>
      </c>
      <c r="BT412">
        <v>12003.629232257299</v>
      </c>
      <c r="BU412">
        <v>14251.133843876622</v>
      </c>
      <c r="BV412">
        <v>15587.806908682885</v>
      </c>
      <c r="BW412">
        <v>16732.462555156701</v>
      </c>
      <c r="BX412">
        <v>15794.676143685048</v>
      </c>
      <c r="BY412">
        <v>15311.123477774383</v>
      </c>
      <c r="BZ412">
        <v>17275.934706821547</v>
      </c>
      <c r="CA412">
        <v>16389.093777974882</v>
      </c>
      <c r="CB412">
        <v>16633.518598137191</v>
      </c>
      <c r="CC412">
        <v>13959.924571672509</v>
      </c>
      <c r="CD412">
        <v>13202.606097063835</v>
      </c>
      <c r="CE412">
        <v>13076.462180900395</v>
      </c>
      <c r="CF412">
        <v>11419.956581139752</v>
      </c>
      <c r="CG412">
        <v>13667.430935026037</v>
      </c>
      <c r="CH412">
        <v>14985.905275491434</v>
      </c>
      <c r="CI412">
        <v>16098.049591750723</v>
      </c>
      <c r="CJ412">
        <v>15116.92905591146</v>
      </c>
      <c r="CK412">
        <v>14588.315951202239</v>
      </c>
      <c r="CL412">
        <v>16514.199054464149</v>
      </c>
      <c r="CM412">
        <v>15601.196721147138</v>
      </c>
      <c r="CN412">
        <v>15862.516338250611</v>
      </c>
      <c r="CO412">
        <v>13230.34636142339</v>
      </c>
      <c r="CP412">
        <v>12614.768652828916</v>
      </c>
      <c r="CQ412">
        <v>12798.504802513004</v>
      </c>
      <c r="CR412">
        <v>11096.064045365638</v>
      </c>
      <c r="CS412">
        <v>13906.660926986646</v>
      </c>
      <c r="CT412">
        <v>15259.113175833796</v>
      </c>
      <c r="CU412">
        <v>14168.962729191937</v>
      </c>
      <c r="CV412">
        <v>-1</v>
      </c>
      <c r="CW412">
        <f>'conditional forecasts_6'!CW412</f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f>'conditional forecasts_6'!CW413</f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2104.7812836394951</v>
      </c>
      <c r="E414">
        <v>2576.4045991332951</v>
      </c>
      <c r="F414">
        <v>3141.4652829171864</v>
      </c>
      <c r="G414">
        <v>3653.4380852709019</v>
      </c>
      <c r="H414">
        <v>3788.2699570002151</v>
      </c>
      <c r="I414">
        <v>4057.5205561047292</v>
      </c>
      <c r="J414">
        <v>3749.0386439367421</v>
      </c>
      <c r="K414">
        <v>3310.2819267263776</v>
      </c>
      <c r="L414">
        <v>2938.9876447239976</v>
      </c>
      <c r="M414">
        <v>2112.3376428110714</v>
      </c>
      <c r="N414">
        <v>1586.4396194071451</v>
      </c>
      <c r="O414">
        <v>1023.8175052748911</v>
      </c>
      <c r="P414">
        <v>1830.5626102297038</v>
      </c>
      <c r="Q414">
        <v>2716.2678373127992</v>
      </c>
      <c r="R414">
        <v>3527.1676572739898</v>
      </c>
      <c r="S414">
        <v>3955.9690712191955</v>
      </c>
      <c r="T414">
        <v>3944.37344832597</v>
      </c>
      <c r="U414">
        <v>4129.3569459323362</v>
      </c>
      <c r="V414">
        <v>3779.1550833299161</v>
      </c>
      <c r="W414">
        <v>3288.83482124077</v>
      </c>
      <c r="X414">
        <v>2859.4392230796011</v>
      </c>
      <c r="Y414">
        <v>1998.0638643114189</v>
      </c>
      <c r="Z414">
        <v>1472.6053561407355</v>
      </c>
      <c r="AA414">
        <v>943.4992559810903</v>
      </c>
      <c r="AB414">
        <v>1803.662529590923</v>
      </c>
      <c r="AC414">
        <v>2744.0064846989112</v>
      </c>
      <c r="AD414">
        <v>3594.6465702727633</v>
      </c>
      <c r="AE414">
        <v>4039.7873946295058</v>
      </c>
      <c r="AF414">
        <v>4021.675106634922</v>
      </c>
      <c r="AG414">
        <v>4184.9971599249602</v>
      </c>
      <c r="AH414">
        <v>3808.3539400350023</v>
      </c>
      <c r="AI414">
        <v>3295.4582315007278</v>
      </c>
      <c r="AJ414">
        <v>2852.0426978360347</v>
      </c>
      <c r="AK414">
        <v>1985.9164169289252</v>
      </c>
      <c r="AL414">
        <v>1463.0132678907173</v>
      </c>
      <c r="AM414">
        <v>940.78196985976865</v>
      </c>
      <c r="AN414">
        <v>1809.3606181568605</v>
      </c>
      <c r="AO414">
        <v>2757.6365013156201</v>
      </c>
      <c r="AP414">
        <v>3614.4830288139628</v>
      </c>
      <c r="AQ414">
        <v>4063.4560712816115</v>
      </c>
      <c r="AR414">
        <v>4046.5852809119706</v>
      </c>
      <c r="AS414">
        <v>4208.7282330786293</v>
      </c>
      <c r="AT414">
        <v>3829.0424814201574</v>
      </c>
      <c r="AU414">
        <v>3312.1170786251787</v>
      </c>
      <c r="AV414">
        <v>2864.6945047534377</v>
      </c>
      <c r="AW414">
        <v>1995.469088054936</v>
      </c>
      <c r="AX414">
        <v>1470.9058714818693</v>
      </c>
      <c r="AY414">
        <v>948.52357795589728</v>
      </c>
      <c r="AZ414">
        <v>1818.1204365453784</v>
      </c>
      <c r="BA414">
        <v>2768.0095032260092</v>
      </c>
      <c r="BB414">
        <v>3626.4753066467474</v>
      </c>
      <c r="BC414">
        <v>4076.6489655352689</v>
      </c>
      <c r="BD414">
        <v>4060.382752536646</v>
      </c>
      <c r="BE414">
        <v>4222.5839376184813</v>
      </c>
      <c r="BF414">
        <v>3842.5948253904767</v>
      </c>
      <c r="BG414">
        <v>3325.2110117277361</v>
      </c>
      <c r="BH414">
        <v>2877.3148391635214</v>
      </c>
      <c r="BI414">
        <v>2007.6362831507661</v>
      </c>
      <c r="BJ414">
        <v>1482.5872935150692</v>
      </c>
      <c r="BK414">
        <v>959.59661170493155</v>
      </c>
      <c r="BL414">
        <v>1828.398760007615</v>
      </c>
      <c r="BM414">
        <v>2777.3205150867534</v>
      </c>
      <c r="BN414">
        <v>3634.7616623548274</v>
      </c>
      <c r="BO414">
        <v>4084.0620447862266</v>
      </c>
      <c r="BP414">
        <v>4067.3381623949126</v>
      </c>
      <c r="BQ414">
        <v>4229.7547254682686</v>
      </c>
      <c r="BR414">
        <v>3850.824672359618</v>
      </c>
      <c r="BS414">
        <v>3335.3393443597856</v>
      </c>
      <c r="BT414">
        <v>2889.9239029129167</v>
      </c>
      <c r="BU414">
        <v>2022.7612491054647</v>
      </c>
      <c r="BV414">
        <v>1499.4713165250173</v>
      </c>
      <c r="BW414">
        <v>976.60584656108676</v>
      </c>
      <c r="BX414">
        <v>1843.2112447860923</v>
      </c>
      <c r="BY414">
        <v>2787.4472078017684</v>
      </c>
      <c r="BZ414">
        <v>3638.3418691787961</v>
      </c>
      <c r="CA414">
        <v>4080.7245429896475</v>
      </c>
      <c r="CB414">
        <v>4058.8036123275606</v>
      </c>
      <c r="CC414">
        <v>4219.8473515835576</v>
      </c>
      <c r="CD414">
        <v>3844.7241228674952</v>
      </c>
      <c r="CE414">
        <v>3338.1812005486936</v>
      </c>
      <c r="CF414">
        <v>2905.1759454892272</v>
      </c>
      <c r="CG414">
        <v>2050.9830528472321</v>
      </c>
      <c r="CH414">
        <v>1537.7362695742645</v>
      </c>
      <c r="CI414">
        <v>1018.9872877302123</v>
      </c>
      <c r="CJ414">
        <v>1882.3377201218671</v>
      </c>
      <c r="CK414">
        <v>2814.6619661718232</v>
      </c>
      <c r="CL414">
        <v>3646.2550585080207</v>
      </c>
      <c r="CM414">
        <v>4064.8793371187621</v>
      </c>
      <c r="CN414">
        <v>4011.4601866079174</v>
      </c>
      <c r="CO414">
        <v>4149.1611400720003</v>
      </c>
      <c r="CP414">
        <v>3760.2607918001991</v>
      </c>
      <c r="CQ414">
        <v>3238.4767678096719</v>
      </c>
      <c r="CR414">
        <v>2918.7307262171425</v>
      </c>
      <c r="CS414">
        <v>2049.5331639964843</v>
      </c>
      <c r="CT414">
        <v>1584.9954951526483</v>
      </c>
      <c r="CU414">
        <v>1586.5946266892875</v>
      </c>
      <c r="CV414">
        <v>1</v>
      </c>
      <c r="CW414">
        <f>'conditional forecasts_6'!CW414</f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f>'conditional forecasts_6'!CW415</f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3082.2865230969655</v>
      </c>
      <c r="E416">
        <v>2692.0920591764607</v>
      </c>
      <c r="F416">
        <v>2705.7254249367261</v>
      </c>
      <c r="G416">
        <v>2456.0757122699224</v>
      </c>
      <c r="H416">
        <v>2555.3956473085677</v>
      </c>
      <c r="I416">
        <v>2097.2120700949872</v>
      </c>
      <c r="J416">
        <v>2196.0707309166792</v>
      </c>
      <c r="K416">
        <v>2551.734890198637</v>
      </c>
      <c r="L416">
        <v>2309.2387452840267</v>
      </c>
      <c r="M416">
        <v>3008.5629243455987</v>
      </c>
      <c r="N416">
        <v>3472.7891778918502</v>
      </c>
      <c r="O416">
        <v>3604.6020402585145</v>
      </c>
      <c r="P416">
        <v>2841.7941477667509</v>
      </c>
      <c r="Q416">
        <v>2356.995215017007</v>
      </c>
      <c r="R416">
        <v>2584.4318182828442</v>
      </c>
      <c r="S416">
        <v>2415.2871960701964</v>
      </c>
      <c r="T416">
        <v>2483.357206393438</v>
      </c>
      <c r="U416">
        <v>2007.2279397951449</v>
      </c>
      <c r="V416">
        <v>2094.6718478726611</v>
      </c>
      <c r="W416">
        <v>2456.7400540281133</v>
      </c>
      <c r="X416">
        <v>2243.5033133212883</v>
      </c>
      <c r="Y416">
        <v>2984.5203139248333</v>
      </c>
      <c r="Z416">
        <v>3488.5066944493883</v>
      </c>
      <c r="AA416">
        <v>3641.3477510937537</v>
      </c>
      <c r="AB416">
        <v>2874.3492521009439</v>
      </c>
      <c r="AC416">
        <v>2367.1515277594258</v>
      </c>
      <c r="AD416">
        <v>2566.3897095013172</v>
      </c>
      <c r="AE416">
        <v>2374.1194430024307</v>
      </c>
      <c r="AF416">
        <v>2430.3322041922711</v>
      </c>
      <c r="AG416">
        <v>1954.0465499229385</v>
      </c>
      <c r="AH416">
        <v>2049.1687366247552</v>
      </c>
      <c r="AI416">
        <v>2421.6466289214954</v>
      </c>
      <c r="AJ416">
        <v>2217.5971527096453</v>
      </c>
      <c r="AK416">
        <v>2964.7007775764228</v>
      </c>
      <c r="AL416">
        <v>3471.6416100491952</v>
      </c>
      <c r="AM416">
        <v>3625.2070744889916</v>
      </c>
      <c r="AN416">
        <v>2857.6341499474802</v>
      </c>
      <c r="AO416">
        <v>2349.1150382248788</v>
      </c>
      <c r="AP416">
        <v>2546.523608303421</v>
      </c>
      <c r="AQ416">
        <v>2352.1052083226764</v>
      </c>
      <c r="AR416">
        <v>2406.1876189929521</v>
      </c>
      <c r="AS416">
        <v>1928.2618042955521</v>
      </c>
      <c r="AT416">
        <v>2022.6642997270371</v>
      </c>
      <c r="AU416">
        <v>2395.5291443348679</v>
      </c>
      <c r="AV416">
        <v>2192.8199605507562</v>
      </c>
      <c r="AW416">
        <v>2941.7850863658036</v>
      </c>
      <c r="AX416">
        <v>3450.5746977839499</v>
      </c>
      <c r="AY416">
        <v>3605.5395643985912</v>
      </c>
      <c r="AZ416">
        <v>2838.707725335697</v>
      </c>
      <c r="BA416">
        <v>2330.3098866407727</v>
      </c>
      <c r="BB416">
        <v>2527.4302664054571</v>
      </c>
      <c r="BC416">
        <v>2332.5776798596175</v>
      </c>
      <c r="BD416">
        <v>2386.2918357166309</v>
      </c>
      <c r="BE416">
        <v>1908.1699570100129</v>
      </c>
      <c r="BF416">
        <v>2002.5517548621128</v>
      </c>
      <c r="BG416">
        <v>2375.5126975498879</v>
      </c>
      <c r="BH416">
        <v>2172.9483009794922</v>
      </c>
      <c r="BI416">
        <v>2922.0685456763131</v>
      </c>
      <c r="BJ416">
        <v>3431.0297256792428</v>
      </c>
      <c r="BK416">
        <v>3586.224545798565</v>
      </c>
      <c r="BL416">
        <v>2819.7360097007281</v>
      </c>
      <c r="BM416">
        <v>2311.8368481588027</v>
      </c>
      <c r="BN416">
        <v>2509.6190659573031</v>
      </c>
      <c r="BO416">
        <v>2315.551580289035</v>
      </c>
      <c r="BP416">
        <v>2370.0809791620768</v>
      </c>
      <c r="BQ416">
        <v>1892.6609110799627</v>
      </c>
      <c r="BR416">
        <v>1987.4519157169871</v>
      </c>
      <c r="BS416">
        <v>2360.3485631486424</v>
      </c>
      <c r="BT416">
        <v>2157.1217429091739</v>
      </c>
      <c r="BU416">
        <v>2904.98958051614</v>
      </c>
      <c r="BV416">
        <v>3412.3196813296163</v>
      </c>
      <c r="BW416">
        <v>3565.9432530186041</v>
      </c>
      <c r="BX416">
        <v>2798.5482002975359</v>
      </c>
      <c r="BY416">
        <v>2291.0163005365521</v>
      </c>
      <c r="BZ416">
        <v>2490.812955491705</v>
      </c>
      <c r="CA416">
        <v>2300.3052674268088</v>
      </c>
      <c r="CB416">
        <v>2359.2436808505313</v>
      </c>
      <c r="CC416">
        <v>1885.9007024550565</v>
      </c>
      <c r="CD416">
        <v>1983.1081979562496</v>
      </c>
      <c r="CE416">
        <v>2355.7550890986745</v>
      </c>
      <c r="CF416">
        <v>2149.3123420186807</v>
      </c>
      <c r="CG416">
        <v>2891.5137207786006</v>
      </c>
      <c r="CH416">
        <v>3392.1164490412302</v>
      </c>
      <c r="CI416">
        <v>3539.4170982458054</v>
      </c>
      <c r="CJ416">
        <v>2766.7978924131189</v>
      </c>
      <c r="CK416">
        <v>2257.2672011150153</v>
      </c>
      <c r="CL416">
        <v>2458.5095012307997</v>
      </c>
      <c r="CM416">
        <v>2272.4966761046539</v>
      </c>
      <c r="CN416">
        <v>2345.2821945867418</v>
      </c>
      <c r="CO416">
        <v>1882.2882209317947</v>
      </c>
      <c r="CP416">
        <v>2010.2180649017387</v>
      </c>
      <c r="CQ416">
        <v>2426.6150487530417</v>
      </c>
      <c r="CR416">
        <v>2129.8528092403772</v>
      </c>
      <c r="CS416">
        <v>3046.2952086836831</v>
      </c>
      <c r="CT416">
        <v>3541.4506456064178</v>
      </c>
      <c r="CU416">
        <v>2959.3889543040209</v>
      </c>
      <c r="CV416">
        <v>-1</v>
      </c>
      <c r="CW416">
        <f>'conditional forecasts_6'!CW416</f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f>'conditional forecasts_6'!CW417</f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5189.3800609108603</v>
      </c>
      <c r="E418">
        <v>5677.493496837662</v>
      </c>
      <c r="F418">
        <v>6333.1341119650224</v>
      </c>
      <c r="G418">
        <v>5998.6720319600608</v>
      </c>
      <c r="H418">
        <v>5866.6023592174815</v>
      </c>
      <c r="I418">
        <v>5701.4109465741667</v>
      </c>
      <c r="J418">
        <v>5210.9139489521731</v>
      </c>
      <c r="K418">
        <v>4976.5990200134984</v>
      </c>
      <c r="L418">
        <v>4693.0959427374983</v>
      </c>
      <c r="M418">
        <v>4413.3914499930224</v>
      </c>
      <c r="N418">
        <v>4426.7527043658311</v>
      </c>
      <c r="O418">
        <v>4127.5439643405034</v>
      </c>
      <c r="P418">
        <v>5116.2600360715624</v>
      </c>
      <c r="Q418">
        <v>5406.5804348092279</v>
      </c>
      <c r="R418">
        <v>6070.8430658806783</v>
      </c>
      <c r="S418">
        <v>5766.4489773883042</v>
      </c>
      <c r="T418">
        <v>5583.1972983201258</v>
      </c>
      <c r="U418">
        <v>5328.8636424091301</v>
      </c>
      <c r="V418">
        <v>4748.3824349449751</v>
      </c>
      <c r="W418">
        <v>4451.6574711484809</v>
      </c>
      <c r="X418">
        <v>4153.3843515968019</v>
      </c>
      <c r="Y418">
        <v>3914.5817741841197</v>
      </c>
      <c r="Z418">
        <v>4003.9057944629976</v>
      </c>
      <c r="AA418">
        <v>3785.2101629260706</v>
      </c>
      <c r="AB418">
        <v>4834.0307423977665</v>
      </c>
      <c r="AC418">
        <v>5150.8720101484905</v>
      </c>
      <c r="AD418">
        <v>5809.332162445251</v>
      </c>
      <c r="AE418">
        <v>5478.8258456389658</v>
      </c>
      <c r="AF418">
        <v>5264.0431885440566</v>
      </c>
      <c r="AG418">
        <v>4984.2692546215894</v>
      </c>
      <c r="AH418">
        <v>4389.8915971911456</v>
      </c>
      <c r="AI418">
        <v>4090.761078021314</v>
      </c>
      <c r="AJ418">
        <v>3798.4195803517055</v>
      </c>
      <c r="AK418">
        <v>3570.1038524350629</v>
      </c>
      <c r="AL418">
        <v>3671.481202699305</v>
      </c>
      <c r="AM418">
        <v>3464.5280370963974</v>
      </c>
      <c r="AN418">
        <v>4523.6729891001705</v>
      </c>
      <c r="AO418">
        <v>4848.6425154327262</v>
      </c>
      <c r="AP418">
        <v>5512.4379794513115</v>
      </c>
      <c r="AQ418">
        <v>5184.2233189727131</v>
      </c>
      <c r="AR418">
        <v>4969.0156162203057</v>
      </c>
      <c r="AS418">
        <v>4687.0524935872691</v>
      </c>
      <c r="AT418">
        <v>4090.0696104441768</v>
      </c>
      <c r="AU418">
        <v>3789.2431469509438</v>
      </c>
      <c r="AV418">
        <v>3497.007928672781</v>
      </c>
      <c r="AW418">
        <v>3270.8388186685438</v>
      </c>
      <c r="AX418">
        <v>3376.0211969154157</v>
      </c>
      <c r="AY418">
        <v>3173.7698854536761</v>
      </c>
      <c r="AZ418">
        <v>4237.6907138361221</v>
      </c>
      <c r="BA418">
        <v>4566.8893881988552</v>
      </c>
      <c r="BB418">
        <v>5234.0754876529363</v>
      </c>
      <c r="BC418">
        <v>4908.4321956672129</v>
      </c>
      <c r="BD418">
        <v>4695.1923205089442</v>
      </c>
      <c r="BE418">
        <v>4414.8645865475246</v>
      </c>
      <c r="BF418">
        <v>3819.4019267956851</v>
      </c>
      <c r="BG418">
        <v>3520.0950333784008</v>
      </c>
      <c r="BH418">
        <v>3229.3993482667697</v>
      </c>
      <c r="BI418">
        <v>3004.761026664668</v>
      </c>
      <c r="BJ418">
        <v>3111.4405415680121</v>
      </c>
      <c r="BK418">
        <v>2910.672165802499</v>
      </c>
      <c r="BL418">
        <v>3976.1429727137515</v>
      </c>
      <c r="BM418">
        <v>4307.094598233075</v>
      </c>
      <c r="BN418">
        <v>4976.3989101901007</v>
      </c>
      <c r="BO418">
        <v>4653.3825778199562</v>
      </c>
      <c r="BP418">
        <v>4443.3458711567473</v>
      </c>
      <c r="BQ418">
        <v>4166.7274161769983</v>
      </c>
      <c r="BR418">
        <v>3575.2217698025488</v>
      </c>
      <c r="BS418">
        <v>3279.6580617639943</v>
      </c>
      <c r="BT418">
        <v>2991.8782831964231</v>
      </c>
      <c r="BU418">
        <v>2768.7032495717467</v>
      </c>
      <c r="BV418">
        <v>2874.9785536373297</v>
      </c>
      <c r="BW418">
        <v>2671.9831365809664</v>
      </c>
      <c r="BX418">
        <v>3734.0830622284775</v>
      </c>
      <c r="BY418">
        <v>4061.8254689069777</v>
      </c>
      <c r="BZ418">
        <v>4729.7547077210857</v>
      </c>
      <c r="CA418">
        <v>4408.741010672371</v>
      </c>
      <c r="CB418">
        <v>4204.9029791487592</v>
      </c>
      <c r="CC418">
        <v>3938.3027794297209</v>
      </c>
      <c r="CD418">
        <v>3358.9567517750365</v>
      </c>
      <c r="CE418">
        <v>3075.088238155915</v>
      </c>
      <c r="CF418">
        <v>2795.75618877332</v>
      </c>
      <c r="CG418">
        <v>2575.5876861911547</v>
      </c>
      <c r="CH418">
        <v>2678.245581442638</v>
      </c>
      <c r="CI418">
        <v>2465.211723659449</v>
      </c>
      <c r="CJ418">
        <v>3511.9989743097203</v>
      </c>
      <c r="CK418">
        <v>3820.1859318806969</v>
      </c>
      <c r="CL418">
        <v>4469.0257594224531</v>
      </c>
      <c r="CM418">
        <v>4135.3780259631021</v>
      </c>
      <c r="CN418">
        <v>3926.5902769731515</v>
      </c>
      <c r="CO418">
        <v>3678.0674801659152</v>
      </c>
      <c r="CP418">
        <v>3137.6362620256541</v>
      </c>
      <c r="CQ418">
        <v>2919.4034733199578</v>
      </c>
      <c r="CR418">
        <v>2759.6801452952914</v>
      </c>
      <c r="CS418">
        <v>2459.5018436617233</v>
      </c>
      <c r="CT418">
        <v>2613.3676287529915</v>
      </c>
      <c r="CU418">
        <v>2628.7944125886324</v>
      </c>
      <c r="CV418">
        <v>1</v>
      </c>
      <c r="CW418">
        <f>'conditional forecasts_6'!CW418</f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f>'conditional forecasts_6'!CW419</f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6006.6606566476194</v>
      </c>
      <c r="E420">
        <v>6088.9659681611774</v>
      </c>
      <c r="F420">
        <v>6562.4826325008416</v>
      </c>
      <c r="G420">
        <v>6089.8068298564867</v>
      </c>
      <c r="H420">
        <v>6226.6005890880788</v>
      </c>
      <c r="I420">
        <v>5686.0387508508884</v>
      </c>
      <c r="J420">
        <v>5449.7734617613487</v>
      </c>
      <c r="K420">
        <v>5377.4685196147348</v>
      </c>
      <c r="L420">
        <v>4898.1945085355801</v>
      </c>
      <c r="M420">
        <v>5278.5851515955592</v>
      </c>
      <c r="N420">
        <v>5489.184499941206</v>
      </c>
      <c r="O420">
        <v>5674.4682874000482</v>
      </c>
      <c r="P420">
        <v>6009.1053592154385</v>
      </c>
      <c r="Q420">
        <v>5887.1054031803624</v>
      </c>
      <c r="R420">
        <v>6342.9886921676461</v>
      </c>
      <c r="S420">
        <v>5811.2861935594583</v>
      </c>
      <c r="T420">
        <v>5900.6697305842845</v>
      </c>
      <c r="U420">
        <v>5310.9417500882391</v>
      </c>
      <c r="V420">
        <v>5022.851057032065</v>
      </c>
      <c r="W420">
        <v>4912.0865183508704</v>
      </c>
      <c r="X420">
        <v>4418.1193640416404</v>
      </c>
      <c r="Y420">
        <v>4812.3943306477913</v>
      </c>
      <c r="Z420">
        <v>5057.8793881115462</v>
      </c>
      <c r="AA420">
        <v>5285.1099248759465</v>
      </c>
      <c r="AB420">
        <v>5654.9440983001432</v>
      </c>
      <c r="AC420">
        <v>5553.0733648311052</v>
      </c>
      <c r="AD420">
        <v>6013.0118423101922</v>
      </c>
      <c r="AE420">
        <v>5473.7531089073245</v>
      </c>
      <c r="AF420">
        <v>5550.7161493174053</v>
      </c>
      <c r="AG420">
        <v>4949.6862796854739</v>
      </c>
      <c r="AH420">
        <v>4654.8804467119626</v>
      </c>
      <c r="AI420">
        <v>4542.8355965480559</v>
      </c>
      <c r="AJ420">
        <v>4052.1000382197717</v>
      </c>
      <c r="AK420">
        <v>4452.5094363866383</v>
      </c>
      <c r="AL420">
        <v>4705.5410831419649</v>
      </c>
      <c r="AM420">
        <v>4940.6553228778821</v>
      </c>
      <c r="AN420">
        <v>5317.9750904456305</v>
      </c>
      <c r="AO420">
        <v>5222.6376946384635</v>
      </c>
      <c r="AP420">
        <v>5687.7300814789605</v>
      </c>
      <c r="AQ420">
        <v>5152.0178780324486</v>
      </c>
      <c r="AR420">
        <v>5230.9990122173313</v>
      </c>
      <c r="AS420">
        <v>4630.8752015175723</v>
      </c>
      <c r="AT420">
        <v>4336.5176847189177</v>
      </c>
      <c r="AU420">
        <v>4225.1580059301596</v>
      </c>
      <c r="AV420">
        <v>3735.8696370744237</v>
      </c>
      <c r="AW420">
        <v>4138.7095644126493</v>
      </c>
      <c r="AX420">
        <v>4395.0589006807077</v>
      </c>
      <c r="AY420">
        <v>4634.0586100933169</v>
      </c>
      <c r="AZ420">
        <v>5015.4361188141474</v>
      </c>
      <c r="BA420">
        <v>4923.9922779474127</v>
      </c>
      <c r="BB420">
        <v>5392.615103783216</v>
      </c>
      <c r="BC420">
        <v>4860.0189560587341</v>
      </c>
      <c r="BD420">
        <v>4941.7572921360415</v>
      </c>
      <c r="BE420">
        <v>4344.1335683727448</v>
      </c>
      <c r="BF420">
        <v>4052.1155238643141</v>
      </c>
      <c r="BG420">
        <v>3942.999630972839</v>
      </c>
      <c r="BH420">
        <v>3455.8924716923179</v>
      </c>
      <c r="BI420">
        <v>3860.8686729945393</v>
      </c>
      <c r="BJ420">
        <v>4119.3317472154204</v>
      </c>
      <c r="BK420">
        <v>4360.4640161254065</v>
      </c>
      <c r="BL420">
        <v>4744.056875898711</v>
      </c>
      <c r="BM420">
        <v>4654.9908689492177</v>
      </c>
      <c r="BN420">
        <v>5126.23386843353</v>
      </c>
      <c r="BO420">
        <v>4596.5576458827827</v>
      </c>
      <c r="BP420">
        <v>4681.5222121970073</v>
      </c>
      <c r="BQ420">
        <v>4087.3558383121995</v>
      </c>
      <c r="BR420">
        <v>3798.8450231260272</v>
      </c>
      <c r="BS420">
        <v>3692.9973419550938</v>
      </c>
      <c r="BT420">
        <v>3208.5631361070514</v>
      </c>
      <c r="BU420">
        <v>3615.287195383029</v>
      </c>
      <c r="BV420">
        <v>3874.4057479229409</v>
      </c>
      <c r="BW420">
        <v>4115.2332522166744</v>
      </c>
      <c r="BX420">
        <v>4498.0675350491174</v>
      </c>
      <c r="BY420">
        <v>4408.6218279611958</v>
      </c>
      <c r="BZ420">
        <v>4880.8215077617342</v>
      </c>
      <c r="CA420">
        <v>4354.1989859497717</v>
      </c>
      <c r="CB420">
        <v>4444.5460571355043</v>
      </c>
      <c r="CC420">
        <v>3857.600132279726</v>
      </c>
      <c r="CD420">
        <v>3576.9853919253992</v>
      </c>
      <c r="CE420">
        <v>3478.1987335964563</v>
      </c>
      <c r="CF420">
        <v>2998.5801452771661</v>
      </c>
      <c r="CG420">
        <v>3406.9047498163291</v>
      </c>
      <c r="CH420">
        <v>3664.1677228969661</v>
      </c>
      <c r="CI420">
        <v>3899.9623359434968</v>
      </c>
      <c r="CJ420">
        <v>4274.8190913117023</v>
      </c>
      <c r="CK420">
        <v>4176.1064401848316</v>
      </c>
      <c r="CL420">
        <v>4639.7047667910992</v>
      </c>
      <c r="CM420">
        <v>4106.5159636898843</v>
      </c>
      <c r="CN420">
        <v>4198.5720392199873</v>
      </c>
      <c r="CO420">
        <v>3621.2363766279605</v>
      </c>
      <c r="CP420">
        <v>3372.8016606412657</v>
      </c>
      <c r="CQ420">
        <v>3336.8987747397314</v>
      </c>
      <c r="CR420">
        <v>2850.4910937137765</v>
      </c>
      <c r="CS420">
        <v>3335.2889994052443</v>
      </c>
      <c r="CT420">
        <v>3630.7494836242754</v>
      </c>
      <c r="CU420">
        <v>3494.7933968242164</v>
      </c>
      <c r="CV420">
        <v>-1</v>
      </c>
      <c r="CW420">
        <f>'conditional forecasts_6'!CW420</f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f>'conditional forecasts_6'!CW421</f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10692.101815049016</v>
      </c>
      <c r="E422">
        <v>12180.894883247891</v>
      </c>
      <c r="F422">
        <v>13348.698003900889</v>
      </c>
      <c r="G422">
        <v>12796.460113960486</v>
      </c>
      <c r="H422">
        <v>12182.394484165527</v>
      </c>
      <c r="I422">
        <v>12004.154650711886</v>
      </c>
      <c r="J422">
        <v>10816.985451986295</v>
      </c>
      <c r="K422">
        <v>10309.952517468004</v>
      </c>
      <c r="L422">
        <v>9892.7976149892675</v>
      </c>
      <c r="M422">
        <v>9197.047317851413</v>
      </c>
      <c r="N422">
        <v>9379.0200100187922</v>
      </c>
      <c r="O422">
        <v>8931.0512221458921</v>
      </c>
      <c r="P422">
        <v>11130.426098595119</v>
      </c>
      <c r="Q422">
        <v>11982.335913848592</v>
      </c>
      <c r="R422">
        <v>13027.041362137463</v>
      </c>
      <c r="S422">
        <v>12472.529843256614</v>
      </c>
      <c r="T422">
        <v>11690.991732380284</v>
      </c>
      <c r="U422">
        <v>11280.003149949363</v>
      </c>
      <c r="V422">
        <v>9888.4317873612963</v>
      </c>
      <c r="W422">
        <v>9253.8427630091192</v>
      </c>
      <c r="X422">
        <v>8823.0287569753018</v>
      </c>
      <c r="Y422">
        <v>8233.0823089246405</v>
      </c>
      <c r="Z422">
        <v>8586.0241308055065</v>
      </c>
      <c r="AA422">
        <v>8302.8779779109227</v>
      </c>
      <c r="AB422">
        <v>10609.366490956509</v>
      </c>
      <c r="AC422">
        <v>11488.751460273215</v>
      </c>
      <c r="AD422">
        <v>12491.219195839925</v>
      </c>
      <c r="AE422">
        <v>11857.033999434996</v>
      </c>
      <c r="AF422">
        <v>10994.098034656543</v>
      </c>
      <c r="AG422">
        <v>10524.937595662452</v>
      </c>
      <c r="AH422">
        <v>9107.7664041774096</v>
      </c>
      <c r="AI422">
        <v>8476.5077802910055</v>
      </c>
      <c r="AJ422">
        <v>8067.7887757681683</v>
      </c>
      <c r="AK422">
        <v>7508.1591762406242</v>
      </c>
      <c r="AL422">
        <v>7892.000651888331</v>
      </c>
      <c r="AM422">
        <v>7636.1021636038886</v>
      </c>
      <c r="AN422">
        <v>9964.2940343890532</v>
      </c>
      <c r="AO422">
        <v>10859.015056393997</v>
      </c>
      <c r="AP422">
        <v>11870.124944348863</v>
      </c>
      <c r="AQ422">
        <v>11238.240186803743</v>
      </c>
      <c r="AR422">
        <v>10372.670180294099</v>
      </c>
      <c r="AS422">
        <v>9898.4157738595222</v>
      </c>
      <c r="AT422">
        <v>8476.6882037062787</v>
      </c>
      <c r="AU422">
        <v>7844.0437865807362</v>
      </c>
      <c r="AV422">
        <v>7438.5799141259522</v>
      </c>
      <c r="AW422">
        <v>6886.8119430985853</v>
      </c>
      <c r="AX422">
        <v>7281.8060038931408</v>
      </c>
      <c r="AY422">
        <v>7038.3867107949864</v>
      </c>
      <c r="AZ422">
        <v>9378.5070986443734</v>
      </c>
      <c r="BA422">
        <v>10283.363177896601</v>
      </c>
      <c r="BB422">
        <v>11302.408950612136</v>
      </c>
      <c r="BC422">
        <v>10676.563216442115</v>
      </c>
      <c r="BD422">
        <v>9815.8201023096899</v>
      </c>
      <c r="BE422">
        <v>9345.8966467609589</v>
      </c>
      <c r="BF422">
        <v>7928.5068452292508</v>
      </c>
      <c r="BG422">
        <v>7300.411567531557</v>
      </c>
      <c r="BH422">
        <v>6899.6706091122014</v>
      </c>
      <c r="BI422">
        <v>6352.6540284816801</v>
      </c>
      <c r="BJ422">
        <v>6752.3177366950476</v>
      </c>
      <c r="BK422">
        <v>6513.5104308363179</v>
      </c>
      <c r="BL422">
        <v>8858.3754921256368</v>
      </c>
      <c r="BM422">
        <v>9768.4310095102646</v>
      </c>
      <c r="BN422">
        <v>10793.498459795497</v>
      </c>
      <c r="BO422">
        <v>10174.790389065485</v>
      </c>
      <c r="BP422">
        <v>9322.3884524149544</v>
      </c>
      <c r="BQ422">
        <v>8861.7674558484887</v>
      </c>
      <c r="BR422">
        <v>7453.9869289730068</v>
      </c>
      <c r="BS422">
        <v>6834.746217570726</v>
      </c>
      <c r="BT422">
        <v>6440.7827017428835</v>
      </c>
      <c r="BU422">
        <v>5897.2056696464651</v>
      </c>
      <c r="BV422">
        <v>6296.2478336164513</v>
      </c>
      <c r="BW422">
        <v>6053.0797779942559</v>
      </c>
      <c r="BX422">
        <v>8391.539367985215</v>
      </c>
      <c r="BY422">
        <v>9296.1379090651335</v>
      </c>
      <c r="BZ422">
        <v>10320.376094564315</v>
      </c>
      <c r="CA422">
        <v>9708.7183866003252</v>
      </c>
      <c r="CB422">
        <v>8872.7531034392305</v>
      </c>
      <c r="CC422">
        <v>8436.6990366880473</v>
      </c>
      <c r="CD422">
        <v>7057.4149739699833</v>
      </c>
      <c r="CE422">
        <v>6464.3712903444011</v>
      </c>
      <c r="CF422">
        <v>6087.8498874130273</v>
      </c>
      <c r="CG422">
        <v>5548.1510453441206</v>
      </c>
      <c r="CH422">
        <v>5935.4155944405684</v>
      </c>
      <c r="CI422">
        <v>5666.4390451482905</v>
      </c>
      <c r="CJ422">
        <v>7969.2507739972498</v>
      </c>
      <c r="CK422">
        <v>8832.1382945660189</v>
      </c>
      <c r="CL422">
        <v>9820.272362225307</v>
      </c>
      <c r="CM422">
        <v>9190.4492763903672</v>
      </c>
      <c r="CN422">
        <v>8354.9236627744012</v>
      </c>
      <c r="CO422">
        <v>7970.0322390256088</v>
      </c>
      <c r="CP422">
        <v>6676.4976556187084</v>
      </c>
      <c r="CQ422">
        <v>6227.7685492128148</v>
      </c>
      <c r="CR422">
        <v>6119.7397084373242</v>
      </c>
      <c r="CS422">
        <v>5364.234182675893</v>
      </c>
      <c r="CT422">
        <v>5864.0033147227805</v>
      </c>
      <c r="CU422">
        <v>6173.607644783131</v>
      </c>
      <c r="CV422">
        <v>1</v>
      </c>
      <c r="CW422">
        <f>'conditional forecasts_6'!CW422</f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f>'conditional forecasts_6'!CW423</f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11646.132863479463</v>
      </c>
      <c r="E424">
        <v>12267.864802490029</v>
      </c>
      <c r="F424">
        <v>12979.825445218099</v>
      </c>
      <c r="G424">
        <v>12219.693727069372</v>
      </c>
      <c r="H424">
        <v>11949.900106629362</v>
      </c>
      <c r="I424">
        <v>10772.860220323495</v>
      </c>
      <c r="J424">
        <v>10409.498386591204</v>
      </c>
      <c r="K424">
        <v>10251.521860583251</v>
      </c>
      <c r="L424">
        <v>9523.5230534912516</v>
      </c>
      <c r="M424">
        <v>10449.494246627493</v>
      </c>
      <c r="N424">
        <v>11102.586456357312</v>
      </c>
      <c r="O424">
        <v>11721.507083582792</v>
      </c>
      <c r="P424">
        <v>11623.83540082465</v>
      </c>
      <c r="Q424">
        <v>11726.827849853822</v>
      </c>
      <c r="R424">
        <v>12365.184790682692</v>
      </c>
      <c r="S424">
        <v>11575.401319664445</v>
      </c>
      <c r="T424">
        <v>11219.329900696373</v>
      </c>
      <c r="U424">
        <v>9903.6628654051365</v>
      </c>
      <c r="V424">
        <v>9413.1596207829862</v>
      </c>
      <c r="W424">
        <v>9196.8975191519603</v>
      </c>
      <c r="X424">
        <v>8480.3404976018301</v>
      </c>
      <c r="Y424">
        <v>9478.8341651067531</v>
      </c>
      <c r="Z424">
        <v>10240.413317398501</v>
      </c>
      <c r="AA424">
        <v>10959.696624261576</v>
      </c>
      <c r="AB424">
        <v>10921.038657492874</v>
      </c>
      <c r="AC424">
        <v>11032.689278645235</v>
      </c>
      <c r="AD424">
        <v>11640.286106975578</v>
      </c>
      <c r="AE424">
        <v>10801.856754482971</v>
      </c>
      <c r="AF424">
        <v>10401.012048268263</v>
      </c>
      <c r="AG424">
        <v>9058.1383815415193</v>
      </c>
      <c r="AH424">
        <v>8561.3912564281072</v>
      </c>
      <c r="AI424">
        <v>8355.750871706261</v>
      </c>
      <c r="AJ424">
        <v>7659.4996006684305</v>
      </c>
      <c r="AK424">
        <v>8681.3716654626696</v>
      </c>
      <c r="AL424">
        <v>9465.1626581534711</v>
      </c>
      <c r="AM424">
        <v>10203.557078583506</v>
      </c>
      <c r="AN424">
        <v>10180.311553955173</v>
      </c>
      <c r="AO424">
        <v>10303.538668936169</v>
      </c>
      <c r="AP424">
        <v>10918.881968453117</v>
      </c>
      <c r="AQ424">
        <v>10084.691199328441</v>
      </c>
      <c r="AR424">
        <v>9685.4908429902334</v>
      </c>
      <c r="AS424">
        <v>8343.1797540656044</v>
      </c>
      <c r="AT424">
        <v>7847.6705098379261</v>
      </c>
      <c r="AU424">
        <v>7645.4021744883057</v>
      </c>
      <c r="AV424">
        <v>6955.3626758461942</v>
      </c>
      <c r="AW424">
        <v>7986.0832359645601</v>
      </c>
      <c r="AX424">
        <v>8780.4383131465693</v>
      </c>
      <c r="AY424">
        <v>9529.8892916811492</v>
      </c>
      <c r="AZ424">
        <v>9517.1103542074343</v>
      </c>
      <c r="BA424">
        <v>9649.5688258619775</v>
      </c>
      <c r="BB424">
        <v>10272.773701325714</v>
      </c>
      <c r="BC424">
        <v>9445.3309210717161</v>
      </c>
      <c r="BD424">
        <v>9052.1957315424424</v>
      </c>
      <c r="BE424">
        <v>7715.6675575466543</v>
      </c>
      <c r="BF424">
        <v>7225.9084657285348</v>
      </c>
      <c r="BG424">
        <v>7029.4382094478633</v>
      </c>
      <c r="BH424">
        <v>6345.2163705510384</v>
      </c>
      <c r="BI424">
        <v>7381.7265477493374</v>
      </c>
      <c r="BJ424">
        <v>8181.8511079726995</v>
      </c>
      <c r="BK424">
        <v>8937.1480942741091</v>
      </c>
      <c r="BL424">
        <v>8930.4641708695362</v>
      </c>
      <c r="BM424">
        <v>9069.4674676649447</v>
      </c>
      <c r="BN424">
        <v>9699.8314932274716</v>
      </c>
      <c r="BO424">
        <v>8880.2234431303987</v>
      </c>
      <c r="BP424">
        <v>8495.4964898094022</v>
      </c>
      <c r="BQ424">
        <v>7167.6393922399729</v>
      </c>
      <c r="BR424">
        <v>6686.2792567136667</v>
      </c>
      <c r="BS424">
        <v>6497.2169478278593</v>
      </c>
      <c r="BT424">
        <v>5818.6378385753251</v>
      </c>
      <c r="BU424">
        <v>6858.4296138971076</v>
      </c>
      <c r="BV424">
        <v>7659.3649312713123</v>
      </c>
      <c r="BW424">
        <v>8413.6618381978406</v>
      </c>
      <c r="BX424">
        <v>8405.7067009497423</v>
      </c>
      <c r="BY424">
        <v>8545.3800089647884</v>
      </c>
      <c r="BZ424">
        <v>9180.6569307217924</v>
      </c>
      <c r="CA424">
        <v>8371.7412039939481</v>
      </c>
      <c r="CB424">
        <v>8003.4254610228109</v>
      </c>
      <c r="CC424">
        <v>6695.626093023785</v>
      </c>
      <c r="CD424">
        <v>6234.175623863578</v>
      </c>
      <c r="CE424">
        <v>6060.4260652310286</v>
      </c>
      <c r="CF424">
        <v>5388.9267439926962</v>
      </c>
      <c r="CG424">
        <v>6425.8951632617755</v>
      </c>
      <c r="CH424">
        <v>7215.1401589094194</v>
      </c>
      <c r="CI424">
        <v>7951.8766152379567</v>
      </c>
      <c r="CJ424">
        <v>7923.3960747912233</v>
      </c>
      <c r="CK424">
        <v>8044.8317437541837</v>
      </c>
      <c r="CL424">
        <v>8668.4655924416838</v>
      </c>
      <c r="CM424">
        <v>7857.1928867812067</v>
      </c>
      <c r="CN424">
        <v>7509.0729473506562</v>
      </c>
      <c r="CO424">
        <v>6234.6280166715169</v>
      </c>
      <c r="CP424">
        <v>5849.0305995273338</v>
      </c>
      <c r="CQ424">
        <v>5826.6083232143583</v>
      </c>
      <c r="CR424">
        <v>5141.5713694271899</v>
      </c>
      <c r="CS424">
        <v>6378.4173823473056</v>
      </c>
      <c r="CT424">
        <v>7148.8979886389216</v>
      </c>
      <c r="CU424">
        <v>6957.8704330236978</v>
      </c>
      <c r="CV424">
        <v>-1</v>
      </c>
      <c r="CW424">
        <f>'conditional forecasts_6'!CW424</f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f>'conditional forecasts_6'!CW425</f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3661.4238190503202</v>
      </c>
      <c r="E426">
        <v>4455.2728462598534</v>
      </c>
      <c r="F426">
        <v>5028.2511859788156</v>
      </c>
      <c r="G426">
        <v>4861.5931008283424</v>
      </c>
      <c r="H426">
        <v>4600.1087213850797</v>
      </c>
      <c r="I426">
        <v>4503.5620316121058</v>
      </c>
      <c r="J426">
        <v>3994.2487786725546</v>
      </c>
      <c r="K426">
        <v>3754.1507273044372</v>
      </c>
      <c r="L426">
        <v>3539.578034352573</v>
      </c>
      <c r="M426">
        <v>3225.6542140351289</v>
      </c>
      <c r="N426">
        <v>3313.0703473688195</v>
      </c>
      <c r="O426">
        <v>3144.0836314116809</v>
      </c>
      <c r="P426">
        <v>4055.8521266144239</v>
      </c>
      <c r="Q426">
        <v>4474.7940642433068</v>
      </c>
      <c r="R426">
        <v>4964.6860658516243</v>
      </c>
      <c r="S426">
        <v>4769.984286839488</v>
      </c>
      <c r="T426">
        <v>4427.2294298419638</v>
      </c>
      <c r="U426">
        <v>4221.0554080819356</v>
      </c>
      <c r="V426">
        <v>3619.4594274668789</v>
      </c>
      <c r="W426">
        <v>3322.9551724308762</v>
      </c>
      <c r="X426">
        <v>3099.2181634827552</v>
      </c>
      <c r="Y426">
        <v>2823.8824581830504</v>
      </c>
      <c r="Z426">
        <v>2974.729573424976</v>
      </c>
      <c r="AA426">
        <v>2865.9980856416878</v>
      </c>
      <c r="AB426">
        <v>3815.277091463216</v>
      </c>
      <c r="AC426">
        <v>4241.2947840837705</v>
      </c>
      <c r="AD426">
        <v>4712.5334980833131</v>
      </c>
      <c r="AE426">
        <v>4486.3112640904401</v>
      </c>
      <c r="AF426">
        <v>4112.7384569613587</v>
      </c>
      <c r="AG426">
        <v>3885.4502024760204</v>
      </c>
      <c r="AH426">
        <v>3275.3651841278001</v>
      </c>
      <c r="AI426">
        <v>2981.1366304620774</v>
      </c>
      <c r="AJ426">
        <v>2766.392964843129</v>
      </c>
      <c r="AK426">
        <v>2502.8327066976276</v>
      </c>
      <c r="AL426">
        <v>2665.5239893913954</v>
      </c>
      <c r="AM426">
        <v>2567.2701977844122</v>
      </c>
      <c r="AN426">
        <v>3525.0281161521502</v>
      </c>
      <c r="AO426">
        <v>3957.2106262508282</v>
      </c>
      <c r="AP426">
        <v>4432.1279145885392</v>
      </c>
      <c r="AQ426">
        <v>4207.1887922457263</v>
      </c>
      <c r="AR426">
        <v>3833.0266586073062</v>
      </c>
      <c r="AS426">
        <v>3604.232083654997</v>
      </c>
      <c r="AT426">
        <v>2992.8827246304795</v>
      </c>
      <c r="AU426">
        <v>2698.6364900537442</v>
      </c>
      <c r="AV426">
        <v>2485.6623717995144</v>
      </c>
      <c r="AW426">
        <v>2225.6139866192198</v>
      </c>
      <c r="AX426">
        <v>2393.0301705565034</v>
      </c>
      <c r="AY426">
        <v>2299.9543970566219</v>
      </c>
      <c r="AZ426">
        <v>3262.6368842580991</v>
      </c>
      <c r="BA426">
        <v>3699.0397737634589</v>
      </c>
      <c r="BB426">
        <v>4177.344088611545</v>
      </c>
      <c r="BC426">
        <v>3955.091114703775</v>
      </c>
      <c r="BD426">
        <v>3583.1786452404281</v>
      </c>
      <c r="BE426">
        <v>3356.4606213676734</v>
      </c>
      <c r="BF426">
        <v>2747.1894063955961</v>
      </c>
      <c r="BG426">
        <v>2455.0841498787818</v>
      </c>
      <c r="BH426">
        <v>2244.2893259185325</v>
      </c>
      <c r="BI426">
        <v>1986.4027867260661</v>
      </c>
      <c r="BJ426">
        <v>2155.9304677845457</v>
      </c>
      <c r="BK426">
        <v>2064.9404061187324</v>
      </c>
      <c r="BL426">
        <v>3029.7722651327026</v>
      </c>
      <c r="BM426">
        <v>3468.5245598491492</v>
      </c>
      <c r="BN426">
        <v>3949.525101039631</v>
      </c>
      <c r="BO426">
        <v>3730.425153133333</v>
      </c>
      <c r="BP426">
        <v>3362.1450444292714</v>
      </c>
      <c r="BQ426">
        <v>3139.4276678861511</v>
      </c>
      <c r="BR426">
        <v>2534.250868271025</v>
      </c>
      <c r="BS426">
        <v>2245.9002701139962</v>
      </c>
      <c r="BT426">
        <v>2037.9883324785451</v>
      </c>
      <c r="BU426">
        <v>1781.6139681156724</v>
      </c>
      <c r="BV426">
        <v>1951.0107112650744</v>
      </c>
      <c r="BW426">
        <v>1858.405543354256</v>
      </c>
      <c r="BX426">
        <v>2820.8570473468153</v>
      </c>
      <c r="BY426">
        <v>3257.7041291374385</v>
      </c>
      <c r="BZ426">
        <v>3738.7748728951415</v>
      </c>
      <c r="CA426">
        <v>3523.0139923325532</v>
      </c>
      <c r="CB426">
        <v>3161.8845205446378</v>
      </c>
      <c r="CC426">
        <v>2949.5157029879465</v>
      </c>
      <c r="CD426">
        <v>2356.0728174092392</v>
      </c>
      <c r="CE426">
        <v>2078.251884583537</v>
      </c>
      <c r="CF426">
        <v>1877.0741127392189</v>
      </c>
      <c r="CG426">
        <v>1621.8117905344748</v>
      </c>
      <c r="CH426">
        <v>1786.0645711818049</v>
      </c>
      <c r="CI426">
        <v>1682.9470512091552</v>
      </c>
      <c r="CJ426">
        <v>2631.3198342748524</v>
      </c>
      <c r="CK426">
        <v>3052.045314101465</v>
      </c>
      <c r="CL426">
        <v>3519.6056245500044</v>
      </c>
      <c r="CM426">
        <v>3297.4758410947879</v>
      </c>
      <c r="CN426">
        <v>2937.2089472515386</v>
      </c>
      <c r="CO426">
        <v>2745.4444134961286</v>
      </c>
      <c r="CP426">
        <v>2187.6019555064831</v>
      </c>
      <c r="CQ426">
        <v>1971.4473959200939</v>
      </c>
      <c r="CR426">
        <v>1876.0657706548575</v>
      </c>
      <c r="CS426">
        <v>1535.6573825454998</v>
      </c>
      <c r="CT426">
        <v>1742.2297768938809</v>
      </c>
      <c r="CU426">
        <v>1846.3088707300312</v>
      </c>
      <c r="CV426">
        <v>1</v>
      </c>
      <c r="CW426">
        <f>'conditional forecasts_6'!CW426</f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f>'conditional forecasts_6'!CW427</f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4223.1505825430477</v>
      </c>
      <c r="E428">
        <v>4247.2850727986679</v>
      </c>
      <c r="F428">
        <v>4542.1559903750458</v>
      </c>
      <c r="G428">
        <v>4324.1383266882367</v>
      </c>
      <c r="H428">
        <v>4262.7384712180146</v>
      </c>
      <c r="I428">
        <v>3879.4935937808468</v>
      </c>
      <c r="J428">
        <v>3661.4929573105674</v>
      </c>
      <c r="K428">
        <v>3591.3132917512803</v>
      </c>
      <c r="L428">
        <v>3312.8137449459828</v>
      </c>
      <c r="M428">
        <v>3581.9973127956127</v>
      </c>
      <c r="N428">
        <v>3861.9596183052445</v>
      </c>
      <c r="O428">
        <v>4093.4193866812384</v>
      </c>
      <c r="P428">
        <v>4158.4891831449677</v>
      </c>
      <c r="Q428">
        <v>4148.6201983452202</v>
      </c>
      <c r="R428">
        <v>4395.9092804065986</v>
      </c>
      <c r="S428">
        <v>4164.3753064187613</v>
      </c>
      <c r="T428">
        <v>4047.93867910977</v>
      </c>
      <c r="U428">
        <v>3596.1369512503702</v>
      </c>
      <c r="V428">
        <v>3308.4153392380267</v>
      </c>
      <c r="W428">
        <v>3193.3782259432455</v>
      </c>
      <c r="X428">
        <v>2904.0518258567795</v>
      </c>
      <c r="Y428">
        <v>3193.923774899823</v>
      </c>
      <c r="Z428">
        <v>3514.7614856629903</v>
      </c>
      <c r="AA428">
        <v>3787.3957233932488</v>
      </c>
      <c r="AB428">
        <v>3877.6956492719692</v>
      </c>
      <c r="AC428">
        <v>3870.8923024584724</v>
      </c>
      <c r="AD428">
        <v>4102.6035349071472</v>
      </c>
      <c r="AE428">
        <v>3846.3046944820803</v>
      </c>
      <c r="AF428">
        <v>3706.2300744715458</v>
      </c>
      <c r="AG428">
        <v>3238.9212546968379</v>
      </c>
      <c r="AH428">
        <v>2946.0193490003335</v>
      </c>
      <c r="AI428">
        <v>2834.4640314149874</v>
      </c>
      <c r="AJ428">
        <v>2553.8043968552561</v>
      </c>
      <c r="AK428">
        <v>2854.1269403542174</v>
      </c>
      <c r="AL428">
        <v>3184.9196634980026</v>
      </c>
      <c r="AM428">
        <v>3465.9590604516002</v>
      </c>
      <c r="AN428">
        <v>3562.8472540209036</v>
      </c>
      <c r="AO428">
        <v>3560.8509083804561</v>
      </c>
      <c r="AP428">
        <v>3795.6844039779062</v>
      </c>
      <c r="AQ428">
        <v>3541.0015609991165</v>
      </c>
      <c r="AR428">
        <v>3401.4203487992568</v>
      </c>
      <c r="AS428">
        <v>2934.1125895484615</v>
      </c>
      <c r="AT428">
        <v>2641.4786027757268</v>
      </c>
      <c r="AU428">
        <v>2531.1209467079548</v>
      </c>
      <c r="AV428">
        <v>2252.9419527890777</v>
      </c>
      <c r="AW428">
        <v>2556.9774122854651</v>
      </c>
      <c r="AX428">
        <v>2892.3230119803952</v>
      </c>
      <c r="AY428">
        <v>3178.1987027848027</v>
      </c>
      <c r="AZ428">
        <v>3279.6910596636271</v>
      </c>
      <c r="BA428">
        <v>3281.7413507598644</v>
      </c>
      <c r="BB428">
        <v>3519.9777283980548</v>
      </c>
      <c r="BC428">
        <v>3268.1617006093579</v>
      </c>
      <c r="BD428">
        <v>3131.1147401551543</v>
      </c>
      <c r="BE428">
        <v>2666.2079815593061</v>
      </c>
      <c r="BF428">
        <v>2375.9725187872496</v>
      </c>
      <c r="BG428">
        <v>2268.0576848327305</v>
      </c>
      <c r="BH428">
        <v>1992.3527987245225</v>
      </c>
      <c r="BI428">
        <v>2298.8631904695467</v>
      </c>
      <c r="BJ428">
        <v>2636.6749769882977</v>
      </c>
      <c r="BK428">
        <v>2925.0393981356715</v>
      </c>
      <c r="BL428">
        <v>3029.1129133610257</v>
      </c>
      <c r="BM428">
        <v>3033.9253087154984</v>
      </c>
      <c r="BN428">
        <v>3275.1825144822164</v>
      </c>
      <c r="BO428">
        <v>3026.6819863074129</v>
      </c>
      <c r="BP428">
        <v>2893.2116100617231</v>
      </c>
      <c r="BQ428">
        <v>2432.0187399380652</v>
      </c>
      <c r="BR428">
        <v>2145.412446828027</v>
      </c>
      <c r="BS428">
        <v>2040.7365060552179</v>
      </c>
      <c r="BT428">
        <v>1767.5418492874101</v>
      </c>
      <c r="BU428">
        <v>2075.5578031922205</v>
      </c>
      <c r="BV428">
        <v>2413.7871668724606</v>
      </c>
      <c r="BW428">
        <v>2701.7181300656553</v>
      </c>
      <c r="BX428">
        <v>2805.1271917894351</v>
      </c>
      <c r="BY428">
        <v>2809.9808220155282</v>
      </c>
      <c r="BZ428">
        <v>3053.0085592151795</v>
      </c>
      <c r="CA428">
        <v>2808.7574918982846</v>
      </c>
      <c r="CB428">
        <v>2682.1138447986946</v>
      </c>
      <c r="CC428">
        <v>2229.5478069228661</v>
      </c>
      <c r="CD428">
        <v>1951.7860260003349</v>
      </c>
      <c r="CE428">
        <v>1854.2024232002516</v>
      </c>
      <c r="CF428">
        <v>1584.6289665194943</v>
      </c>
      <c r="CG428">
        <v>1891.8876071106747</v>
      </c>
      <c r="CH428">
        <v>2225.2526189879086</v>
      </c>
      <c r="CI428">
        <v>2505.4860366160501</v>
      </c>
      <c r="CJ428">
        <v>2599.7965845073049</v>
      </c>
      <c r="CK428">
        <v>2596.2901186213458</v>
      </c>
      <c r="CL428">
        <v>2833.8112824833597</v>
      </c>
      <c r="CM428">
        <v>2588.1886897789359</v>
      </c>
      <c r="CN428">
        <v>2468.9078909287828</v>
      </c>
      <c r="CO428">
        <v>2030.7532232809767</v>
      </c>
      <c r="CP428">
        <v>1782.1202667765142</v>
      </c>
      <c r="CQ428">
        <v>1745.2299579211708</v>
      </c>
      <c r="CR428">
        <v>1487.9694153103014</v>
      </c>
      <c r="CS428">
        <v>1856.5715226715356</v>
      </c>
      <c r="CT428">
        <v>2202.8833729535204</v>
      </c>
      <c r="CU428">
        <v>2165.5692505213829</v>
      </c>
      <c r="CV428">
        <v>-1</v>
      </c>
      <c r="CW428">
        <f>'conditional forecasts_6'!CW428</f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f>'conditional forecasts_6'!CW429</f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2960.4381745498658</v>
      </c>
      <c r="E430">
        <v>3185.4634440090781</v>
      </c>
      <c r="F430">
        <v>3354.7704324228089</v>
      </c>
      <c r="G430">
        <v>3117.9100733993178</v>
      </c>
      <c r="H430">
        <v>2879.4786202087148</v>
      </c>
      <c r="I430">
        <v>2902.5083601947745</v>
      </c>
      <c r="J430">
        <v>2484.9400462387521</v>
      </c>
      <c r="K430">
        <v>2423.842771729599</v>
      </c>
      <c r="L430">
        <v>2420.0647408388108</v>
      </c>
      <c r="M430">
        <v>2177.5284431102095</v>
      </c>
      <c r="N430">
        <v>2363.9452417254956</v>
      </c>
      <c r="O430">
        <v>2288.9368631862048</v>
      </c>
      <c r="P430">
        <v>3056.1124474830358</v>
      </c>
      <c r="Q430">
        <v>3105.56486302535</v>
      </c>
      <c r="R430">
        <v>3267.7018173959364</v>
      </c>
      <c r="S430">
        <v>3045.017029090985</v>
      </c>
      <c r="T430">
        <v>2764.7891360851359</v>
      </c>
      <c r="U430">
        <v>2731.4881529674403</v>
      </c>
      <c r="V430">
        <v>2271.0007038296926</v>
      </c>
      <c r="W430">
        <v>2190.7512950423338</v>
      </c>
      <c r="X430">
        <v>2198.3530197818586</v>
      </c>
      <c r="Y430">
        <v>1994.5917703676573</v>
      </c>
      <c r="Z430">
        <v>2228.9804653475353</v>
      </c>
      <c r="AA430">
        <v>2193.2661224771132</v>
      </c>
      <c r="AB430">
        <v>2980.3424466227525</v>
      </c>
      <c r="AC430">
        <v>3028.1152951184922</v>
      </c>
      <c r="AD430">
        <v>3172.8258586641418</v>
      </c>
      <c r="AE430">
        <v>2927.0423612193517</v>
      </c>
      <c r="AF430">
        <v>2627.0168362893837</v>
      </c>
      <c r="AG430">
        <v>2582.1824687049316</v>
      </c>
      <c r="AH430">
        <v>2119.0574427600018</v>
      </c>
      <c r="AI430">
        <v>2042.7762853478921</v>
      </c>
      <c r="AJ430">
        <v>2057.738398758594</v>
      </c>
      <c r="AK430">
        <v>1862.0755769455313</v>
      </c>
      <c r="AL430">
        <v>2103.728978751622</v>
      </c>
      <c r="AM430">
        <v>2073.7994879109242</v>
      </c>
      <c r="AN430">
        <v>2865.0269712654322</v>
      </c>
      <c r="AO430">
        <v>2915.3026936967253</v>
      </c>
      <c r="AP430">
        <v>3060.9020666822344</v>
      </c>
      <c r="AQ430">
        <v>2814.581927507018</v>
      </c>
      <c r="AR430">
        <v>2513.0461634214707</v>
      </c>
      <c r="AS430">
        <v>2466.4175282903348</v>
      </c>
      <c r="AT430">
        <v>2001.9649469935971</v>
      </c>
      <c r="AU430">
        <v>1925.395736136466</v>
      </c>
      <c r="AV430">
        <v>1941.3267124783151</v>
      </c>
      <c r="AW430">
        <v>1747.7174472595705</v>
      </c>
      <c r="AX430">
        <v>1992.0579031790971</v>
      </c>
      <c r="AY430">
        <v>1964.9110136151987</v>
      </c>
      <c r="AZ430">
        <v>2758.5780934699906</v>
      </c>
      <c r="BA430">
        <v>2810.7226528780425</v>
      </c>
      <c r="BB430">
        <v>2957.6157637499086</v>
      </c>
      <c r="BC430">
        <v>2712.1674309843088</v>
      </c>
      <c r="BD430">
        <v>2411.2926989121406</v>
      </c>
      <c r="BE430">
        <v>2365.2954386597899</v>
      </c>
      <c r="BF430">
        <v>1901.5468876663836</v>
      </c>
      <c r="BG430">
        <v>1825.7735407193504</v>
      </c>
      <c r="BH430">
        <v>1842.556150165301</v>
      </c>
      <c r="BI430">
        <v>1649.8035292891714</v>
      </c>
      <c r="BJ430">
        <v>1894.9757305144417</v>
      </c>
      <c r="BK430">
        <v>1868.6466569101233</v>
      </c>
      <c r="BL430">
        <v>2663.1713790697227</v>
      </c>
      <c r="BM430">
        <v>2716.2965216510411</v>
      </c>
      <c r="BN430">
        <v>2864.3816731791712</v>
      </c>
      <c r="BO430">
        <v>2620.400824422466</v>
      </c>
      <c r="BP430">
        <v>2321.2765952854706</v>
      </c>
      <c r="BQ430">
        <v>2277.2351563909206</v>
      </c>
      <c r="BR430">
        <v>1815.4671908439475</v>
      </c>
      <c r="BS430">
        <v>1741.4222154471786</v>
      </c>
      <c r="BT430">
        <v>1759.3521737286094</v>
      </c>
      <c r="BU430">
        <v>1566.8757139472129</v>
      </c>
      <c r="BV430">
        <v>1811.3273342511425</v>
      </c>
      <c r="BW430">
        <v>1783.4431018406444</v>
      </c>
      <c r="BX430">
        <v>2576.0893420117982</v>
      </c>
      <c r="BY430">
        <v>2627.8195751395833</v>
      </c>
      <c r="BZ430">
        <v>2775.9034886665445</v>
      </c>
      <c r="CA430">
        <v>2534.0231070160298</v>
      </c>
      <c r="CB430">
        <v>2239.2827646487626</v>
      </c>
      <c r="CC430">
        <v>2201.3592459990105</v>
      </c>
      <c r="CD430">
        <v>1746.2076298532854</v>
      </c>
      <c r="CE430">
        <v>1677.6803010823519</v>
      </c>
      <c r="CF430">
        <v>1698.5706351012368</v>
      </c>
      <c r="CG430">
        <v>1505.5954752064404</v>
      </c>
      <c r="CH430">
        <v>1745.8583601674641</v>
      </c>
      <c r="CI430">
        <v>1710.7853456377063</v>
      </c>
      <c r="CJ430">
        <v>2494.3773202384004</v>
      </c>
      <c r="CK430">
        <v>2535.8096217853795</v>
      </c>
      <c r="CL430">
        <v>2675.8845769731115</v>
      </c>
      <c r="CM430">
        <v>2430.9828607370209</v>
      </c>
      <c r="CN430">
        <v>2136.9571850482444</v>
      </c>
      <c r="CO430">
        <v>2116.1856747695501</v>
      </c>
      <c r="CP430">
        <v>1682.5698167205853</v>
      </c>
      <c r="CQ430">
        <v>1652.3913292878954</v>
      </c>
      <c r="CR430">
        <v>1753.5210944992771</v>
      </c>
      <c r="CS430">
        <v>1438.9914300950445</v>
      </c>
      <c r="CT430">
        <v>1747.0630858670397</v>
      </c>
      <c r="CU430">
        <v>1928.7510349746328</v>
      </c>
      <c r="CV430">
        <v>1</v>
      </c>
      <c r="CW430">
        <f>'conditional forecasts_6'!CW430</f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f>'conditional forecasts_6'!CW431</f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2914.0300215836915</v>
      </c>
      <c r="E432">
        <v>3046.9867608006302</v>
      </c>
      <c r="F432">
        <v>3268.398265432324</v>
      </c>
      <c r="G432">
        <v>3090.1218421734229</v>
      </c>
      <c r="H432">
        <v>3096.4797146697338</v>
      </c>
      <c r="I432">
        <v>2820.681949089043</v>
      </c>
      <c r="J432">
        <v>2681.9968058743234</v>
      </c>
      <c r="K432">
        <v>2595.9422228888616</v>
      </c>
      <c r="L432">
        <v>2383.3716780271525</v>
      </c>
      <c r="M432">
        <v>2525.6064376852851</v>
      </c>
      <c r="N432">
        <v>2585.6003391594545</v>
      </c>
      <c r="O432">
        <v>2704.0452196778069</v>
      </c>
      <c r="P432">
        <v>2907.2764217483164</v>
      </c>
      <c r="Q432">
        <v>2986.9548610861721</v>
      </c>
      <c r="R432">
        <v>3221.3672820443835</v>
      </c>
      <c r="S432">
        <v>2997.7149357631088</v>
      </c>
      <c r="T432">
        <v>2978.7742415485527</v>
      </c>
      <c r="U432">
        <v>2674.9811428360631</v>
      </c>
      <c r="V432">
        <v>2505.8700924942473</v>
      </c>
      <c r="W432">
        <v>2399.3251093399076</v>
      </c>
      <c r="X432">
        <v>2180.8274494105244</v>
      </c>
      <c r="Y432">
        <v>2334.4573506315182</v>
      </c>
      <c r="Z432">
        <v>2417.519553338821</v>
      </c>
      <c r="AA432">
        <v>2561.703401133379</v>
      </c>
      <c r="AB432">
        <v>2785.144744207043</v>
      </c>
      <c r="AC432">
        <v>2874.8127090613843</v>
      </c>
      <c r="AD432">
        <v>3108.7928146533313</v>
      </c>
      <c r="AE432">
        <v>2877.499092976358</v>
      </c>
      <c r="AF432">
        <v>2848.2843745350174</v>
      </c>
      <c r="AG432">
        <v>2535.5629846336406</v>
      </c>
      <c r="AH432">
        <v>2361.1237024277029</v>
      </c>
      <c r="AI432">
        <v>2253.3013316024799</v>
      </c>
      <c r="AJ432">
        <v>2036.7889208669624</v>
      </c>
      <c r="AK432">
        <v>2194.3969345915266</v>
      </c>
      <c r="AL432">
        <v>2282.2518720512758</v>
      </c>
      <c r="AM432">
        <v>2431.1939763305531</v>
      </c>
      <c r="AN432">
        <v>2658.8241729725464</v>
      </c>
      <c r="AO432">
        <v>2751.7916663309175</v>
      </c>
      <c r="AP432">
        <v>2988.0129887724006</v>
      </c>
      <c r="AQ432">
        <v>2757.8864053838652</v>
      </c>
      <c r="AR432">
        <v>2728.9300691959993</v>
      </c>
      <c r="AS432">
        <v>2415.898014575348</v>
      </c>
      <c r="AT432">
        <v>2241.0216034669525</v>
      </c>
      <c r="AU432">
        <v>2133.0616788069269</v>
      </c>
      <c r="AV432">
        <v>1917.0019240625002</v>
      </c>
      <c r="AW432">
        <v>2075.7394026703246</v>
      </c>
      <c r="AX432">
        <v>2165.2888598067011</v>
      </c>
      <c r="AY432">
        <v>2316.2497820488402</v>
      </c>
      <c r="AZ432">
        <v>2545.9510901144181</v>
      </c>
      <c r="BA432">
        <v>2640.8248172472308</v>
      </c>
      <c r="BB432">
        <v>2878.6723077502097</v>
      </c>
      <c r="BC432">
        <v>2649.8804672310471</v>
      </c>
      <c r="BD432">
        <v>2622.0283367385655</v>
      </c>
      <c r="BE432">
        <v>2309.9588065584571</v>
      </c>
      <c r="BF432">
        <v>2135.9823430042275</v>
      </c>
      <c r="BG432">
        <v>2028.9090247471677</v>
      </c>
      <c r="BH432">
        <v>1813.7406781018649</v>
      </c>
      <c r="BI432">
        <v>1973.3732862294939</v>
      </c>
      <c r="BJ432">
        <v>2063.8177930640945</v>
      </c>
      <c r="BK432">
        <v>2215.6809976516665</v>
      </c>
      <c r="BL432">
        <v>2446.3171696727204</v>
      </c>
      <c r="BM432">
        <v>2542.2004623047828</v>
      </c>
      <c r="BN432">
        <v>2781.1821914710449</v>
      </c>
      <c r="BO432">
        <v>2553.6918014622597</v>
      </c>
      <c r="BP432">
        <v>2527.3236526638825</v>
      </c>
      <c r="BQ432">
        <v>2216.8877812791734</v>
      </c>
      <c r="BR432">
        <v>2044.5976664904379</v>
      </c>
      <c r="BS432">
        <v>1939.1005771158989</v>
      </c>
      <c r="BT432">
        <v>1725.192388867039</v>
      </c>
      <c r="BU432">
        <v>1885.5726245415335</v>
      </c>
      <c r="BV432">
        <v>1976.1415653305457</v>
      </c>
      <c r="BW432">
        <v>2127.5588910053903</v>
      </c>
      <c r="BX432">
        <v>2357.441147526989</v>
      </c>
      <c r="BY432">
        <v>2452.7154888379973</v>
      </c>
      <c r="BZ432">
        <v>2691.7759475201819</v>
      </c>
      <c r="CA432">
        <v>2465.5149418869355</v>
      </c>
      <c r="CB432">
        <v>2441.7248092451005</v>
      </c>
      <c r="CC432">
        <v>2135.0229491167183</v>
      </c>
      <c r="CD432">
        <v>1967.0351170056379</v>
      </c>
      <c r="CE432">
        <v>1865.5693293288628</v>
      </c>
      <c r="CF432">
        <v>1654.5614255304176</v>
      </c>
      <c r="CG432">
        <v>1816.0283753603519</v>
      </c>
      <c r="CH432">
        <v>1905.5397190241711</v>
      </c>
      <c r="CI432">
        <v>2053.788387700788</v>
      </c>
      <c r="CJ432">
        <v>2278.5483730132964</v>
      </c>
      <c r="CK432">
        <v>2367.6829247142646</v>
      </c>
      <c r="CL432">
        <v>2600.9968346102178</v>
      </c>
      <c r="CM432">
        <v>2370.4323541962112</v>
      </c>
      <c r="CN432">
        <v>2347.01854506066</v>
      </c>
      <c r="CO432">
        <v>2046.5661579482057</v>
      </c>
      <c r="CP432">
        <v>1894.8809151916569</v>
      </c>
      <c r="CQ432">
        <v>1827.0430964151271</v>
      </c>
      <c r="CR432">
        <v>1620.1856248232552</v>
      </c>
      <c r="CS432">
        <v>1803.372153092791</v>
      </c>
      <c r="CT432">
        <v>1908.6351801097967</v>
      </c>
      <c r="CU432">
        <v>1923.8405129070866</v>
      </c>
      <c r="CV432">
        <v>-1</v>
      </c>
      <c r="CW432">
        <f>'conditional forecasts_6'!CW432</f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f>'conditional forecasts_6'!CW433</f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1920.8563523087021</v>
      </c>
      <c r="E434">
        <v>2162.5569385200033</v>
      </c>
      <c r="F434">
        <v>2394.6364835819868</v>
      </c>
      <c r="G434">
        <v>2300.9460736030355</v>
      </c>
      <c r="H434">
        <v>2169.2997163076607</v>
      </c>
      <c r="I434">
        <v>2118.8020809725899</v>
      </c>
      <c r="J434">
        <v>1879.5819555188389</v>
      </c>
      <c r="K434">
        <v>1792.5487439941933</v>
      </c>
      <c r="L434">
        <v>1700.2280268688326</v>
      </c>
      <c r="M434">
        <v>1560.5587910840045</v>
      </c>
      <c r="N434">
        <v>1616.7724994963933</v>
      </c>
      <c r="O434">
        <v>1547.1996699570684</v>
      </c>
      <c r="P434">
        <v>1952.1461710421413</v>
      </c>
      <c r="Q434">
        <v>2110.6551211833525</v>
      </c>
      <c r="R434">
        <v>2329.9359337166638</v>
      </c>
      <c r="S434">
        <v>2242.7325604329781</v>
      </c>
      <c r="T434">
        <v>2086.0515268521272</v>
      </c>
      <c r="U434">
        <v>2001.2255333684684</v>
      </c>
      <c r="V434">
        <v>1729.0599954970203</v>
      </c>
      <c r="W434">
        <v>1621.5881602082382</v>
      </c>
      <c r="X434">
        <v>1527.4651584884728</v>
      </c>
      <c r="Y434">
        <v>1406.1388154368451</v>
      </c>
      <c r="Z434">
        <v>1492.005356671873</v>
      </c>
      <c r="AA434">
        <v>1451.6833357535561</v>
      </c>
      <c r="AB434">
        <v>1876.5931868326281</v>
      </c>
      <c r="AC434">
        <v>2041.7198993788907</v>
      </c>
      <c r="AD434">
        <v>2255.6797660703032</v>
      </c>
      <c r="AE434">
        <v>2156.4328763299236</v>
      </c>
      <c r="AF434">
        <v>1986.8606982746583</v>
      </c>
      <c r="AG434">
        <v>1892.5063188165236</v>
      </c>
      <c r="AH434">
        <v>1615.866914735162</v>
      </c>
      <c r="AI434">
        <v>1508.53566093835</v>
      </c>
      <c r="AJ434">
        <v>1417.6335001343757</v>
      </c>
      <c r="AK434">
        <v>1300.971140061215</v>
      </c>
      <c r="AL434">
        <v>1391.7370441079674</v>
      </c>
      <c r="AM434">
        <v>1355.8579501686795</v>
      </c>
      <c r="AN434">
        <v>1784.4114003140967</v>
      </c>
      <c r="AO434">
        <v>1952.1916838271463</v>
      </c>
      <c r="AP434">
        <v>2167.6994714524162</v>
      </c>
      <c r="AQ434">
        <v>2068.9005383240806</v>
      </c>
      <c r="AR434">
        <v>1898.8763771489898</v>
      </c>
      <c r="AS434">
        <v>1803.5706657212827</v>
      </c>
      <c r="AT434">
        <v>1525.9892686342503</v>
      </c>
      <c r="AU434">
        <v>1418.1881582959745</v>
      </c>
      <c r="AV434">
        <v>1327.5639784797406</v>
      </c>
      <c r="AW434">
        <v>1211.9508994735656</v>
      </c>
      <c r="AX434">
        <v>1304.3397295032876</v>
      </c>
      <c r="AY434">
        <v>1270.3407791244497</v>
      </c>
      <c r="AZ434">
        <v>1700.7191542866378</v>
      </c>
      <c r="BA434">
        <v>1870.0544278802984</v>
      </c>
      <c r="BB434">
        <v>2086.7677233364316</v>
      </c>
      <c r="BC434">
        <v>1988.8626561635258</v>
      </c>
      <c r="BD434">
        <v>1819.5245725425111</v>
      </c>
      <c r="BE434">
        <v>1724.8101467084969</v>
      </c>
      <c r="BF434">
        <v>1447.8068924995232</v>
      </c>
      <c r="BG434">
        <v>1340.6062410896297</v>
      </c>
      <c r="BH434">
        <v>1250.6021039489297</v>
      </c>
      <c r="BI434">
        <v>1135.6086176633266</v>
      </c>
      <c r="BJ434">
        <v>1228.6018024198065</v>
      </c>
      <c r="BK434">
        <v>1195.1983575792769</v>
      </c>
      <c r="BL434">
        <v>1626.1965196826898</v>
      </c>
      <c r="BM434">
        <v>1796.2309461666937</v>
      </c>
      <c r="BN434">
        <v>2013.7866018082245</v>
      </c>
      <c r="BO434">
        <v>1916.9204677946439</v>
      </c>
      <c r="BP434">
        <v>1748.8379781551002</v>
      </c>
      <c r="BQ434">
        <v>1655.5596844954084</v>
      </c>
      <c r="BR434">
        <v>1380.0636839335698</v>
      </c>
      <c r="BS434">
        <v>1274.256794070255</v>
      </c>
      <c r="BT434">
        <v>1185.297265400789</v>
      </c>
      <c r="BU434">
        <v>1070.7699550846578</v>
      </c>
      <c r="BV434">
        <v>1163.5143232219464</v>
      </c>
      <c r="BW434">
        <v>1129.1954034165367</v>
      </c>
      <c r="BX434">
        <v>1558.9036590828364</v>
      </c>
      <c r="BY434">
        <v>1727.7958913780849</v>
      </c>
      <c r="BZ434">
        <v>1944.9988440730526</v>
      </c>
      <c r="CA434">
        <v>1849.1342220631923</v>
      </c>
      <c r="CB434">
        <v>1683.6675415144111</v>
      </c>
      <c r="CC434">
        <v>1594.4054693883409</v>
      </c>
      <c r="CD434">
        <v>1323.6176038702399</v>
      </c>
      <c r="CE434">
        <v>1222.173246244145</v>
      </c>
      <c r="CF434">
        <v>1136.1666233487476</v>
      </c>
      <c r="CG434">
        <v>1022.3846506759186</v>
      </c>
      <c r="CH434">
        <v>1113.2858937508247</v>
      </c>
      <c r="CI434">
        <v>1074.7144612689824</v>
      </c>
      <c r="CJ434">
        <v>1498.2928403845926</v>
      </c>
      <c r="CK434">
        <v>1659.6962059869679</v>
      </c>
      <c r="CL434">
        <v>1870.0866167342435</v>
      </c>
      <c r="CM434">
        <v>1770.1494307158389</v>
      </c>
      <c r="CN434">
        <v>1603.9100009562103</v>
      </c>
      <c r="CO434">
        <v>1523.3751555946928</v>
      </c>
      <c r="CP434">
        <v>1267.9015803237119</v>
      </c>
      <c r="CQ434">
        <v>1193.5509051235886</v>
      </c>
      <c r="CR434">
        <v>1152.2349676599911</v>
      </c>
      <c r="CS434">
        <v>996.60072144227502</v>
      </c>
      <c r="CT434">
        <v>1115.4570211505236</v>
      </c>
      <c r="CU434">
        <v>1164.5705347442351</v>
      </c>
      <c r="CV434">
        <v>1</v>
      </c>
      <c r="CW434">
        <f>'conditional forecasts_6'!CW434</f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f>'conditional forecasts_6'!CW435</f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2091.7432464641888</v>
      </c>
      <c r="E436">
        <v>2114.6143116962239</v>
      </c>
      <c r="F436">
        <v>2237.6947604059778</v>
      </c>
      <c r="G436">
        <v>2027.2505551466693</v>
      </c>
      <c r="H436">
        <v>2056.0258839856801</v>
      </c>
      <c r="I436">
        <v>1893.0241105602761</v>
      </c>
      <c r="J436">
        <v>1798.3752155815384</v>
      </c>
      <c r="K436">
        <v>1790.585352982773</v>
      </c>
      <c r="L436">
        <v>1678.8825787161604</v>
      </c>
      <c r="M436">
        <v>1812.5987836685774</v>
      </c>
      <c r="N436">
        <v>1901.1143665365471</v>
      </c>
      <c r="O436">
        <v>1962.9588757376177</v>
      </c>
      <c r="P436">
        <v>2111.7370971759783</v>
      </c>
      <c r="Q436">
        <v>2032.8459870321822</v>
      </c>
      <c r="R436">
        <v>2147.1527576869976</v>
      </c>
      <c r="S436">
        <v>1939.7120423834328</v>
      </c>
      <c r="T436">
        <v>1951.3760940559205</v>
      </c>
      <c r="U436">
        <v>1768.0033208683844</v>
      </c>
      <c r="V436">
        <v>1654.9106740802224</v>
      </c>
      <c r="W436">
        <v>1638.6104342078688</v>
      </c>
      <c r="X436">
        <v>1529.8692802006808</v>
      </c>
      <c r="Y436">
        <v>1677.1113627695561</v>
      </c>
      <c r="Z436">
        <v>1784.3434704407612</v>
      </c>
      <c r="AA436">
        <v>1862.7574364338423</v>
      </c>
      <c r="AB436">
        <v>2020.9397709069449</v>
      </c>
      <c r="AC436">
        <v>1942.8937390578981</v>
      </c>
      <c r="AD436">
        <v>2051.440871182569</v>
      </c>
      <c r="AE436">
        <v>1835.4378909962502</v>
      </c>
      <c r="AF436">
        <v>1839.4268463872684</v>
      </c>
      <c r="AG436">
        <v>1651.4998259678987</v>
      </c>
      <c r="AH436">
        <v>1537.4557768463326</v>
      </c>
      <c r="AI436">
        <v>1523.0267906758427</v>
      </c>
      <c r="AJ436">
        <v>1417.7069947350064</v>
      </c>
      <c r="AK436">
        <v>1568.7835384697046</v>
      </c>
      <c r="AL436">
        <v>1679.5526118719367</v>
      </c>
      <c r="AM436">
        <v>1760.9010119090246</v>
      </c>
      <c r="AN436">
        <v>1921.3445768411204</v>
      </c>
      <c r="AO436">
        <v>1844.8933138791506</v>
      </c>
      <c r="AP436">
        <v>1954.395010066926</v>
      </c>
      <c r="AQ436">
        <v>1738.7799082508557</v>
      </c>
      <c r="AR436">
        <v>1742.7553121245887</v>
      </c>
      <c r="AS436">
        <v>1554.6705775971363</v>
      </c>
      <c r="AT436">
        <v>1440.6149953482084</v>
      </c>
      <c r="AU436">
        <v>1426.554693145896</v>
      </c>
      <c r="AV436">
        <v>1322.0882874571043</v>
      </c>
      <c r="AW436">
        <v>1474.4557116099456</v>
      </c>
      <c r="AX436">
        <v>1586.7894242195798</v>
      </c>
      <c r="AY436">
        <v>1669.7674440508383</v>
      </c>
      <c r="AZ436">
        <v>1831.725847809385</v>
      </c>
      <c r="BA436">
        <v>1756.5719346744913</v>
      </c>
      <c r="BB436">
        <v>1867.1378018786052</v>
      </c>
      <c r="BC436">
        <v>1652.4027968881639</v>
      </c>
      <c r="BD436">
        <v>1657.1506350846516</v>
      </c>
      <c r="BE436">
        <v>1469.7998258085702</v>
      </c>
      <c r="BF436">
        <v>1356.4817894762855</v>
      </c>
      <c r="BG436">
        <v>1343.1755437247032</v>
      </c>
      <c r="BH436">
        <v>1239.4739549412545</v>
      </c>
      <c r="BI436">
        <v>1392.6078308411113</v>
      </c>
      <c r="BJ436">
        <v>1505.7095980353768</v>
      </c>
      <c r="BK436">
        <v>1589.4717758441807</v>
      </c>
      <c r="BL436">
        <v>1752.2573310695873</v>
      </c>
      <c r="BM436">
        <v>1678.0051015274425</v>
      </c>
      <c r="BN436">
        <v>1789.5728194791195</v>
      </c>
      <c r="BO436">
        <v>1575.9484946140381</v>
      </c>
      <c r="BP436">
        <v>1581.8974682762</v>
      </c>
      <c r="BQ436">
        <v>1395.7853149911375</v>
      </c>
      <c r="BR436">
        <v>1283.653792241377</v>
      </c>
      <c r="BS436">
        <v>1271.3633635213025</v>
      </c>
      <c r="BT436">
        <v>1168.3823997106933</v>
      </c>
      <c r="BU436">
        <v>1321.8512483962272</v>
      </c>
      <c r="BV436">
        <v>1434.8964750479104</v>
      </c>
      <c r="BW436">
        <v>1518.332821032652</v>
      </c>
      <c r="BX436">
        <v>1680.785404730643</v>
      </c>
      <c r="BY436">
        <v>1606.5543088109573</v>
      </c>
      <c r="BZ436">
        <v>1718.8581602806523</v>
      </c>
      <c r="CA436">
        <v>1506.907796130009</v>
      </c>
      <c r="CB436">
        <v>1515.4262005179921</v>
      </c>
      <c r="CC436">
        <v>1332.4166171776169</v>
      </c>
      <c r="CD436">
        <v>1223.2996402064653</v>
      </c>
      <c r="CE436">
        <v>1213.2355694503231</v>
      </c>
      <c r="CF436">
        <v>1111.143569970207</v>
      </c>
      <c r="CG436">
        <v>1263.9275118252885</v>
      </c>
      <c r="CH436">
        <v>1374.8746418744529</v>
      </c>
      <c r="CI436">
        <v>1455.2870656154896</v>
      </c>
      <c r="CJ436">
        <v>1614.2610676799954</v>
      </c>
      <c r="CK436">
        <v>1536.8201738782986</v>
      </c>
      <c r="CL436">
        <v>1647.2079772815437</v>
      </c>
      <c r="CM436">
        <v>1435.1702678503177</v>
      </c>
      <c r="CN436">
        <v>1447.0314804677585</v>
      </c>
      <c r="CO436">
        <v>1270.9545847674337</v>
      </c>
      <c r="CP436">
        <v>1173.7842145113466</v>
      </c>
      <c r="CQ436">
        <v>1188.0278053769025</v>
      </c>
      <c r="CR436">
        <v>1090.1046611931902</v>
      </c>
      <c r="CS436">
        <v>1245.829733851758</v>
      </c>
      <c r="CT436">
        <v>1369.9071723966053</v>
      </c>
      <c r="CU436">
        <v>1352.0956851082613</v>
      </c>
      <c r="CV436">
        <v>-1</v>
      </c>
      <c r="CW436">
        <f>'conditional forecasts_6'!CW436</f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f>'conditional forecasts_6'!CW437</f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35825.258434520285</v>
      </c>
      <c r="E438">
        <v>39467.419464178412</v>
      </c>
      <c r="F438">
        <v>44311.285660018169</v>
      </c>
      <c r="G438">
        <v>42965.391569926796</v>
      </c>
      <c r="H438">
        <v>41253.553326353154</v>
      </c>
      <c r="I438">
        <v>41287.215875187343</v>
      </c>
      <c r="J438">
        <v>37037.345160994279</v>
      </c>
      <c r="K438">
        <v>36133.20184950914</v>
      </c>
      <c r="L438">
        <v>34247.226274696717</v>
      </c>
      <c r="M438">
        <v>31315.72556033585</v>
      </c>
      <c r="N438">
        <v>31790.486100628863</v>
      </c>
      <c r="O438">
        <v>28348.842078322894</v>
      </c>
      <c r="P438">
        <v>35082.5993491431</v>
      </c>
      <c r="Q438">
        <v>37023.145194126409</v>
      </c>
      <c r="R438">
        <v>42129.020297798219</v>
      </c>
      <c r="S438">
        <v>41196.965268206841</v>
      </c>
      <c r="T438">
        <v>39217.054400447516</v>
      </c>
      <c r="U438">
        <v>38669.551837113533</v>
      </c>
      <c r="V438">
        <v>33791.191084293918</v>
      </c>
      <c r="W438">
        <v>32473.217741963199</v>
      </c>
      <c r="X438">
        <v>30539.579384461038</v>
      </c>
      <c r="Y438">
        <v>27985.671024014249</v>
      </c>
      <c r="Z438">
        <v>29098.155217010968</v>
      </c>
      <c r="AA438">
        <v>26314.201027473853</v>
      </c>
      <c r="AB438">
        <v>33530.088132537625</v>
      </c>
      <c r="AC438">
        <v>35678.853207075736</v>
      </c>
      <c r="AD438">
        <v>40734.494492521495</v>
      </c>
      <c r="AE438">
        <v>39593.566531726916</v>
      </c>
      <c r="AF438">
        <v>37366.233921509505</v>
      </c>
      <c r="AG438">
        <v>36623.718165220162</v>
      </c>
      <c r="AH438">
        <v>31643.993692666314</v>
      </c>
      <c r="AI438">
        <v>30315.546243760804</v>
      </c>
      <c r="AJ438">
        <v>28435.496600374048</v>
      </c>
      <c r="AK438">
        <v>25968.396126408268</v>
      </c>
      <c r="AL438">
        <v>27177.246102063989</v>
      </c>
      <c r="AM438">
        <v>24484.952030469267</v>
      </c>
      <c r="AN438">
        <v>31779.851896832435</v>
      </c>
      <c r="AO438">
        <v>33989.613450012999</v>
      </c>
      <c r="AP438">
        <v>39084.130917157752</v>
      </c>
      <c r="AQ438">
        <v>37958.39734113562</v>
      </c>
      <c r="AR438">
        <v>35725.408803828388</v>
      </c>
      <c r="AS438">
        <v>34964.009543773922</v>
      </c>
      <c r="AT438">
        <v>29962.775685062497</v>
      </c>
      <c r="AU438">
        <v>28620.481671767666</v>
      </c>
      <c r="AV438">
        <v>26741.028019698493</v>
      </c>
      <c r="AW438">
        <v>24290.54822935741</v>
      </c>
      <c r="AX438">
        <v>25528.781947301319</v>
      </c>
      <c r="AY438">
        <v>22872.490425190397</v>
      </c>
      <c r="AZ438">
        <v>30203.52435259266</v>
      </c>
      <c r="BA438">
        <v>32444.781427762573</v>
      </c>
      <c r="BB438">
        <v>37564.053153763409</v>
      </c>
      <c r="BC438">
        <v>36456.690231158209</v>
      </c>
      <c r="BD438">
        <v>34237.544735516385</v>
      </c>
      <c r="BE438">
        <v>33487.665900030792</v>
      </c>
      <c r="BF438">
        <v>28497.314240422653</v>
      </c>
      <c r="BG438">
        <v>27166.05975677793</v>
      </c>
      <c r="BH438">
        <v>25297.816021020168</v>
      </c>
      <c r="BI438">
        <v>22858.343803609856</v>
      </c>
      <c r="BJ438">
        <v>24107.086180341823</v>
      </c>
      <c r="BK438">
        <v>21460.933825449581</v>
      </c>
      <c r="BL438">
        <v>28802.438940015083</v>
      </c>
      <c r="BM438">
        <v>31055.700836846045</v>
      </c>
      <c r="BN438">
        <v>36189.95329573816</v>
      </c>
      <c r="BO438">
        <v>35101.829318049116</v>
      </c>
      <c r="BP438">
        <v>32906.813712125775</v>
      </c>
      <c r="BQ438">
        <v>32185.431786790199</v>
      </c>
      <c r="BR438">
        <v>27225.858914459528</v>
      </c>
      <c r="BS438">
        <v>25923.90519999274</v>
      </c>
      <c r="BT438">
        <v>24078.45672637051</v>
      </c>
      <c r="BU438">
        <v>21650.084758563084</v>
      </c>
      <c r="BV438">
        <v>22894.651478164524</v>
      </c>
      <c r="BW438">
        <v>20229.097729120691</v>
      </c>
      <c r="BX438">
        <v>27541.152000252721</v>
      </c>
      <c r="BY438">
        <v>29765.316291999097</v>
      </c>
      <c r="BZ438">
        <v>34884.543335137307</v>
      </c>
      <c r="CA438">
        <v>33808.590342049836</v>
      </c>
      <c r="CB438">
        <v>31660.541036839084</v>
      </c>
      <c r="CC438">
        <v>31018.850411545685</v>
      </c>
      <c r="CD438">
        <v>26158.611030463981</v>
      </c>
      <c r="CE438">
        <v>24954.143745741116</v>
      </c>
      <c r="CF438">
        <v>23180.493633632534</v>
      </c>
      <c r="CG438">
        <v>20778.692484208535</v>
      </c>
      <c r="CH438">
        <v>21993.482790738555</v>
      </c>
      <c r="CI438">
        <v>19243.517803279523</v>
      </c>
      <c r="CJ438">
        <v>26426.688304787924</v>
      </c>
      <c r="CK438">
        <v>28486.758408761307</v>
      </c>
      <c r="CL438">
        <v>33449.296696598562</v>
      </c>
      <c r="CM438">
        <v>32268.081885301552</v>
      </c>
      <c r="CN438">
        <v>30072.108211836858</v>
      </c>
      <c r="CO438">
        <v>29574.641747492242</v>
      </c>
      <c r="CP438">
        <v>24984.041803645247</v>
      </c>
      <c r="CQ438">
        <v>24323.75773954712</v>
      </c>
      <c r="CR438">
        <v>23577.704206260649</v>
      </c>
      <c r="CS438">
        <v>20392.175518866366</v>
      </c>
      <c r="CT438">
        <v>22275.60639226819</v>
      </c>
      <c r="CU438">
        <v>21461.418833611766</v>
      </c>
      <c r="CV438">
        <v>1</v>
      </c>
      <c r="CW438">
        <f>'conditional forecasts_6'!CW438</f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f>'conditional forecasts_6'!CW439</f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40050.337275826198</v>
      </c>
      <c r="E440">
        <v>42268.40068296183</v>
      </c>
      <c r="F440">
        <v>45872.115347213738</v>
      </c>
      <c r="G440">
        <v>43053.116199175507</v>
      </c>
      <c r="H440">
        <v>43557.040330822114</v>
      </c>
      <c r="I440">
        <v>39553.849291557752</v>
      </c>
      <c r="J440">
        <v>38230.439710178565</v>
      </c>
      <c r="K440">
        <v>37571.460426692516</v>
      </c>
      <c r="L440">
        <v>34129.363176727798</v>
      </c>
      <c r="M440">
        <v>36812.006656927544</v>
      </c>
      <c r="N440">
        <v>37579.900300840127</v>
      </c>
      <c r="O440">
        <v>37907.406043192808</v>
      </c>
      <c r="P440">
        <v>38494.270192743497</v>
      </c>
      <c r="Q440">
        <v>38682.27367799393</v>
      </c>
      <c r="R440">
        <v>42743.129460455508</v>
      </c>
      <c r="S440">
        <v>39962.196388251112</v>
      </c>
      <c r="T440">
        <v>40439.733131685738</v>
      </c>
      <c r="U440">
        <v>36153.790500161194</v>
      </c>
      <c r="V440">
        <v>34451.443870030227</v>
      </c>
      <c r="W440">
        <v>33542.62623239134</v>
      </c>
      <c r="X440">
        <v>30055.858019703817</v>
      </c>
      <c r="Y440">
        <v>32958.212887784051</v>
      </c>
      <c r="Z440">
        <v>34142.568738222879</v>
      </c>
      <c r="AA440">
        <v>34933.163656656208</v>
      </c>
      <c r="AB440">
        <v>35891.043037431438</v>
      </c>
      <c r="AC440">
        <v>36278.469447773125</v>
      </c>
      <c r="AD440">
        <v>40362.810829571674</v>
      </c>
      <c r="AE440">
        <v>37483.844348715837</v>
      </c>
      <c r="AF440">
        <v>37819.087897234538</v>
      </c>
      <c r="AG440">
        <v>33411.7093364518</v>
      </c>
      <c r="AH440">
        <v>31643.819230431392</v>
      </c>
      <c r="AI440">
        <v>30730.464694919661</v>
      </c>
      <c r="AJ440">
        <v>27286.115908079428</v>
      </c>
      <c r="AK440">
        <v>30257.719135205174</v>
      </c>
      <c r="AL440">
        <v>31521.042704421106</v>
      </c>
      <c r="AM440">
        <v>32389.176653807946</v>
      </c>
      <c r="AN440">
        <v>33416.730700358545</v>
      </c>
      <c r="AO440">
        <v>33861.912325517362</v>
      </c>
      <c r="AP440">
        <v>37989.222454427967</v>
      </c>
      <c r="AQ440">
        <v>35137.189664474419</v>
      </c>
      <c r="AR440">
        <v>35484.777785227467</v>
      </c>
      <c r="AS440">
        <v>31079.697092982067</v>
      </c>
      <c r="AT440">
        <v>29310.773470382403</v>
      </c>
      <c r="AU440">
        <v>28399.975619337594</v>
      </c>
      <c r="AV440">
        <v>24966.790969354795</v>
      </c>
      <c r="AW440">
        <v>27959.962045495613</v>
      </c>
      <c r="AX440">
        <v>29253.786925459735</v>
      </c>
      <c r="AY440">
        <v>30157.693054384421</v>
      </c>
      <c r="AZ440">
        <v>31222.030420034156</v>
      </c>
      <c r="BA440">
        <v>31701.572018295832</v>
      </c>
      <c r="BB440">
        <v>35858.986478624262</v>
      </c>
      <c r="BC440">
        <v>33032.596729773133</v>
      </c>
      <c r="BD440">
        <v>33402.267765436241</v>
      </c>
      <c r="BE440">
        <v>29017.008023566337</v>
      </c>
      <c r="BF440">
        <v>27266.758718161123</v>
      </c>
      <c r="BG440">
        <v>26374.14334338429</v>
      </c>
      <c r="BH440">
        <v>22958.871659182383</v>
      </c>
      <c r="BI440">
        <v>25969.69672080957</v>
      </c>
      <c r="BJ440">
        <v>27280.978486967317</v>
      </c>
      <c r="BK440">
        <v>28202.443607002322</v>
      </c>
      <c r="BL440">
        <v>29285.030118910567</v>
      </c>
      <c r="BM440">
        <v>29784.305488343129</v>
      </c>
      <c r="BN440">
        <v>33963.754979352074</v>
      </c>
      <c r="BO440">
        <v>31162.291242575888</v>
      </c>
      <c r="BP440">
        <v>31559.859304792652</v>
      </c>
      <c r="BQ440">
        <v>27204.759044354458</v>
      </c>
      <c r="BR440">
        <v>25485.231206893655</v>
      </c>
      <c r="BS440">
        <v>24621.203059359021</v>
      </c>
      <c r="BT440">
        <v>21229.043336256178</v>
      </c>
      <c r="BU440">
        <v>24254.335452284504</v>
      </c>
      <c r="BV440">
        <v>25569.664026917613</v>
      </c>
      <c r="BW440">
        <v>26485.681215054181</v>
      </c>
      <c r="BX440">
        <v>27557.789512866239</v>
      </c>
      <c r="BY440">
        <v>28049.327366520356</v>
      </c>
      <c r="BZ440">
        <v>32233.173745502951</v>
      </c>
      <c r="CA440">
        <v>29456.287454526391</v>
      </c>
      <c r="CB440">
        <v>29901.939904572919</v>
      </c>
      <c r="CC440">
        <v>25614.652486453786</v>
      </c>
      <c r="CD440">
        <v>23971.613784677913</v>
      </c>
      <c r="CE440">
        <v>23177.119305239365</v>
      </c>
      <c r="CF440">
        <v>19831.947609665993</v>
      </c>
      <c r="CG440">
        <v>22870.468043891316</v>
      </c>
      <c r="CH440">
        <v>24162.150737052521</v>
      </c>
      <c r="CI440">
        <v>25022.100977276867</v>
      </c>
      <c r="CJ440">
        <v>26011.873649964273</v>
      </c>
      <c r="CK440">
        <v>26411.055268940225</v>
      </c>
      <c r="CL440">
        <v>30511.21867978431</v>
      </c>
      <c r="CM440">
        <v>27676.013294214194</v>
      </c>
      <c r="CN440">
        <v>28139.511206493102</v>
      </c>
      <c r="CO440">
        <v>23935.946953281582</v>
      </c>
      <c r="CP440">
        <v>22546.808693606021</v>
      </c>
      <c r="CQ440">
        <v>22312.070211749007</v>
      </c>
      <c r="CR440">
        <v>19044.210326650766</v>
      </c>
      <c r="CS440">
        <v>22753.562435107047</v>
      </c>
      <c r="CT440">
        <v>24193.834760842241</v>
      </c>
      <c r="CU440">
        <v>22360.146386440254</v>
      </c>
      <c r="CV440">
        <v>-1</v>
      </c>
      <c r="CW440">
        <f>'conditional forecasts_6'!CW440</f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f>'conditional forecasts_6'!CW441</f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13328.323613841565</v>
      </c>
      <c r="E442">
        <v>14256.599732632625</v>
      </c>
      <c r="F442">
        <v>14243.383596850541</v>
      </c>
      <c r="G442">
        <v>13144.608521178638</v>
      </c>
      <c r="H442">
        <v>12168.611833873225</v>
      </c>
      <c r="I442">
        <v>12552.878712860504</v>
      </c>
      <c r="J442">
        <v>10805.532259179317</v>
      </c>
      <c r="K442">
        <v>10282.244684813626</v>
      </c>
      <c r="L442">
        <v>10715.929351943661</v>
      </c>
      <c r="M442">
        <v>9522.8404252955679</v>
      </c>
      <c r="N442">
        <v>10230.028310221396</v>
      </c>
      <c r="O442">
        <v>10214.259884572293</v>
      </c>
      <c r="P442">
        <v>13888.879667446152</v>
      </c>
      <c r="Q442">
        <v>13901.364087762253</v>
      </c>
      <c r="R442">
        <v>13806.254964183565</v>
      </c>
      <c r="S442">
        <v>12838.033653010494</v>
      </c>
      <c r="T442">
        <v>11753.477709916246</v>
      </c>
      <c r="U442">
        <v>11886.829401225266</v>
      </c>
      <c r="V442">
        <v>9929.1658916806682</v>
      </c>
      <c r="W442">
        <v>9307.254143119224</v>
      </c>
      <c r="X442">
        <v>9792.2959250509939</v>
      </c>
      <c r="Y442">
        <v>8781.8025253406704</v>
      </c>
      <c r="Z442">
        <v>9719.1255309966764</v>
      </c>
      <c r="AA442">
        <v>9896.8139785173371</v>
      </c>
      <c r="AB442">
        <v>13676.159763430413</v>
      </c>
      <c r="AC442">
        <v>13692.620301494351</v>
      </c>
      <c r="AD442">
        <v>13526.644692473481</v>
      </c>
      <c r="AE442">
        <v>12458.907560050124</v>
      </c>
      <c r="AF442">
        <v>11287.806864509401</v>
      </c>
      <c r="AG442">
        <v>11370.439874326865</v>
      </c>
      <c r="AH442">
        <v>9400.7365861422513</v>
      </c>
      <c r="AI442">
        <v>8795.1508458797525</v>
      </c>
      <c r="AJ442">
        <v>9310.7309005381394</v>
      </c>
      <c r="AK442">
        <v>8333.7161240832811</v>
      </c>
      <c r="AL442">
        <v>9301.1798510630924</v>
      </c>
      <c r="AM442">
        <v>9503.328135181273</v>
      </c>
      <c r="AN442">
        <v>13300.896586005272</v>
      </c>
      <c r="AO442">
        <v>13328.985217999765</v>
      </c>
      <c r="AP442">
        <v>13167.642268908387</v>
      </c>
      <c r="AQ442">
        <v>12097.819363898758</v>
      </c>
      <c r="AR442">
        <v>10919.569580333502</v>
      </c>
      <c r="AS442">
        <v>10992.996240674478</v>
      </c>
      <c r="AT442">
        <v>9015.5533003127312</v>
      </c>
      <c r="AU442">
        <v>8406.5462506110689</v>
      </c>
      <c r="AV442">
        <v>8924.2808085993947</v>
      </c>
      <c r="AW442">
        <v>7954.4223582645645</v>
      </c>
      <c r="AX442">
        <v>8932.1102044232139</v>
      </c>
      <c r="AY442">
        <v>9145.1387550643703</v>
      </c>
      <c r="AZ442">
        <v>12952.229181169772</v>
      </c>
      <c r="BA442">
        <v>12987.400363871304</v>
      </c>
      <c r="BB442">
        <v>12830.630204757257</v>
      </c>
      <c r="BC442">
        <v>11763.520295781982</v>
      </c>
      <c r="BD442">
        <v>10587.043635191671</v>
      </c>
      <c r="BE442">
        <v>10662.092795017577</v>
      </c>
      <c r="BF442">
        <v>8686.5583030312791</v>
      </c>
      <c r="BG442">
        <v>8079.8102914309457</v>
      </c>
      <c r="BH442">
        <v>8599.974985861516</v>
      </c>
      <c r="BI442">
        <v>7632.4800503398237</v>
      </c>
      <c r="BJ442">
        <v>8612.3326722302645</v>
      </c>
      <c r="BK442">
        <v>8827.3944235950858</v>
      </c>
      <c r="BL442">
        <v>12636.663444124988</v>
      </c>
      <c r="BM442">
        <v>12674.583964293959</v>
      </c>
      <c r="BN442">
        <v>12521.594905270544</v>
      </c>
      <c r="BO442">
        <v>11459.650981174595</v>
      </c>
      <c r="BP442">
        <v>10289.815064082451</v>
      </c>
      <c r="BQ442">
        <v>10372.662795016311</v>
      </c>
      <c r="BR442">
        <v>8405.2673479226214</v>
      </c>
      <c r="BS442">
        <v>7805.6958930150422</v>
      </c>
      <c r="BT442">
        <v>8330.4761225737602</v>
      </c>
      <c r="BU442">
        <v>7363.5487620450222</v>
      </c>
      <c r="BV442">
        <v>8339.1359017424602</v>
      </c>
      <c r="BW442">
        <v>8545.6261516554587</v>
      </c>
      <c r="BX442">
        <v>12344.214695605828</v>
      </c>
      <c r="BY442">
        <v>12373.056630959596</v>
      </c>
      <c r="BZ442">
        <v>12217.003662859443</v>
      </c>
      <c r="CA442">
        <v>11161.729217941664</v>
      </c>
      <c r="CB442">
        <v>10009.736138040424</v>
      </c>
      <c r="CC442">
        <v>10119.629891804199</v>
      </c>
      <c r="CD442">
        <v>8183.0691268887595</v>
      </c>
      <c r="CE442">
        <v>7610.5532333287965</v>
      </c>
      <c r="CF442">
        <v>8151.2085289102679</v>
      </c>
      <c r="CG442">
        <v>7183.9262485833324</v>
      </c>
      <c r="CH442">
        <v>8140.9182929832332</v>
      </c>
      <c r="CI442">
        <v>8313.2041344359459</v>
      </c>
      <c r="CJ442">
        <v>12067.581069393296</v>
      </c>
      <c r="CK442">
        <v>12044.2928775329</v>
      </c>
      <c r="CL442">
        <v>11844.73846925334</v>
      </c>
      <c r="CM442">
        <v>10770.02244433017</v>
      </c>
      <c r="CN442">
        <v>9612.748520376419</v>
      </c>
      <c r="CO442">
        <v>9795.0790646714267</v>
      </c>
      <c r="CP442">
        <v>7952.301314737645</v>
      </c>
      <c r="CQ442">
        <v>7543.8002261047368</v>
      </c>
      <c r="CR442">
        <v>8530.2500542848793</v>
      </c>
      <c r="CS442">
        <v>6971.3558692550087</v>
      </c>
      <c r="CT442">
        <v>8170.5401106340842</v>
      </c>
      <c r="CU442">
        <v>9725.1711690534157</v>
      </c>
      <c r="CV442">
        <v>1</v>
      </c>
      <c r="CW442">
        <f>'conditional forecasts_6'!CW442</f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f>'conditional forecasts_6'!CW443</f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12886.903551611033</v>
      </c>
      <c r="E444">
        <v>13923.051582264192</v>
      </c>
      <c r="F444">
        <v>15353.097691776115</v>
      </c>
      <c r="G444">
        <v>13524.949562293317</v>
      </c>
      <c r="H444">
        <v>13418.816160459493</v>
      </c>
      <c r="I444">
        <v>11427.409559896967</v>
      </c>
      <c r="J444">
        <v>11244.919796200296</v>
      </c>
      <c r="K444">
        <v>10881.018512961035</v>
      </c>
      <c r="L444">
        <v>9440.0891707666324</v>
      </c>
      <c r="M444">
        <v>11249.814303347508</v>
      </c>
      <c r="N444">
        <v>11767.290210743049</v>
      </c>
      <c r="O444">
        <v>12746.61854526796</v>
      </c>
      <c r="P444">
        <v>13229.438118813971</v>
      </c>
      <c r="Q444">
        <v>13757.935967079888</v>
      </c>
      <c r="R444">
        <v>14855.28997490455</v>
      </c>
      <c r="S444">
        <v>12943.788258180568</v>
      </c>
      <c r="T444">
        <v>12804.23958747396</v>
      </c>
      <c r="U444">
        <v>10702.322719125385</v>
      </c>
      <c r="V444">
        <v>10364.014631621434</v>
      </c>
      <c r="W444">
        <v>9886.2507130884733</v>
      </c>
      <c r="X444">
        <v>8413.3335652043388</v>
      </c>
      <c r="Y444">
        <v>10291.550774077003</v>
      </c>
      <c r="Z444">
        <v>10961.082505957169</v>
      </c>
      <c r="AA444">
        <v>12114.169699040398</v>
      </c>
      <c r="AB444">
        <v>12731.421971859108</v>
      </c>
      <c r="AC444">
        <v>13321.213882930146</v>
      </c>
      <c r="AD444">
        <v>14405.711793111503</v>
      </c>
      <c r="AE444">
        <v>12431.667205882852</v>
      </c>
      <c r="AF444">
        <v>12215.171974784636</v>
      </c>
      <c r="AG444">
        <v>10051.561847646253</v>
      </c>
      <c r="AH444">
        <v>9681.8282386509691</v>
      </c>
      <c r="AI444">
        <v>9203.1211115817441</v>
      </c>
      <c r="AJ444">
        <v>7750.6623775611133</v>
      </c>
      <c r="AK444">
        <v>9659.2052338572594</v>
      </c>
      <c r="AL444">
        <v>10359.863887982385</v>
      </c>
      <c r="AM444">
        <v>11539.872837804183</v>
      </c>
      <c r="AN444">
        <v>12178.05965589635</v>
      </c>
      <c r="AO444">
        <v>12782.610706722635</v>
      </c>
      <c r="AP444">
        <v>13875.931144419768</v>
      </c>
      <c r="AQ444">
        <v>11905.18136190418</v>
      </c>
      <c r="AR444">
        <v>11687.378245919133</v>
      </c>
      <c r="AS444">
        <v>9519.6107246171341</v>
      </c>
      <c r="AT444">
        <v>9145.2997786083324</v>
      </c>
      <c r="AU444">
        <v>8664.0751382008675</v>
      </c>
      <c r="AV444">
        <v>7212.9085757290959</v>
      </c>
      <c r="AW444">
        <v>9127.0444729422379</v>
      </c>
      <c r="AX444">
        <v>9836.7974170247435</v>
      </c>
      <c r="AY444">
        <v>11027.749973910251</v>
      </c>
      <c r="AZ444">
        <v>11676.896488160442</v>
      </c>
      <c r="BA444">
        <v>12291.013402420635</v>
      </c>
      <c r="BB444">
        <v>13391.843594240294</v>
      </c>
      <c r="BC444">
        <v>11426.622315279707</v>
      </c>
      <c r="BD444">
        <v>11212.923363184345</v>
      </c>
      <c r="BE444">
        <v>9048.5361506613426</v>
      </c>
      <c r="BF444">
        <v>8677.4519957034081</v>
      </c>
      <c r="BG444">
        <v>8199.6120129164374</v>
      </c>
      <c r="BH444">
        <v>6752.0573633884305</v>
      </c>
      <c r="BI444">
        <v>8669.9680246232929</v>
      </c>
      <c r="BJ444">
        <v>9383.5882621716828</v>
      </c>
      <c r="BK444">
        <v>10578.515761000175</v>
      </c>
      <c r="BL444">
        <v>11231.874884398683</v>
      </c>
      <c r="BM444">
        <v>11850.657871888376</v>
      </c>
      <c r="BN444">
        <v>12956.840716586383</v>
      </c>
      <c r="BO444">
        <v>10997.822333464854</v>
      </c>
      <c r="BP444">
        <v>10791.180769726761</v>
      </c>
      <c r="BQ444">
        <v>8634.4687572723979</v>
      </c>
      <c r="BR444">
        <v>8271.1447079023874</v>
      </c>
      <c r="BS444">
        <v>7800.3240297642506</v>
      </c>
      <c r="BT444">
        <v>6358.0364634512262</v>
      </c>
      <c r="BU444">
        <v>8278.5111301313809</v>
      </c>
      <c r="BV444">
        <v>8991.4747458381225</v>
      </c>
      <c r="BW444">
        <v>10182.84895556548</v>
      </c>
      <c r="BX444">
        <v>10831.199225383107</v>
      </c>
      <c r="BY444">
        <v>11446.016709591144</v>
      </c>
      <c r="BZ444">
        <v>12552.301374320319</v>
      </c>
      <c r="CA444">
        <v>10600.03742294413</v>
      </c>
      <c r="CB444">
        <v>10407.830803747007</v>
      </c>
      <c r="CC444">
        <v>8271.8911974136154</v>
      </c>
      <c r="CD444">
        <v>7931.881424918357</v>
      </c>
      <c r="CE444">
        <v>7481.5704711651342</v>
      </c>
      <c r="CF444">
        <v>6051.6938357599984</v>
      </c>
      <c r="CG444">
        <v>7972.8821327044352</v>
      </c>
      <c r="CH444">
        <v>8674.4605311073756</v>
      </c>
      <c r="CI444">
        <v>9844.3796177107561</v>
      </c>
      <c r="CJ444">
        <v>10464.019306491055</v>
      </c>
      <c r="CK444">
        <v>11050.1626611025</v>
      </c>
      <c r="CL444">
        <v>12131.276048711175</v>
      </c>
      <c r="CM444">
        <v>10161.385916254088</v>
      </c>
      <c r="CN444">
        <v>9980.460174417989</v>
      </c>
      <c r="CO444">
        <v>7864.8571408658736</v>
      </c>
      <c r="CP444">
        <v>7611.9778499967742</v>
      </c>
      <c r="CQ444">
        <v>7330.239958651664</v>
      </c>
      <c r="CR444">
        <v>5848.3724367409814</v>
      </c>
      <c r="CS444">
        <v>8220.343627356875</v>
      </c>
      <c r="CT444">
        <v>8820.6980160914463</v>
      </c>
      <c r="CU444">
        <v>8670.2929242827886</v>
      </c>
      <c r="CV444">
        <v>-1</v>
      </c>
      <c r="CW444">
        <f>'conditional forecasts_6'!CW444</f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f>'conditional forecasts_6'!CW445</f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12118.109590087046</v>
      </c>
      <c r="E446">
        <v>14944.254478067603</v>
      </c>
      <c r="F446">
        <v>16368.911049212735</v>
      </c>
      <c r="G446">
        <v>15484.407909205376</v>
      </c>
      <c r="H446">
        <v>14514.190682955952</v>
      </c>
      <c r="I446">
        <v>14383.470791661319</v>
      </c>
      <c r="J446">
        <v>12590.655950080927</v>
      </c>
      <c r="K446">
        <v>11450.731219477537</v>
      </c>
      <c r="L446">
        <v>11115.519286019629</v>
      </c>
      <c r="M446">
        <v>9771.063739910318</v>
      </c>
      <c r="N446">
        <v>9709.9625649497757</v>
      </c>
      <c r="O446">
        <v>9160.5381284311607</v>
      </c>
      <c r="P446">
        <v>13019.037680358148</v>
      </c>
      <c r="Q446">
        <v>14690.801745377401</v>
      </c>
      <c r="R446">
        <v>16081.886504850456</v>
      </c>
      <c r="S446">
        <v>15270.53495299413</v>
      </c>
      <c r="T446">
        <v>14110.556550301004</v>
      </c>
      <c r="U446">
        <v>13582.254393978292</v>
      </c>
      <c r="V446">
        <v>11439.000648259049</v>
      </c>
      <c r="W446">
        <v>10086.813219548854</v>
      </c>
      <c r="X446">
        <v>9737.8430822013306</v>
      </c>
      <c r="Y446">
        <v>8586.8528099502291</v>
      </c>
      <c r="Z446">
        <v>8831.6500471777326</v>
      </c>
      <c r="AA446">
        <v>8575.7138389199899</v>
      </c>
      <c r="AB446">
        <v>12628.423254093705</v>
      </c>
      <c r="AC446">
        <v>14357.900643192355</v>
      </c>
      <c r="AD446">
        <v>15688.330959207047</v>
      </c>
      <c r="AE446">
        <v>14752.982414429529</v>
      </c>
      <c r="AF446">
        <v>13465.162120982644</v>
      </c>
      <c r="AG446">
        <v>12845.319312643536</v>
      </c>
      <c r="AH446">
        <v>10661.047068851547</v>
      </c>
      <c r="AI446">
        <v>9311.8409233212733</v>
      </c>
      <c r="AJ446">
        <v>8993.7576251407772</v>
      </c>
      <c r="AK446">
        <v>7885.7479101842091</v>
      </c>
      <c r="AL446">
        <v>8174.7651263770376</v>
      </c>
      <c r="AM446">
        <v>7958.4832667855253</v>
      </c>
      <c r="AN446">
        <v>12043.475687541628</v>
      </c>
      <c r="AO446">
        <v>13796.043920452214</v>
      </c>
      <c r="AP446">
        <v>15138.96407833171</v>
      </c>
      <c r="AQ446">
        <v>14205.247185944952</v>
      </c>
      <c r="AR446">
        <v>12910.017481866947</v>
      </c>
      <c r="AS446">
        <v>12277.710714876255</v>
      </c>
      <c r="AT446">
        <v>10081.074530721542</v>
      </c>
      <c r="AU446">
        <v>8724.283673339427</v>
      </c>
      <c r="AV446">
        <v>8406.1283105617258</v>
      </c>
      <c r="AW446">
        <v>7305.7064561910756</v>
      </c>
      <c r="AX446">
        <v>7607.9000368276202</v>
      </c>
      <c r="AY446">
        <v>7407.173624554167</v>
      </c>
      <c r="AZ446">
        <v>11507.007030586868</v>
      </c>
      <c r="BA446">
        <v>13271.648151575304</v>
      </c>
      <c r="BB446">
        <v>14623.19423276552</v>
      </c>
      <c r="BC446">
        <v>13695.131245459757</v>
      </c>
      <c r="BD446">
        <v>12403.670649258009</v>
      </c>
      <c r="BE446">
        <v>11774.373430165002</v>
      </c>
      <c r="BF446">
        <v>9580.7578076890804</v>
      </c>
      <c r="BG446">
        <v>8227.2860021105007</v>
      </c>
      <c r="BH446">
        <v>7912.6513616240345</v>
      </c>
      <c r="BI446">
        <v>6815.6929538493168</v>
      </c>
      <c r="BJ446">
        <v>7121.1048042499406</v>
      </c>
      <c r="BK446">
        <v>6923.3978601527251</v>
      </c>
      <c r="BL446">
        <v>11026.389802194955</v>
      </c>
      <c r="BM446">
        <v>12794.909628125375</v>
      </c>
      <c r="BN446">
        <v>14151.744512525358</v>
      </c>
      <c r="BO446">
        <v>13230.982500670056</v>
      </c>
      <c r="BP446">
        <v>11949.115192653304</v>
      </c>
      <c r="BQ446">
        <v>11331.423823818732</v>
      </c>
      <c r="BR446">
        <v>9150.4020842854552</v>
      </c>
      <c r="BS446">
        <v>7808.7012073758606</v>
      </c>
      <c r="BT446">
        <v>7502.6278964389876</v>
      </c>
      <c r="BU446">
        <v>6408.6038287365445</v>
      </c>
      <c r="BV446">
        <v>6709.7304788830825</v>
      </c>
      <c r="BW446">
        <v>6500.7084956881627</v>
      </c>
      <c r="BX446">
        <v>10588.003182691578</v>
      </c>
      <c r="BY446">
        <v>12341.529621084335</v>
      </c>
      <c r="BZ446">
        <v>13690.611524788295</v>
      </c>
      <c r="CA446">
        <v>12775.40250713256</v>
      </c>
      <c r="CB446">
        <v>11515.633133197518</v>
      </c>
      <c r="CC446">
        <v>10935.095294925184</v>
      </c>
      <c r="CD446">
        <v>8799.5889710012016</v>
      </c>
      <c r="CE446">
        <v>7501.3127960277052</v>
      </c>
      <c r="CF446">
        <v>7225.4013006116638</v>
      </c>
      <c r="CG446">
        <v>6139.5809506218056</v>
      </c>
      <c r="CH446">
        <v>6422.3783507763237</v>
      </c>
      <c r="CI446">
        <v>6169.9461978291192</v>
      </c>
      <c r="CJ446">
        <v>10194.428804999005</v>
      </c>
      <c r="CK446">
        <v>11869.835723718688</v>
      </c>
      <c r="CL446">
        <v>13145.664525260092</v>
      </c>
      <c r="CM446">
        <v>12184.024072729177</v>
      </c>
      <c r="CN446">
        <v>10903.397560446334</v>
      </c>
      <c r="CO446">
        <v>10397.439939577233</v>
      </c>
      <c r="CP446">
        <v>8396.2700360885119</v>
      </c>
      <c r="CQ446">
        <v>7344.1805080642389</v>
      </c>
      <c r="CR446">
        <v>7595.8750108908698</v>
      </c>
      <c r="CS446">
        <v>6060.6043694275431</v>
      </c>
      <c r="CT446">
        <v>6486.603313850288</v>
      </c>
      <c r="CU446">
        <v>7622.5510042965761</v>
      </c>
      <c r="CV446">
        <v>1</v>
      </c>
      <c r="CW446">
        <f>'conditional forecasts_6'!CW446</f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f>'conditional forecasts_6'!CW447</f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13890.834777039685</v>
      </c>
      <c r="E448">
        <v>14137.376671202672</v>
      </c>
      <c r="F448">
        <v>15311.708956458273</v>
      </c>
      <c r="G448">
        <v>14638.992007371578</v>
      </c>
      <c r="H448">
        <v>15141.020027204575</v>
      </c>
      <c r="I448">
        <v>13698.135685809581</v>
      </c>
      <c r="J448">
        <v>13210.082501443187</v>
      </c>
      <c r="K448">
        <v>12623.498740605486</v>
      </c>
      <c r="L448">
        <v>11588.834750848524</v>
      </c>
      <c r="M448">
        <v>12247.856054359561</v>
      </c>
      <c r="N448">
        <v>12362.294785579896</v>
      </c>
      <c r="O448">
        <v>12830.837822641402</v>
      </c>
      <c r="P448">
        <v>13457.982812394084</v>
      </c>
      <c r="Q448">
        <v>13576.470639285932</v>
      </c>
      <c r="R448">
        <v>14902.688748298122</v>
      </c>
      <c r="S448">
        <v>14017.971248019505</v>
      </c>
      <c r="T448">
        <v>14403.983047151882</v>
      </c>
      <c r="U448">
        <v>12772.718850111525</v>
      </c>
      <c r="V448">
        <v>12104.108104647821</v>
      </c>
      <c r="W448">
        <v>11364.491335641324</v>
      </c>
      <c r="X448">
        <v>10261.550626622871</v>
      </c>
      <c r="Y448">
        <v>10964.259783994816</v>
      </c>
      <c r="Z448">
        <v>11209.679289783015</v>
      </c>
      <c r="AA448">
        <v>11841.307501543035</v>
      </c>
      <c r="AB448">
        <v>12611.532109403419</v>
      </c>
      <c r="AC448">
        <v>12814.373831304189</v>
      </c>
      <c r="AD448">
        <v>14157.761423607068</v>
      </c>
      <c r="AE448">
        <v>13238.692428451806</v>
      </c>
      <c r="AF448">
        <v>13566.632819220758</v>
      </c>
      <c r="AG448">
        <v>11879.845230964977</v>
      </c>
      <c r="AH448">
        <v>11175.127451853856</v>
      </c>
      <c r="AI448">
        <v>10423.932689495183</v>
      </c>
      <c r="AJ448">
        <v>9330.4067223170005</v>
      </c>
      <c r="AK448">
        <v>10056.082734368363</v>
      </c>
      <c r="AL448">
        <v>10330.652725821637</v>
      </c>
      <c r="AM448">
        <v>10992.168433677314</v>
      </c>
      <c r="AN448">
        <v>11789.610782430778</v>
      </c>
      <c r="AO448">
        <v>12014.923130359655</v>
      </c>
      <c r="AP448">
        <v>13374.761517993451</v>
      </c>
      <c r="AQ448">
        <v>12465.627871925244</v>
      </c>
      <c r="AR448">
        <v>12797.527490269978</v>
      </c>
      <c r="AS448">
        <v>11110.415507660731</v>
      </c>
      <c r="AT448">
        <v>10403.643132468162</v>
      </c>
      <c r="AU448">
        <v>9651.3941326291988</v>
      </c>
      <c r="AV448">
        <v>8559.930096101034</v>
      </c>
      <c r="AW448">
        <v>9291.7281705817495</v>
      </c>
      <c r="AX448">
        <v>9576.1434279805726</v>
      </c>
      <c r="AY448">
        <v>10249.941306736693</v>
      </c>
      <c r="AZ448">
        <v>11060.448453749046</v>
      </c>
      <c r="BA448">
        <v>11298.158867530008</v>
      </c>
      <c r="BB448">
        <v>12668.847475093809</v>
      </c>
      <c r="BC448">
        <v>11768.782790606056</v>
      </c>
      <c r="BD448">
        <v>12108.230959696157</v>
      </c>
      <c r="BE448">
        <v>10427.639219874927</v>
      </c>
      <c r="BF448">
        <v>9726.8376575852235</v>
      </c>
      <c r="BG448">
        <v>8980.3321985237071</v>
      </c>
      <c r="BH448">
        <v>7894.5267530468391</v>
      </c>
      <c r="BI448">
        <v>8631.9267763604075</v>
      </c>
      <c r="BJ448">
        <v>8921.9018086105261</v>
      </c>
      <c r="BK448">
        <v>9601.3020247788481</v>
      </c>
      <c r="BL448">
        <v>10417.647061421183</v>
      </c>
      <c r="BM448">
        <v>10661.716659648366</v>
      </c>
      <c r="BN448">
        <v>12039.603165848494</v>
      </c>
      <c r="BO448">
        <v>11147.830935676209</v>
      </c>
      <c r="BP448">
        <v>11496.748360995189</v>
      </c>
      <c r="BQ448">
        <v>9826.5965324097979</v>
      </c>
      <c r="BR448">
        <v>9136.6209360517078</v>
      </c>
      <c r="BS448">
        <v>8400.3451943220625</v>
      </c>
      <c r="BT448">
        <v>7322.9037302391625</v>
      </c>
      <c r="BU448">
        <v>8065.5318550151806</v>
      </c>
      <c r="BV448">
        <v>8356.7795469354114</v>
      </c>
      <c r="BW448">
        <v>9033.636072844196</v>
      </c>
      <c r="BX448">
        <v>9845.0852212678728</v>
      </c>
      <c r="BY448">
        <v>10084.690574962759</v>
      </c>
      <c r="BZ448">
        <v>11462.104623091072</v>
      </c>
      <c r="CA448">
        <v>10577.129098601656</v>
      </c>
      <c r="CB448">
        <v>10941.821694850643</v>
      </c>
      <c r="CC448">
        <v>9295.5508207525218</v>
      </c>
      <c r="CD448">
        <v>8633.8576526614761</v>
      </c>
      <c r="CE448">
        <v>7924.5423118432645</v>
      </c>
      <c r="CF448">
        <v>6866.6309115012173</v>
      </c>
      <c r="CG448">
        <v>7616.5770309095906</v>
      </c>
      <c r="CH448">
        <v>7900.9365525403491</v>
      </c>
      <c r="CI448">
        <v>8557.6522510229952</v>
      </c>
      <c r="CJ448">
        <v>9337.7590214802785</v>
      </c>
      <c r="CK448">
        <v>9540.1812976058554</v>
      </c>
      <c r="CL448">
        <v>10882.582044360684</v>
      </c>
      <c r="CM448">
        <v>9971.3016559261632</v>
      </c>
      <c r="CN448">
        <v>10333.811974611768</v>
      </c>
      <c r="CO448">
        <v>8716.400989000238</v>
      </c>
      <c r="CP448">
        <v>8141.7307039648385</v>
      </c>
      <c r="CQ448">
        <v>7624.8324709989129</v>
      </c>
      <c r="CR448">
        <v>6643.9512834117859</v>
      </c>
      <c r="CS448">
        <v>7574.0423984638483</v>
      </c>
      <c r="CT448">
        <v>7941.4087492482804</v>
      </c>
      <c r="CU448">
        <v>7924.4500877276496</v>
      </c>
      <c r="CV448">
        <v>-1</v>
      </c>
      <c r="CW448">
        <f>'conditional forecasts_6'!CW448</f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f>'conditional forecasts_6'!CW449</f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4145.7375534242556</v>
      </c>
      <c r="E450">
        <v>5017.9284808978009</v>
      </c>
      <c r="F450">
        <v>4491.0714874593759</v>
      </c>
      <c r="G450">
        <v>4008.099293022763</v>
      </c>
      <c r="H450">
        <v>3491.9325271881294</v>
      </c>
      <c r="I450">
        <v>3791.443855415785</v>
      </c>
      <c r="J450">
        <v>3237.2824649514</v>
      </c>
      <c r="K450">
        <v>2895.349191434274</v>
      </c>
      <c r="L450">
        <v>3233.431432165044</v>
      </c>
      <c r="M450">
        <v>2757.6533562266113</v>
      </c>
      <c r="N450">
        <v>2978.7080698361524</v>
      </c>
      <c r="O450">
        <v>3190.3307781917551</v>
      </c>
      <c r="P450">
        <v>4488.3797708053371</v>
      </c>
      <c r="Q450">
        <v>4727.8609158521931</v>
      </c>
      <c r="R450">
        <v>4307.3929101398826</v>
      </c>
      <c r="S450">
        <v>4028.0760411422243</v>
      </c>
      <c r="T450">
        <v>3494.8429276555976</v>
      </c>
      <c r="U450">
        <v>3663.4948940235986</v>
      </c>
      <c r="V450">
        <v>3017.5247110504565</v>
      </c>
      <c r="W450">
        <v>2657.2919759393499</v>
      </c>
      <c r="X450">
        <v>3042.6225335563267</v>
      </c>
      <c r="Y450">
        <v>2656.7378117221988</v>
      </c>
      <c r="Z450">
        <v>2971.4852011237053</v>
      </c>
      <c r="AA450">
        <v>3245.9637694679677</v>
      </c>
      <c r="AB450">
        <v>4562.7243866281724</v>
      </c>
      <c r="AC450">
        <v>4781.7692176869423</v>
      </c>
      <c r="AD450">
        <v>4319.2285796348879</v>
      </c>
      <c r="AE450">
        <v>3997.0054815313665</v>
      </c>
      <c r="AF450">
        <v>3434.5643322806445</v>
      </c>
      <c r="AG450">
        <v>3592.0183212517245</v>
      </c>
      <c r="AH450">
        <v>2949.2666971646213</v>
      </c>
      <c r="AI450">
        <v>2599.7934250654371</v>
      </c>
      <c r="AJ450">
        <v>2997.3915106601576</v>
      </c>
      <c r="AK450">
        <v>2622.0031447789888</v>
      </c>
      <c r="AL450">
        <v>2944.6545606583722</v>
      </c>
      <c r="AM450">
        <v>3224.7810037505078</v>
      </c>
      <c r="AN450">
        <v>4545.281572827309</v>
      </c>
      <c r="AO450">
        <v>4766.0550017164678</v>
      </c>
      <c r="AP450">
        <v>4302.9215969539264</v>
      </c>
      <c r="AQ450">
        <v>3977.8169017512314</v>
      </c>
      <c r="AR450">
        <v>3410.9237833661637</v>
      </c>
      <c r="AS450">
        <v>3563.6465205332061</v>
      </c>
      <c r="AT450">
        <v>2917.2743664834593</v>
      </c>
      <c r="AU450">
        <v>2566.239311816631</v>
      </c>
      <c r="AV450">
        <v>2964.52091439996</v>
      </c>
      <c r="AW450">
        <v>2591.5158042824537</v>
      </c>
      <c r="AX450">
        <v>2917.2845380724484</v>
      </c>
      <c r="AY450">
        <v>3200.2891534699711</v>
      </c>
      <c r="AZ450">
        <v>4522.7748511831433</v>
      </c>
      <c r="BA450">
        <v>4744.4387375591377</v>
      </c>
      <c r="BB450">
        <v>4281.2886163900857</v>
      </c>
      <c r="BC450">
        <v>3955.6545361680273</v>
      </c>
      <c r="BD450">
        <v>3388.1217634036652</v>
      </c>
      <c r="BE450">
        <v>3540.3665423950852</v>
      </c>
      <c r="BF450">
        <v>2893.7724581591629</v>
      </c>
      <c r="BG450">
        <v>2542.7191113802282</v>
      </c>
      <c r="BH450">
        <v>2941.0598181986329</v>
      </c>
      <c r="BI450">
        <v>2568.068367028839</v>
      </c>
      <c r="BJ450">
        <v>2893.7420764131189</v>
      </c>
      <c r="BK450">
        <v>3176.5645698082317</v>
      </c>
      <c r="BL450">
        <v>4498.883466434535</v>
      </c>
      <c r="BM450">
        <v>4720.552995981102</v>
      </c>
      <c r="BN450">
        <v>4257.7516809331937</v>
      </c>
      <c r="BO450">
        <v>3932.9432378462761</v>
      </c>
      <c r="BP450">
        <v>3366.7545927190263</v>
      </c>
      <c r="BQ450">
        <v>3520.7603380843575</v>
      </c>
      <c r="BR450">
        <v>2876.0653999350461</v>
      </c>
      <c r="BS450">
        <v>2526.5987438295019</v>
      </c>
      <c r="BT450">
        <v>2925.6580718828554</v>
      </c>
      <c r="BU450">
        <v>2551.9996861108984</v>
      </c>
      <c r="BV450">
        <v>2875.3492712137399</v>
      </c>
      <c r="BW450">
        <v>3154.3796007081082</v>
      </c>
      <c r="BX450">
        <v>4472.2115359250665</v>
      </c>
      <c r="BY450">
        <v>4689.9956917744457</v>
      </c>
      <c r="BZ450">
        <v>4225.4397755483451</v>
      </c>
      <c r="CA450">
        <v>3902.2785916195298</v>
      </c>
      <c r="CB450">
        <v>3341.6020880959813</v>
      </c>
      <c r="CC450">
        <v>3504.2549875510313</v>
      </c>
      <c r="CD450">
        <v>2869.4127318993419</v>
      </c>
      <c r="CE450">
        <v>2528.3350580725764</v>
      </c>
      <c r="CF450">
        <v>2931.7676188272089</v>
      </c>
      <c r="CG450">
        <v>2556.8380288732305</v>
      </c>
      <c r="CH450">
        <v>2872.6883345166225</v>
      </c>
      <c r="CI450">
        <v>3139.0255172188236</v>
      </c>
      <c r="CJ450">
        <v>4441.0959652631909</v>
      </c>
      <c r="CK450">
        <v>4640.3782708714607</v>
      </c>
      <c r="CL450">
        <v>4160.2466949838918</v>
      </c>
      <c r="CM450">
        <v>3830.7272088703344</v>
      </c>
      <c r="CN450">
        <v>3267.0637686734481</v>
      </c>
      <c r="CO450">
        <v>3454.1220841206855</v>
      </c>
      <c r="CP450">
        <v>2849.8860270263121</v>
      </c>
      <c r="CQ450">
        <v>2562.2425248081554</v>
      </c>
      <c r="CR450">
        <v>3146.8578195858149</v>
      </c>
      <c r="CS450">
        <v>2540.2178503271521</v>
      </c>
      <c r="CT450">
        <v>2890.9661647161256</v>
      </c>
      <c r="CU450">
        <v>3784.3157415695337</v>
      </c>
      <c r="CV450">
        <v>1</v>
      </c>
      <c r="CW450">
        <f>'conditional forecasts_6'!CW450</f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f>'conditional forecasts_6'!CW451</f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3054.336289040396</v>
      </c>
      <c r="E452">
        <v>3982.6481260947694</v>
      </c>
      <c r="F452">
        <v>4957.3753942043013</v>
      </c>
      <c r="G452">
        <v>4313.0206713958187</v>
      </c>
      <c r="H452">
        <v>4472.5552425460446</v>
      </c>
      <c r="I452">
        <v>3466.942278392256</v>
      </c>
      <c r="J452">
        <v>3750.8291101359177</v>
      </c>
      <c r="K452">
        <v>3392.6524319847708</v>
      </c>
      <c r="L452">
        <v>2806.2855690795177</v>
      </c>
      <c r="M452">
        <v>3520.7292258508301</v>
      </c>
      <c r="N452">
        <v>3169.0910890516934</v>
      </c>
      <c r="O452">
        <v>3442.2972506448546</v>
      </c>
      <c r="P452">
        <v>3617.0103250816569</v>
      </c>
      <c r="Q452">
        <v>4262.598522156035</v>
      </c>
      <c r="R452">
        <v>4989.5907166399875</v>
      </c>
      <c r="S452">
        <v>4179.7314356398138</v>
      </c>
      <c r="T452">
        <v>4396.8220979600783</v>
      </c>
      <c r="U452">
        <v>3378.6313250266458</v>
      </c>
      <c r="V452">
        <v>3606.0739408138593</v>
      </c>
      <c r="W452">
        <v>3182.8774571234017</v>
      </c>
      <c r="X452">
        <v>2574.6977447073718</v>
      </c>
      <c r="Y452">
        <v>3317.6389379958168</v>
      </c>
      <c r="Z452">
        <v>3033.6887826646407</v>
      </c>
      <c r="AA452">
        <v>3382.8262796661438</v>
      </c>
      <c r="AB452">
        <v>3615.6321375900552</v>
      </c>
      <c r="AC452">
        <v>4285.7683768322286</v>
      </c>
      <c r="AD452">
        <v>5004.5523055378062</v>
      </c>
      <c r="AE452">
        <v>4165.02816172847</v>
      </c>
      <c r="AF452">
        <v>4347.0330558528904</v>
      </c>
      <c r="AG452">
        <v>3301.2138623836599</v>
      </c>
      <c r="AH452">
        <v>3514.5876646727243</v>
      </c>
      <c r="AI452">
        <v>3090.2125631524973</v>
      </c>
      <c r="AJ452">
        <v>2489.2940667599219</v>
      </c>
      <c r="AK452">
        <v>3242.8670338315196</v>
      </c>
      <c r="AL452">
        <v>2969.3466083431167</v>
      </c>
      <c r="AM452">
        <v>3327.0423156804222</v>
      </c>
      <c r="AN452">
        <v>3566.1646675877114</v>
      </c>
      <c r="AO452">
        <v>4240.4537790906361</v>
      </c>
      <c r="AP452">
        <v>4961.2621225233306</v>
      </c>
      <c r="AQ452">
        <v>4121.6095363992799</v>
      </c>
      <c r="AR452">
        <v>4301.52154863961</v>
      </c>
      <c r="AS452">
        <v>3252.2679203407479</v>
      </c>
      <c r="AT452">
        <v>3461.8832052090561</v>
      </c>
      <c r="AU452">
        <v>3034.5367630217161</v>
      </c>
      <c r="AV452">
        <v>2432.2516772476583</v>
      </c>
      <c r="AW452">
        <v>3186.3190110043947</v>
      </c>
      <c r="AX452">
        <v>2914.822038549592</v>
      </c>
      <c r="AY452">
        <v>3275.3489741923786</v>
      </c>
      <c r="AZ452">
        <v>3517.3072999520891</v>
      </c>
      <c r="BA452">
        <v>4193.8273223510205</v>
      </c>
      <c r="BB452">
        <v>4915.9890460533752</v>
      </c>
      <c r="BC452">
        <v>4076.8680262127159</v>
      </c>
      <c r="BD452">
        <v>4256.7551295632329</v>
      </c>
      <c r="BE452">
        <v>3207.2413458275223</v>
      </c>
      <c r="BF452">
        <v>3416.6154528759721</v>
      </c>
      <c r="BG452">
        <v>2989.1760945567171</v>
      </c>
      <c r="BH452">
        <v>2386.9569808548958</v>
      </c>
      <c r="BI452">
        <v>3141.1881569239808</v>
      </c>
      <c r="BJ452">
        <v>2869.8785704080565</v>
      </c>
      <c r="BK452">
        <v>3230.5757793950979</v>
      </c>
      <c r="BL452">
        <v>3472.7047535100214</v>
      </c>
      <c r="BM452">
        <v>4149.4719828068828</v>
      </c>
      <c r="BN452">
        <v>4872.0726528943769</v>
      </c>
      <c r="BO452">
        <v>4033.7014009303693</v>
      </c>
      <c r="BP452">
        <v>4214.7265930628946</v>
      </c>
      <c r="BQ452">
        <v>3166.7263640625906</v>
      </c>
      <c r="BR452">
        <v>3377.8460623256951</v>
      </c>
      <c r="BS452">
        <v>2952.095875206267</v>
      </c>
      <c r="BT452">
        <v>2351.1066588960157</v>
      </c>
      <c r="BU452">
        <v>3105.6794606694393</v>
      </c>
      <c r="BV452">
        <v>2833.5078022955549</v>
      </c>
      <c r="BW452">
        <v>3192.0975242309755</v>
      </c>
      <c r="BX452">
        <v>3431.2308961187928</v>
      </c>
      <c r="BY452">
        <v>4104.8918195116894</v>
      </c>
      <c r="BZ452">
        <v>4825.3391442512757</v>
      </c>
      <c r="CA452">
        <v>3986.833559441186</v>
      </c>
      <c r="CB452">
        <v>4170.4466058587141</v>
      </c>
      <c r="CC452">
        <v>3127.7728084694609</v>
      </c>
      <c r="CD452">
        <v>3346.1336551585746</v>
      </c>
      <c r="CE452">
        <v>2927.9952857591898</v>
      </c>
      <c r="CF452">
        <v>2333.063890976749</v>
      </c>
      <c r="CG452">
        <v>3090.3170740636842</v>
      </c>
      <c r="CH452">
        <v>2816.3380245905682</v>
      </c>
      <c r="CI452">
        <v>3168.0982407819401</v>
      </c>
      <c r="CJ452">
        <v>3395.5908644475944</v>
      </c>
      <c r="CK452">
        <v>4055.4717000805704</v>
      </c>
      <c r="CL452">
        <v>4761.0337213106468</v>
      </c>
      <c r="CM452">
        <v>3909.8084089762551</v>
      </c>
      <c r="CN452">
        <v>4092.3049044331301</v>
      </c>
      <c r="CO452">
        <v>3052.8414568154394</v>
      </c>
      <c r="CP452">
        <v>3305.2754012146115</v>
      </c>
      <c r="CQ452">
        <v>2936.3434986830916</v>
      </c>
      <c r="CR452">
        <v>2316.5083478478227</v>
      </c>
      <c r="CS452">
        <v>3281.2357966019117</v>
      </c>
      <c r="CT452">
        <v>2880.2128206103307</v>
      </c>
      <c r="CU452">
        <v>2863.1082191912637</v>
      </c>
      <c r="CV452">
        <v>-1</v>
      </c>
      <c r="CW452">
        <f>'conditional forecasts_6'!CW452</f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f>'conditional forecasts_6'!CW453</f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22244.691375621627</v>
      </c>
      <c r="E454">
        <v>26071.400771609224</v>
      </c>
      <c r="F454">
        <v>26948.764683170775</v>
      </c>
      <c r="G454">
        <v>24436.571080072019</v>
      </c>
      <c r="H454">
        <v>22724.440330729842</v>
      </c>
      <c r="I454">
        <v>22413.570514815987</v>
      </c>
      <c r="J454">
        <v>19874.897715040144</v>
      </c>
      <c r="K454">
        <v>18575.268725438706</v>
      </c>
      <c r="L454">
        <v>18203.632344238329</v>
      </c>
      <c r="M454">
        <v>16814.716175513975</v>
      </c>
      <c r="N454">
        <v>17563.749980178345</v>
      </c>
      <c r="O454">
        <v>17492.402042340742</v>
      </c>
      <c r="P454">
        <v>23240.166065695685</v>
      </c>
      <c r="Q454">
        <v>24802.637198297354</v>
      </c>
      <c r="R454">
        <v>25894.287611418033</v>
      </c>
      <c r="S454">
        <v>23651.556771696007</v>
      </c>
      <c r="T454">
        <v>21768.932603374378</v>
      </c>
      <c r="U454">
        <v>20896.385711109997</v>
      </c>
      <c r="V454">
        <v>17964.224348408774</v>
      </c>
      <c r="W454">
        <v>16470.49288012637</v>
      </c>
      <c r="X454">
        <v>16179.986287244052</v>
      </c>
      <c r="Y454">
        <v>15097.24950525681</v>
      </c>
      <c r="Z454">
        <v>16256.788812722059</v>
      </c>
      <c r="AA454">
        <v>16536.810483289912</v>
      </c>
      <c r="AB454">
        <v>22489.885605590462</v>
      </c>
      <c r="AC454">
        <v>24082.458707484926</v>
      </c>
      <c r="AD454">
        <v>25070.641687892145</v>
      </c>
      <c r="AE454">
        <v>22666.767711014298</v>
      </c>
      <c r="AF454">
        <v>20638.071605598136</v>
      </c>
      <c r="AG454">
        <v>19675.138600292248</v>
      </c>
      <c r="AH454">
        <v>16716.357143404563</v>
      </c>
      <c r="AI454">
        <v>15244.976339430901</v>
      </c>
      <c r="AJ454">
        <v>15003.874756217541</v>
      </c>
      <c r="AK454">
        <v>13979.262208659946</v>
      </c>
      <c r="AL454">
        <v>15194.787910636849</v>
      </c>
      <c r="AM454">
        <v>15523.623826803709</v>
      </c>
      <c r="AN454">
        <v>21516.046778303386</v>
      </c>
      <c r="AO454">
        <v>23136.600537465562</v>
      </c>
      <c r="AP454">
        <v>24139.763674853344</v>
      </c>
      <c r="AQ454">
        <v>21737.840711370307</v>
      </c>
      <c r="AR454">
        <v>19700.844499786115</v>
      </c>
      <c r="AS454">
        <v>18724.784649111349</v>
      </c>
      <c r="AT454">
        <v>15754.555492137777</v>
      </c>
      <c r="AU454">
        <v>14278.814038771879</v>
      </c>
      <c r="AV454">
        <v>14043.056207454094</v>
      </c>
      <c r="AW454">
        <v>13032.833521530472</v>
      </c>
      <c r="AX454">
        <v>14268.633560209633</v>
      </c>
      <c r="AY454">
        <v>14619.479433947427</v>
      </c>
      <c r="AZ454">
        <v>20632.049752074465</v>
      </c>
      <c r="BA454">
        <v>22268.818549208198</v>
      </c>
      <c r="BB454">
        <v>23283.918027587133</v>
      </c>
      <c r="BC454">
        <v>20890.580945575111</v>
      </c>
      <c r="BD454">
        <v>18860.278161436268</v>
      </c>
      <c r="BE454">
        <v>17890.324190938773</v>
      </c>
      <c r="BF454">
        <v>14926.371501384743</v>
      </c>
      <c r="BG454">
        <v>13457.235161893037</v>
      </c>
      <c r="BH454">
        <v>13228.169694447652</v>
      </c>
      <c r="BI454">
        <v>12224.392871280475</v>
      </c>
      <c r="BJ454">
        <v>13466.242625763771</v>
      </c>
      <c r="BK454">
        <v>13822.936908451893</v>
      </c>
      <c r="BL454">
        <v>19841.711616646593</v>
      </c>
      <c r="BM454">
        <v>21485.85188477151</v>
      </c>
      <c r="BN454">
        <v>22510.352796187628</v>
      </c>
      <c r="BO454">
        <v>20129.100029405185</v>
      </c>
      <c r="BP454">
        <v>18113.718407009936</v>
      </c>
      <c r="BQ454">
        <v>17160.904567223759</v>
      </c>
      <c r="BR454">
        <v>14214.738572440569</v>
      </c>
      <c r="BS454">
        <v>12761.531215846309</v>
      </c>
      <c r="BT454">
        <v>12543.461336102322</v>
      </c>
      <c r="BU454">
        <v>11542.881353417859</v>
      </c>
      <c r="BV454">
        <v>12778.609340575164</v>
      </c>
      <c r="BW454">
        <v>13120.862847312826</v>
      </c>
      <c r="BX454">
        <v>19121.088280366021</v>
      </c>
      <c r="BY454">
        <v>20749.689327555119</v>
      </c>
      <c r="BZ454">
        <v>21770.112779827727</v>
      </c>
      <c r="CA454">
        <v>19403.344746805924</v>
      </c>
      <c r="CB454">
        <v>17423.740496224156</v>
      </c>
      <c r="CC454">
        <v>16524.230763783595</v>
      </c>
      <c r="CD454">
        <v>13638.599396903344</v>
      </c>
      <c r="CE454">
        <v>12238.837084388755</v>
      </c>
      <c r="CF454">
        <v>12053.124755822035</v>
      </c>
      <c r="CG454">
        <v>11054.189322078779</v>
      </c>
      <c r="CH454">
        <v>12257.335141256995</v>
      </c>
      <c r="CI454">
        <v>12537.400423194205</v>
      </c>
      <c r="CJ454">
        <v>18454.908924553551</v>
      </c>
      <c r="CK454">
        <v>19986.739830413648</v>
      </c>
      <c r="CL454">
        <v>20924.467582043508</v>
      </c>
      <c r="CM454">
        <v>18516.086673595841</v>
      </c>
      <c r="CN454">
        <v>16533.371047668734</v>
      </c>
      <c r="CO454">
        <v>15756.735472704298</v>
      </c>
      <c r="CP454">
        <v>13061.439466987751</v>
      </c>
      <c r="CQ454">
        <v>12015.570347430217</v>
      </c>
      <c r="CR454">
        <v>12480.915786511541</v>
      </c>
      <c r="CS454">
        <v>10814.797876608154</v>
      </c>
      <c r="CT454">
        <v>12334.856996682791</v>
      </c>
      <c r="CU454">
        <v>14159.974553276228</v>
      </c>
      <c r="CV454">
        <v>1</v>
      </c>
      <c r="CW454">
        <f>'conditional forecasts_6'!CW454</f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f>'conditional forecasts_6'!CW455</f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22757.824204162596</v>
      </c>
      <c r="E456">
        <v>24694.837873874876</v>
      </c>
      <c r="F456">
        <v>25690.104123167657</v>
      </c>
      <c r="G456">
        <v>23508.727966673065</v>
      </c>
      <c r="H456">
        <v>23770.630565343989</v>
      </c>
      <c r="I456">
        <v>20768.733484561384</v>
      </c>
      <c r="J456">
        <v>20545.509138297468</v>
      </c>
      <c r="K456">
        <v>19550.291286252766</v>
      </c>
      <c r="L456">
        <v>18044.028696346937</v>
      </c>
      <c r="M456">
        <v>20297.307376424047</v>
      </c>
      <c r="N456">
        <v>20903.261226412043</v>
      </c>
      <c r="O456">
        <v>22825.846638736417</v>
      </c>
      <c r="P456">
        <v>23154.742920877361</v>
      </c>
      <c r="Q456">
        <v>23463.513627643904</v>
      </c>
      <c r="R456">
        <v>24589.712769858859</v>
      </c>
      <c r="S456">
        <v>22201.451070076677</v>
      </c>
      <c r="T456">
        <v>22455.84573577729</v>
      </c>
      <c r="U456">
        <v>19149.177996485698</v>
      </c>
      <c r="V456">
        <v>18711.646695147294</v>
      </c>
      <c r="W456">
        <v>17542.765021856718</v>
      </c>
      <c r="X456">
        <v>16027.546114453509</v>
      </c>
      <c r="Y456">
        <v>18396.276092571799</v>
      </c>
      <c r="Z456">
        <v>19232.210435984405</v>
      </c>
      <c r="AA456">
        <v>21390.656975911155</v>
      </c>
      <c r="AB456">
        <v>21898.06885779907</v>
      </c>
      <c r="AC456">
        <v>22284.361608392854</v>
      </c>
      <c r="AD456">
        <v>23396.21478499769</v>
      </c>
      <c r="AE456">
        <v>20934.309547133089</v>
      </c>
      <c r="AF456">
        <v>21101.756766440234</v>
      </c>
      <c r="AG456">
        <v>17728.241432166797</v>
      </c>
      <c r="AH456">
        <v>17260.196891128413</v>
      </c>
      <c r="AI456">
        <v>16095.867743933415</v>
      </c>
      <c r="AJ456">
        <v>14609.931713893118</v>
      </c>
      <c r="AK456">
        <v>17020.085976134753</v>
      </c>
      <c r="AL456">
        <v>17900.048337682034</v>
      </c>
      <c r="AM456">
        <v>20099.465536978078</v>
      </c>
      <c r="AN456">
        <v>20642.030710425977</v>
      </c>
      <c r="AO456">
        <v>21056.162278115382</v>
      </c>
      <c r="AP456">
        <v>22187.617811043732</v>
      </c>
      <c r="AQ456">
        <v>19736.920729554877</v>
      </c>
      <c r="AR456">
        <v>19908.390521004309</v>
      </c>
      <c r="AS456">
        <v>16534.447335430166</v>
      </c>
      <c r="AT456">
        <v>16065.23101743533</v>
      </c>
      <c r="AU456">
        <v>14902.56778259704</v>
      </c>
      <c r="AV456">
        <v>13423.494589777851</v>
      </c>
      <c r="AW456">
        <v>15846.238323801439</v>
      </c>
      <c r="AX456">
        <v>16743.325674779655</v>
      </c>
      <c r="AY456">
        <v>18962.177762312855</v>
      </c>
      <c r="AZ456">
        <v>19524.13373293378</v>
      </c>
      <c r="BA456">
        <v>19955.87273433743</v>
      </c>
      <c r="BB456">
        <v>21102.374408096424</v>
      </c>
      <c r="BC456">
        <v>18664.272465280406</v>
      </c>
      <c r="BD456">
        <v>18846.537185855614</v>
      </c>
      <c r="BE456">
        <v>15482.366648707746</v>
      </c>
      <c r="BF456">
        <v>15022.499796863372</v>
      </c>
      <c r="BG456">
        <v>13869.06455653123</v>
      </c>
      <c r="BH456">
        <v>12399.155304197635</v>
      </c>
      <c r="BI456">
        <v>14830.960519210521</v>
      </c>
      <c r="BJ456">
        <v>15737.027351852579</v>
      </c>
      <c r="BK456">
        <v>17964.952089458639</v>
      </c>
      <c r="BL456">
        <v>18536.415117404478</v>
      </c>
      <c r="BM456">
        <v>18978.537993541195</v>
      </c>
      <c r="BN456">
        <v>20136.727776394524</v>
      </c>
      <c r="BO456">
        <v>17711.888413270815</v>
      </c>
      <c r="BP456">
        <v>17908.953937654482</v>
      </c>
      <c r="BQ456">
        <v>14560.643084735577</v>
      </c>
      <c r="BR456">
        <v>14116.685141299122</v>
      </c>
      <c r="BS456">
        <v>12977.694392784751</v>
      </c>
      <c r="BT456">
        <v>11518.967822462946</v>
      </c>
      <c r="BU456">
        <v>13957.080402294107</v>
      </c>
      <c r="BV456">
        <v>14863.822449763606</v>
      </c>
      <c r="BW456">
        <v>17087.580709811984</v>
      </c>
      <c r="BX456">
        <v>17652.772194478322</v>
      </c>
      <c r="BY456">
        <v>18090.978494368777</v>
      </c>
      <c r="BZ456">
        <v>19252.756365244084</v>
      </c>
      <c r="CA456">
        <v>16843.137936627252</v>
      </c>
      <c r="CB456">
        <v>17068.307345603826</v>
      </c>
      <c r="CC456">
        <v>13758.151778252117</v>
      </c>
      <c r="CD456">
        <v>13355.603859520206</v>
      </c>
      <c r="CE456">
        <v>12252.264007268177</v>
      </c>
      <c r="CF456">
        <v>10814.968285996973</v>
      </c>
      <c r="CG456">
        <v>13254.876335469946</v>
      </c>
      <c r="CH456">
        <v>14143.390475576505</v>
      </c>
      <c r="CI456">
        <v>16332.616451898741</v>
      </c>
      <c r="CJ456">
        <v>16851.311572952309</v>
      </c>
      <c r="CK456">
        <v>17241.506603084828</v>
      </c>
      <c r="CL456">
        <v>18362.890369728506</v>
      </c>
      <c r="CM456">
        <v>15927.954824078019</v>
      </c>
      <c r="CN456">
        <v>16172.999523617154</v>
      </c>
      <c r="CO456">
        <v>12913.097528404933</v>
      </c>
      <c r="CP456">
        <v>12659.422617136173</v>
      </c>
      <c r="CQ456">
        <v>11871.254956893841</v>
      </c>
      <c r="CR456">
        <v>10422.47242725979</v>
      </c>
      <c r="CS456">
        <v>13351.281793936008</v>
      </c>
      <c r="CT456">
        <v>14170.839776808252</v>
      </c>
      <c r="CU456">
        <v>14630.51018218535</v>
      </c>
      <c r="CV456">
        <v>-1</v>
      </c>
      <c r="CW456">
        <f>'conditional forecasts_6'!CW456</f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f>'conditional forecasts_6'!CW457</f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15375.419199535785</v>
      </c>
      <c r="E458">
        <v>14931.358618019967</v>
      </c>
      <c r="F458">
        <v>16081.870465609729</v>
      </c>
      <c r="G458">
        <v>15134.312800950232</v>
      </c>
      <c r="H458">
        <v>14401.005988629928</v>
      </c>
      <c r="I458">
        <v>13862.978136553609</v>
      </c>
      <c r="J458">
        <v>12538.5869514273</v>
      </c>
      <c r="K458">
        <v>12512.646097206443</v>
      </c>
      <c r="L458">
        <v>11911.271588045274</v>
      </c>
      <c r="M458">
        <v>11669.075912850829</v>
      </c>
      <c r="N458">
        <v>12467.93646751668</v>
      </c>
      <c r="O458">
        <v>12165.608030554569</v>
      </c>
      <c r="P458">
        <v>13871.872388456286</v>
      </c>
      <c r="Q458">
        <v>13538.913331185815</v>
      </c>
      <c r="R458">
        <v>14496.258696701771</v>
      </c>
      <c r="S458">
        <v>13675.599254364608</v>
      </c>
      <c r="T458">
        <v>13019.181023502118</v>
      </c>
      <c r="U458">
        <v>12418.320270446922</v>
      </c>
      <c r="V458">
        <v>10969.973397141532</v>
      </c>
      <c r="W458">
        <v>10882.019595093436</v>
      </c>
      <c r="X458">
        <v>10335.212445536277</v>
      </c>
      <c r="Y458">
        <v>10255.782022639125</v>
      </c>
      <c r="Z458">
        <v>11277.127243725501</v>
      </c>
      <c r="AA458">
        <v>11193.501348374657</v>
      </c>
      <c r="AB458">
        <v>13057.012512145831</v>
      </c>
      <c r="AC458">
        <v>12793.927885470726</v>
      </c>
      <c r="AD458">
        <v>13743.415729472381</v>
      </c>
      <c r="AE458">
        <v>12870.001683344623</v>
      </c>
      <c r="AF458">
        <v>12152.786097856566</v>
      </c>
      <c r="AG458">
        <v>11509.888006421163</v>
      </c>
      <c r="AH458">
        <v>10048.951508861801</v>
      </c>
      <c r="AI458">
        <v>9974.9339717708735</v>
      </c>
      <c r="AJ458">
        <v>9458.8489463173264</v>
      </c>
      <c r="AK458">
        <v>9416.7682964672422</v>
      </c>
      <c r="AL458">
        <v>10474.92348320913</v>
      </c>
      <c r="AM458">
        <v>10423.8786480136</v>
      </c>
      <c r="AN458">
        <v>12314.270084976239</v>
      </c>
      <c r="AO458">
        <v>12071.69924649846</v>
      </c>
      <c r="AP458">
        <v>13034.894852674875</v>
      </c>
      <c r="AQ458">
        <v>12168.44807692772</v>
      </c>
      <c r="AR458">
        <v>11452.561797009588</v>
      </c>
      <c r="AS458">
        <v>10807.651311829673</v>
      </c>
      <c r="AT458">
        <v>9344.3702870588149</v>
      </c>
      <c r="AU458">
        <v>9270.4878010708107</v>
      </c>
      <c r="AV458">
        <v>8758.7526934457255</v>
      </c>
      <c r="AW458">
        <v>8725.4603446869296</v>
      </c>
      <c r="AX458">
        <v>9795.7107250997615</v>
      </c>
      <c r="AY458">
        <v>9758.1908680490542</v>
      </c>
      <c r="AZ458">
        <v>11661.664278274971</v>
      </c>
      <c r="BA458">
        <v>11430.443955498913</v>
      </c>
      <c r="BB458">
        <v>12402.790047421349</v>
      </c>
      <c r="BC458">
        <v>11543.53854674891</v>
      </c>
      <c r="BD458">
        <v>10833.53523904087</v>
      </c>
      <c r="BE458">
        <v>10193.887607115108</v>
      </c>
      <c r="BF458">
        <v>8735.7449758374787</v>
      </c>
      <c r="BG458">
        <v>8667.0896812052997</v>
      </c>
      <c r="BH458">
        <v>8160.656168644784</v>
      </c>
      <c r="BI458">
        <v>8132.6291535569371</v>
      </c>
      <c r="BJ458">
        <v>9208.0385658971973</v>
      </c>
      <c r="BK458">
        <v>9175.6332316055086</v>
      </c>
      <c r="BL458">
        <v>11084.394374865229</v>
      </c>
      <c r="BM458">
        <v>10858.969035687063</v>
      </c>
      <c r="BN458">
        <v>11837.980644818816</v>
      </c>
      <c r="BO458">
        <v>10986.541732314918</v>
      </c>
      <c r="BP458">
        <v>10285.560260424259</v>
      </c>
      <c r="BQ458">
        <v>9655.8723233338733</v>
      </c>
      <c r="BR458">
        <v>8207.9429252266891</v>
      </c>
      <c r="BS458">
        <v>8148.6654095386475</v>
      </c>
      <c r="BT458">
        <v>7649.4318042861942</v>
      </c>
      <c r="BU458">
        <v>7625.1618791325782</v>
      </c>
      <c r="BV458">
        <v>8700.1843215450936</v>
      </c>
      <c r="BW458">
        <v>8663.6254849038942</v>
      </c>
      <c r="BX458">
        <v>10566.24823651676</v>
      </c>
      <c r="BY458">
        <v>10335.791282521292</v>
      </c>
      <c r="BZ458">
        <v>11314.626490585697</v>
      </c>
      <c r="CA458">
        <v>10471.113915813938</v>
      </c>
      <c r="CB458">
        <v>9787.5719396487511</v>
      </c>
      <c r="CC458">
        <v>9183.4191201233862</v>
      </c>
      <c r="CD458">
        <v>7764.739749070206</v>
      </c>
      <c r="CE458">
        <v>7732.0533091595316</v>
      </c>
      <c r="CF458">
        <v>7250.2573141257435</v>
      </c>
      <c r="CG458">
        <v>7229.5448140745921</v>
      </c>
      <c r="CH458">
        <v>8292.4651607871529</v>
      </c>
      <c r="CI458">
        <v>8230.0771235094417</v>
      </c>
      <c r="CJ458">
        <v>10096.877472259965</v>
      </c>
      <c r="CK458">
        <v>9824.8134197909239</v>
      </c>
      <c r="CL458">
        <v>10768.039849484572</v>
      </c>
      <c r="CM458">
        <v>9905.3143613710436</v>
      </c>
      <c r="CN458">
        <v>9224.7914223027456</v>
      </c>
      <c r="CO458">
        <v>8670.5635537746784</v>
      </c>
      <c r="CP458">
        <v>7337.0807306217594</v>
      </c>
      <c r="CQ458">
        <v>7475.78719408504</v>
      </c>
      <c r="CR458">
        <v>7203.6081702748015</v>
      </c>
      <c r="CS458">
        <v>7051.886131901073</v>
      </c>
      <c r="CT458">
        <v>8370.1825038125426</v>
      </c>
      <c r="CU458">
        <v>8321.6219118238914</v>
      </c>
      <c r="CV458">
        <v>1</v>
      </c>
      <c r="CW458">
        <f>'conditional forecasts_6'!CW458</f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f>'conditional forecasts_6'!CW459</f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15170.139508048247</v>
      </c>
      <c r="E460">
        <v>16362.882825149009</v>
      </c>
      <c r="F460">
        <v>17397.356592798707</v>
      </c>
      <c r="G460">
        <v>15602.794637913168</v>
      </c>
      <c r="H460">
        <v>15144.485028755551</v>
      </c>
      <c r="I460">
        <v>13651.162304703681</v>
      </c>
      <c r="J460">
        <v>13105.941697446258</v>
      </c>
      <c r="K460">
        <v>12726.946683388216</v>
      </c>
      <c r="L460">
        <v>11632.516923638788</v>
      </c>
      <c r="M460">
        <v>12737.116549796814</v>
      </c>
      <c r="N460">
        <v>13298.007216182701</v>
      </c>
      <c r="O460">
        <v>13989.517035582547</v>
      </c>
      <c r="P460">
        <v>14486.057163101212</v>
      </c>
      <c r="Q460">
        <v>14671.606179110231</v>
      </c>
      <c r="R460">
        <v>15460.294022595537</v>
      </c>
      <c r="S460">
        <v>13995.678858083162</v>
      </c>
      <c r="T460">
        <v>13581.300767926115</v>
      </c>
      <c r="U460">
        <v>11998.284021535552</v>
      </c>
      <c r="V460">
        <v>11374.590064198746</v>
      </c>
      <c r="W460">
        <v>10993.255473093748</v>
      </c>
      <c r="X460">
        <v>9954.9135449165806</v>
      </c>
      <c r="Y460">
        <v>11175.186934575246</v>
      </c>
      <c r="Z460">
        <v>11901.938503856498</v>
      </c>
      <c r="AA460">
        <v>12762.287042963857</v>
      </c>
      <c r="AB460">
        <v>13387.477944256158</v>
      </c>
      <c r="AC460">
        <v>13643.787717112469</v>
      </c>
      <c r="AD460">
        <v>14448.100886777402</v>
      </c>
      <c r="AE460">
        <v>12962.863411283886</v>
      </c>
      <c r="AF460">
        <v>12516.479286097479</v>
      </c>
      <c r="AG460">
        <v>10909.75645528829</v>
      </c>
      <c r="AH460">
        <v>10280.052146048365</v>
      </c>
      <c r="AI460">
        <v>9910.7308368232607</v>
      </c>
      <c r="AJ460">
        <v>8897.3262695026115</v>
      </c>
      <c r="AK460">
        <v>10148.91490995857</v>
      </c>
      <c r="AL460">
        <v>10908.041900227574</v>
      </c>
      <c r="AM460">
        <v>11798.515973945417</v>
      </c>
      <c r="AN460">
        <v>12449.823585076205</v>
      </c>
      <c r="AO460">
        <v>12727.326393168662</v>
      </c>
      <c r="AP460">
        <v>13547.446976020932</v>
      </c>
      <c r="AQ460">
        <v>12072.697386850832</v>
      </c>
      <c r="AR460">
        <v>11632.333246819355</v>
      </c>
      <c r="AS460">
        <v>10028.841279031196</v>
      </c>
      <c r="AT460">
        <v>9401.74253546826</v>
      </c>
      <c r="AU460">
        <v>9036.4471726383981</v>
      </c>
      <c r="AV460">
        <v>8029.8257191261964</v>
      </c>
      <c r="AW460">
        <v>9291.2655108206836</v>
      </c>
      <c r="AX460">
        <v>10062.665286055722</v>
      </c>
      <c r="AY460">
        <v>10966.610110295944</v>
      </c>
      <c r="AZ460">
        <v>11631.283399637026</v>
      </c>
      <c r="BA460">
        <v>11921.075564147424</v>
      </c>
      <c r="BB460">
        <v>12751.966272198804</v>
      </c>
      <c r="BC460">
        <v>11286.519969480523</v>
      </c>
      <c r="BD460">
        <v>10854.353709723306</v>
      </c>
      <c r="BE460">
        <v>9258.3980124672707</v>
      </c>
      <c r="BF460">
        <v>8638.5280124205074</v>
      </c>
      <c r="BG460">
        <v>8280.3467271956542</v>
      </c>
      <c r="BH460">
        <v>7280.779403670178</v>
      </c>
      <c r="BI460">
        <v>8549.2076980688762</v>
      </c>
      <c r="BJ460">
        <v>9327.5481724032179</v>
      </c>
      <c r="BK460">
        <v>10238.48073804639</v>
      </c>
      <c r="BL460">
        <v>10910.368597156417</v>
      </c>
      <c r="BM460">
        <v>11207.83317066278</v>
      </c>
      <c r="BN460">
        <v>12047.075004800772</v>
      </c>
      <c r="BO460">
        <v>10590.794661745067</v>
      </c>
      <c r="BP460">
        <v>10168.582932645801</v>
      </c>
      <c r="BQ460">
        <v>8583.1106592932938</v>
      </c>
      <c r="BR460">
        <v>7973.7132890559096</v>
      </c>
      <c r="BS460">
        <v>7625.1851151092669</v>
      </c>
      <c r="BT460">
        <v>6633.4860985871401</v>
      </c>
      <c r="BU460">
        <v>7907.122453488374</v>
      </c>
      <c r="BV460">
        <v>8687.5883981014122</v>
      </c>
      <c r="BW460">
        <v>9597.9771360486138</v>
      </c>
      <c r="BX460">
        <v>10268.13202186641</v>
      </c>
      <c r="BY460">
        <v>10565.113639107371</v>
      </c>
      <c r="BZ460">
        <v>11407.961855296553</v>
      </c>
      <c r="CA460">
        <v>9961.6724562752024</v>
      </c>
      <c r="CB460">
        <v>9556.5477628300032</v>
      </c>
      <c r="CC460">
        <v>7993.6962519804329</v>
      </c>
      <c r="CD460">
        <v>7408.6643881105274</v>
      </c>
      <c r="CE460">
        <v>7081.2047515470958</v>
      </c>
      <c r="CF460">
        <v>6102.5722073798424</v>
      </c>
      <c r="CG460">
        <v>7378.3387085092072</v>
      </c>
      <c r="CH460">
        <v>8149.9059864924129</v>
      </c>
      <c r="CI460">
        <v>9042.6505475578288</v>
      </c>
      <c r="CJ460">
        <v>9689.1276742058872</v>
      </c>
      <c r="CK460">
        <v>9961.7827962876618</v>
      </c>
      <c r="CL460">
        <v>10784.451498906017</v>
      </c>
      <c r="CM460">
        <v>9326.3718411765367</v>
      </c>
      <c r="CN460">
        <v>8933.8841820273537</v>
      </c>
      <c r="CO460">
        <v>7400.0016684574975</v>
      </c>
      <c r="CP460">
        <v>6892.5042470719945</v>
      </c>
      <c r="CQ460">
        <v>6733.4353938992426</v>
      </c>
      <c r="CR460">
        <v>5777.7188796163364</v>
      </c>
      <c r="CS460">
        <v>7282.8182721443472</v>
      </c>
      <c r="CT460">
        <v>8033.2322444255187</v>
      </c>
      <c r="CU460">
        <v>8032.6227843257584</v>
      </c>
      <c r="CV460">
        <v>-1</v>
      </c>
      <c r="CW460">
        <f>'conditional forecasts_6'!CW460</f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f>'conditional forecasts_6'!CW461</f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9243.8067914480325</v>
      </c>
      <c r="E462">
        <v>9815.0476834251331</v>
      </c>
      <c r="F462">
        <v>10845.947749260125</v>
      </c>
      <c r="G462">
        <v>10174.223718134741</v>
      </c>
      <c r="H462">
        <v>9489.6946231883558</v>
      </c>
      <c r="I462">
        <v>9192.3824259785833</v>
      </c>
      <c r="J462">
        <v>8147.0985257663442</v>
      </c>
      <c r="K462">
        <v>7981.4768241196052</v>
      </c>
      <c r="L462">
        <v>7494.740151298387</v>
      </c>
      <c r="M462">
        <v>7135.049091440791</v>
      </c>
      <c r="N462">
        <v>7596.8493116084519</v>
      </c>
      <c r="O462">
        <v>7230.1652341062336</v>
      </c>
      <c r="P462">
        <v>8866.2348337485637</v>
      </c>
      <c r="Q462">
        <v>9273.6443430948984</v>
      </c>
      <c r="R462">
        <v>10252.968892241948</v>
      </c>
      <c r="S462">
        <v>9661.1709769838999</v>
      </c>
      <c r="T462">
        <v>8936.1105091861009</v>
      </c>
      <c r="U462">
        <v>8515.2298704921122</v>
      </c>
      <c r="V462">
        <v>7331.3549789616854</v>
      </c>
      <c r="W462">
        <v>7082.3932419838429</v>
      </c>
      <c r="X462">
        <v>6603.4512579670873</v>
      </c>
      <c r="Y462">
        <v>6341.8593825046046</v>
      </c>
      <c r="Z462">
        <v>6952.3499562773432</v>
      </c>
      <c r="AA462">
        <v>6728.9475325992262</v>
      </c>
      <c r="AB462">
        <v>8459.4379367860347</v>
      </c>
      <c r="AC462">
        <v>8895.1929775431527</v>
      </c>
      <c r="AD462">
        <v>9846.5016105428112</v>
      </c>
      <c r="AE462">
        <v>9197.3675982995119</v>
      </c>
      <c r="AF462">
        <v>8414.4819857461862</v>
      </c>
      <c r="AG462">
        <v>7954.5789893566653</v>
      </c>
      <c r="AH462">
        <v>6756.7476787399901</v>
      </c>
      <c r="AI462">
        <v>6514.9371920261074</v>
      </c>
      <c r="AJ462">
        <v>6055.7086088574706</v>
      </c>
      <c r="AK462">
        <v>5818.2719764934527</v>
      </c>
      <c r="AL462">
        <v>6452.0849440787824</v>
      </c>
      <c r="AM462">
        <v>6248.7446952726841</v>
      </c>
      <c r="AN462">
        <v>7995.23932572591</v>
      </c>
      <c r="AO462">
        <v>8442.5936218236493</v>
      </c>
      <c r="AP462">
        <v>9400.7811171794565</v>
      </c>
      <c r="AQ462">
        <v>8753.8220788365343</v>
      </c>
      <c r="AR462">
        <v>7969.2304554166531</v>
      </c>
      <c r="AS462">
        <v>7505.4954631130122</v>
      </c>
      <c r="AT462">
        <v>6303.993246955718</v>
      </c>
      <c r="AU462">
        <v>6060.7610260696492</v>
      </c>
      <c r="AV462">
        <v>5603.5689598114477</v>
      </c>
      <c r="AW462">
        <v>5371.6501090615702</v>
      </c>
      <c r="AX462">
        <v>6013.4641787220617</v>
      </c>
      <c r="AY462">
        <v>5819.0951647895063</v>
      </c>
      <c r="AZ462">
        <v>7574.0923296006176</v>
      </c>
      <c r="BA462">
        <v>8028.5478185806642</v>
      </c>
      <c r="BB462">
        <v>8992.1581706937286</v>
      </c>
      <c r="BC462">
        <v>8349.2067528296302</v>
      </c>
      <c r="BD462">
        <v>7567.7456444515465</v>
      </c>
      <c r="BE462">
        <v>7106.8028293446005</v>
      </c>
      <c r="BF462">
        <v>5908.1126722247609</v>
      </c>
      <c r="BG462">
        <v>5667.8387947125157</v>
      </c>
      <c r="BH462">
        <v>5213.7022796394194</v>
      </c>
      <c r="BI462">
        <v>4984.8216402602466</v>
      </c>
      <c r="BJ462">
        <v>5629.584584293103</v>
      </c>
      <c r="BK462">
        <v>5438.1142162729557</v>
      </c>
      <c r="BL462">
        <v>7196.125563724423</v>
      </c>
      <c r="BM462">
        <v>7653.9706177584849</v>
      </c>
      <c r="BN462">
        <v>8621.6322653778825</v>
      </c>
      <c r="BO462">
        <v>7983.6175656256773</v>
      </c>
      <c r="BP462">
        <v>7208.0406537280487</v>
      </c>
      <c r="BQ462">
        <v>6753.7353678868867</v>
      </c>
      <c r="BR462">
        <v>5561.9198768363422</v>
      </c>
      <c r="BS462">
        <v>5327.921052716777</v>
      </c>
      <c r="BT462">
        <v>4878.417131813605</v>
      </c>
      <c r="BU462">
        <v>4651.5357307323338</v>
      </c>
      <c r="BV462">
        <v>5295.1080681222375</v>
      </c>
      <c r="BW462">
        <v>5099.5403019725036</v>
      </c>
      <c r="BX462">
        <v>6851.9239595769095</v>
      </c>
      <c r="BY462">
        <v>7305.0042167648235</v>
      </c>
      <c r="BZ462">
        <v>8271.6599619124172</v>
      </c>
      <c r="CA462">
        <v>7638.8928654687088</v>
      </c>
      <c r="CB462">
        <v>6875.8747131810997</v>
      </c>
      <c r="CC462">
        <v>6440.3048123340159</v>
      </c>
      <c r="CD462">
        <v>5270.0031221119489</v>
      </c>
      <c r="CE462">
        <v>5055.4261263192675</v>
      </c>
      <c r="CF462">
        <v>4618.3621085829473</v>
      </c>
      <c r="CG462">
        <v>4393.4396116438511</v>
      </c>
      <c r="CH462">
        <v>5027.1599471742866</v>
      </c>
      <c r="CI462">
        <v>4811.3493840159299</v>
      </c>
      <c r="CJ462">
        <v>6535.886626704103</v>
      </c>
      <c r="CK462">
        <v>6956.2674112747227</v>
      </c>
      <c r="CL462">
        <v>7894.4908056681561</v>
      </c>
      <c r="CM462">
        <v>7245.9131827510018</v>
      </c>
      <c r="CN462">
        <v>6482.8735947043406</v>
      </c>
      <c r="CO462">
        <v>6086.5334408221024</v>
      </c>
      <c r="CP462">
        <v>4982.0601146773952</v>
      </c>
      <c r="CQ462">
        <v>4896.8325654121691</v>
      </c>
      <c r="CR462">
        <v>4644.3171026036107</v>
      </c>
      <c r="CS462">
        <v>4268.9946980428358</v>
      </c>
      <c r="CT462">
        <v>5043.2956581779545</v>
      </c>
      <c r="CU462">
        <v>5010.0980873207009</v>
      </c>
      <c r="CV462">
        <v>1</v>
      </c>
      <c r="CW462">
        <f>'conditional forecasts_6'!CW462</f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f>'conditional forecasts_6'!CW463</f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9356.2636985408935</v>
      </c>
      <c r="E464">
        <v>9959.3029118448103</v>
      </c>
      <c r="F464">
        <v>10642.415523531321</v>
      </c>
      <c r="G464">
        <v>9490.3535304714333</v>
      </c>
      <c r="H464">
        <v>9612.3182878323751</v>
      </c>
      <c r="I464">
        <v>8449.4478955607774</v>
      </c>
      <c r="J464">
        <v>8314.1909542244193</v>
      </c>
      <c r="K464">
        <v>8093.5379887518975</v>
      </c>
      <c r="L464">
        <v>7327.7228904553385</v>
      </c>
      <c r="M464">
        <v>8282.5014116659222</v>
      </c>
      <c r="N464">
        <v>8459.6839262468147</v>
      </c>
      <c r="O464">
        <v>8911.1396611607743</v>
      </c>
      <c r="P464">
        <v>9213.7214695807052</v>
      </c>
      <c r="Q464">
        <v>9289.0112810262654</v>
      </c>
      <c r="R464">
        <v>9981.4009386028429</v>
      </c>
      <c r="S464">
        <v>8860.7433832727165</v>
      </c>
      <c r="T464">
        <v>8952.6803697495434</v>
      </c>
      <c r="U464">
        <v>7697.3847521009484</v>
      </c>
      <c r="V464">
        <v>7477.0727226099434</v>
      </c>
      <c r="W464">
        <v>7208.6920331449046</v>
      </c>
      <c r="X464">
        <v>6446.6010040774254</v>
      </c>
      <c r="Y464">
        <v>7462.42442797492</v>
      </c>
      <c r="Z464">
        <v>7733.5335968035915</v>
      </c>
      <c r="AA464">
        <v>8275.77932235562</v>
      </c>
      <c r="AB464">
        <v>8639.4538140452933</v>
      </c>
      <c r="AC464">
        <v>8734.939323420791</v>
      </c>
      <c r="AD464">
        <v>9412.7759354864447</v>
      </c>
      <c r="AE464">
        <v>8259.8900608124204</v>
      </c>
      <c r="AF464">
        <v>8319.7781372724676</v>
      </c>
      <c r="AG464">
        <v>7044.4261173681452</v>
      </c>
      <c r="AH464">
        <v>6819.7613931724618</v>
      </c>
      <c r="AI464">
        <v>6559.9918775573224</v>
      </c>
      <c r="AJ464">
        <v>5813.9417935372276</v>
      </c>
      <c r="AK464">
        <v>6848.1105896169065</v>
      </c>
      <c r="AL464">
        <v>7136.6426150087364</v>
      </c>
      <c r="AM464">
        <v>7694.0227092665227</v>
      </c>
      <c r="AN464">
        <v>8070.2236335652597</v>
      </c>
      <c r="AO464">
        <v>8175.5485764873456</v>
      </c>
      <c r="AP464">
        <v>8860.408952185282</v>
      </c>
      <c r="AQ464">
        <v>7711.7458953303558</v>
      </c>
      <c r="AR464">
        <v>7773.5276858561538</v>
      </c>
      <c r="AS464">
        <v>6498.7719693684912</v>
      </c>
      <c r="AT464">
        <v>6274.7724946841299</v>
      </c>
      <c r="AU464">
        <v>6016.9971465415565</v>
      </c>
      <c r="AV464">
        <v>5275.0048802561987</v>
      </c>
      <c r="AW464">
        <v>6315.3114690316197</v>
      </c>
      <c r="AX464">
        <v>6611.4563060034598</v>
      </c>
      <c r="AY464">
        <v>7177.0059060953899</v>
      </c>
      <c r="AZ464">
        <v>7561.0612580261713</v>
      </c>
      <c r="BA464">
        <v>7673.3621402892923</v>
      </c>
      <c r="BB464">
        <v>8364.1523368110356</v>
      </c>
      <c r="BC464">
        <v>7220.5269079057716</v>
      </c>
      <c r="BD464">
        <v>7286.7670719553425</v>
      </c>
      <c r="BE464">
        <v>6016.1989505382335</v>
      </c>
      <c r="BF464">
        <v>5796.3180813038534</v>
      </c>
      <c r="BG464">
        <v>5542.6660455516821</v>
      </c>
      <c r="BH464">
        <v>4804.7890255847697</v>
      </c>
      <c r="BI464">
        <v>5849.1715495430026</v>
      </c>
      <c r="BJ464">
        <v>6149.3620727298021</v>
      </c>
      <c r="BK464">
        <v>6719.0044612750989</v>
      </c>
      <c r="BL464">
        <v>7107.3380585398027</v>
      </c>
      <c r="BM464">
        <v>7224.2673417174201</v>
      </c>
      <c r="BN464">
        <v>7920.1775038773858</v>
      </c>
      <c r="BO464">
        <v>6782.2278216007189</v>
      </c>
      <c r="BP464">
        <v>6854.6357840887249</v>
      </c>
      <c r="BQ464">
        <v>5590.4957983528338</v>
      </c>
      <c r="BR464">
        <v>5376.8877915387129</v>
      </c>
      <c r="BS464">
        <v>5128.783995861022</v>
      </c>
      <c r="BT464">
        <v>4395.1085297974823</v>
      </c>
      <c r="BU464">
        <v>5441.854277030654</v>
      </c>
      <c r="BV464">
        <v>5742.4482542546903</v>
      </c>
      <c r="BW464">
        <v>6311.0040808922167</v>
      </c>
      <c r="BX464">
        <v>6697.9121859868719</v>
      </c>
      <c r="BY464">
        <v>6814.7612390757531</v>
      </c>
      <c r="BZ464">
        <v>7513.7233472442895</v>
      </c>
      <c r="CA464">
        <v>6383.2112362285861</v>
      </c>
      <c r="CB464">
        <v>6467.5316864453025</v>
      </c>
      <c r="CC464">
        <v>5218.3673988005739</v>
      </c>
      <c r="CD464">
        <v>5020.0537015153986</v>
      </c>
      <c r="CE464">
        <v>4784.2197402467555</v>
      </c>
      <c r="CF464">
        <v>4056.8880367653073</v>
      </c>
      <c r="CG464">
        <v>5102.4491202678419</v>
      </c>
      <c r="CH464">
        <v>5394.6802565767812</v>
      </c>
      <c r="CI464">
        <v>5949.5451709378513</v>
      </c>
      <c r="CJ464">
        <v>6319.5022795311043</v>
      </c>
      <c r="CK464">
        <v>6420.4478346381557</v>
      </c>
      <c r="CL464">
        <v>7107.9490595225079</v>
      </c>
      <c r="CM464">
        <v>5973.5062368958752</v>
      </c>
      <c r="CN464">
        <v>6073.1093060905241</v>
      </c>
      <c r="CO464">
        <v>4848.9028548350234</v>
      </c>
      <c r="CP464">
        <v>4710.792699955251</v>
      </c>
      <c r="CQ464">
        <v>4589.98759868667</v>
      </c>
      <c r="CR464">
        <v>3840.0587831763123</v>
      </c>
      <c r="CS464">
        <v>5065.4411955646801</v>
      </c>
      <c r="CT464">
        <v>5319.7646867290387</v>
      </c>
      <c r="CU464">
        <v>5175.1863759226271</v>
      </c>
      <c r="CV464">
        <v>-1</v>
      </c>
      <c r="CW464">
        <f>'conditional forecasts_6'!CW464</f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f>'conditional forecasts_6'!CW465</f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10659.486012528156</v>
      </c>
      <c r="E466">
        <v>11636.685185739932</v>
      </c>
      <c r="F466">
        <v>13333.727676217743</v>
      </c>
      <c r="G466">
        <v>12208.459419792584</v>
      </c>
      <c r="H466">
        <v>11395.249655274811</v>
      </c>
      <c r="I466">
        <v>11041.091613538414</v>
      </c>
      <c r="J466">
        <v>9854.8631990100621</v>
      </c>
      <c r="K466">
        <v>9734.983045140043</v>
      </c>
      <c r="L466">
        <v>8869.6248038062622</v>
      </c>
      <c r="M466">
        <v>8463.6748552482586</v>
      </c>
      <c r="N466">
        <v>8865.2715880675696</v>
      </c>
      <c r="O466">
        <v>7864.7705471213631</v>
      </c>
      <c r="P466">
        <v>9951.2718284249713</v>
      </c>
      <c r="Q466">
        <v>10618.64897072902</v>
      </c>
      <c r="R466">
        <v>12404.421138204829</v>
      </c>
      <c r="S466">
        <v>11500.158494546129</v>
      </c>
      <c r="T466">
        <v>10645.245974336907</v>
      </c>
      <c r="U466">
        <v>10119.919715866516</v>
      </c>
      <c r="V466">
        <v>8726.7141296480513</v>
      </c>
      <c r="W466">
        <v>8477.6503055294452</v>
      </c>
      <c r="X466">
        <v>7617.2301465044047</v>
      </c>
      <c r="Y466">
        <v>7349.2482259677599</v>
      </c>
      <c r="Z466">
        <v>7973.4781329367952</v>
      </c>
      <c r="AA466">
        <v>7195.3783832559157</v>
      </c>
      <c r="AB466">
        <v>9432.3282434193534</v>
      </c>
      <c r="AC466">
        <v>10148.403440091468</v>
      </c>
      <c r="AD466">
        <v>11893.129556333064</v>
      </c>
      <c r="AE466">
        <v>10897.903615650865</v>
      </c>
      <c r="AF466">
        <v>9947.1976044247986</v>
      </c>
      <c r="AG466">
        <v>9352.8427404777885</v>
      </c>
      <c r="AH466">
        <v>7928.9888184981201</v>
      </c>
      <c r="AI466">
        <v>7683.1578964856399</v>
      </c>
      <c r="AJ466">
        <v>6847.4634553789565</v>
      </c>
      <c r="AK466">
        <v>6613.1100307205334</v>
      </c>
      <c r="AL466">
        <v>7271.2276894824927</v>
      </c>
      <c r="AM466">
        <v>6522.920403381092</v>
      </c>
      <c r="AN466">
        <v>8783.8115549004597</v>
      </c>
      <c r="AO466">
        <v>9517.0858290566375</v>
      </c>
      <c r="AP466">
        <v>11271.566167927125</v>
      </c>
      <c r="AQ466">
        <v>10278.536519456957</v>
      </c>
      <c r="AR466">
        <v>9323.6613232524614</v>
      </c>
      <c r="AS466">
        <v>8721.4771059788218</v>
      </c>
      <c r="AT466">
        <v>7289.7462445089895</v>
      </c>
      <c r="AU466">
        <v>7039.3738821485076</v>
      </c>
      <c r="AV466">
        <v>6204.5378868519865</v>
      </c>
      <c r="AW466">
        <v>5976.6545268153141</v>
      </c>
      <c r="AX466">
        <v>6645.4146286420346</v>
      </c>
      <c r="AY466">
        <v>5909.5882036127568</v>
      </c>
      <c r="AZ466">
        <v>8182.4919779947977</v>
      </c>
      <c r="BA466">
        <v>8925.7381968558821</v>
      </c>
      <c r="BB466">
        <v>10687.592261400032</v>
      </c>
      <c r="BC466">
        <v>9699.6570908487884</v>
      </c>
      <c r="BD466">
        <v>8748.401380922016</v>
      </c>
      <c r="BE466">
        <v>8149.2217423162019</v>
      </c>
      <c r="BF466">
        <v>6720.4938533251225</v>
      </c>
      <c r="BG466">
        <v>6473.3814526458818</v>
      </c>
      <c r="BH466">
        <v>5642.0293713559313</v>
      </c>
      <c r="BI466">
        <v>5417.6868330477009</v>
      </c>
      <c r="BJ466">
        <v>6089.9114024590617</v>
      </c>
      <c r="BK466">
        <v>5357.490554548689</v>
      </c>
      <c r="BL466">
        <v>7633.9486530254653</v>
      </c>
      <c r="BM466">
        <v>8381.2596858671168</v>
      </c>
      <c r="BN466">
        <v>10148.110524207294</v>
      </c>
      <c r="BO466">
        <v>9166.4534685865547</v>
      </c>
      <c r="BP466">
        <v>8222.8854620053935</v>
      </c>
      <c r="BQ466">
        <v>7632.5670382548778</v>
      </c>
      <c r="BR466">
        <v>6213.1709570829553</v>
      </c>
      <c r="BS466">
        <v>5974.6820538349866</v>
      </c>
      <c r="BT466">
        <v>5149.737250045745</v>
      </c>
      <c r="BU466">
        <v>4928.0978959395261</v>
      </c>
      <c r="BV466">
        <v>5598.3884987697775</v>
      </c>
      <c r="BW466">
        <v>4859.6117205545888</v>
      </c>
      <c r="BX466">
        <v>7127.0724850826018</v>
      </c>
      <c r="BY466">
        <v>7866.0702110531665</v>
      </c>
      <c r="BZ466">
        <v>9629.522110760714</v>
      </c>
      <c r="CA466">
        <v>8653.2723541657797</v>
      </c>
      <c r="CB466">
        <v>7725.9453301243448</v>
      </c>
      <c r="CC466">
        <v>7161.6259825244524</v>
      </c>
      <c r="CD466">
        <v>5773.4626845835301</v>
      </c>
      <c r="CE466">
        <v>5564.373417546205</v>
      </c>
      <c r="CF466">
        <v>4759.4033886026391</v>
      </c>
      <c r="CG466">
        <v>4542.4309891678949</v>
      </c>
      <c r="CH466">
        <v>5199.3713439877565</v>
      </c>
      <c r="CI466">
        <v>4430.8286648774647</v>
      </c>
      <c r="CJ466">
        <v>6656.4620250758971</v>
      </c>
      <c r="CK466">
        <v>7346.1081888794424</v>
      </c>
      <c r="CL466">
        <v>9065.3661121834557</v>
      </c>
      <c r="CM466">
        <v>8063.2548111835058</v>
      </c>
      <c r="CN466">
        <v>7131.9115507694651</v>
      </c>
      <c r="CO466">
        <v>6616.7045769600973</v>
      </c>
      <c r="CP466">
        <v>5319.1028145583796</v>
      </c>
      <c r="CQ466">
        <v>5282.462909298014</v>
      </c>
      <c r="CR466">
        <v>4749.6239440809804</v>
      </c>
      <c r="CS466">
        <v>4390.9543246093181</v>
      </c>
      <c r="CT466">
        <v>5201.3426325019373</v>
      </c>
      <c r="CU466">
        <v>4681.1317404507772</v>
      </c>
      <c r="CV466">
        <v>1</v>
      </c>
      <c r="CW466">
        <f>'conditional forecasts_6'!CW466</f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f>'conditional forecasts_6'!CW467</f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12132.531573093194</v>
      </c>
      <c r="E468">
        <v>12212.771841877975</v>
      </c>
      <c r="F468">
        <v>13128.862157637412</v>
      </c>
      <c r="G468">
        <v>12265.097035980336</v>
      </c>
      <c r="H468">
        <v>12316.471297623028</v>
      </c>
      <c r="I468">
        <v>10980.981238694681</v>
      </c>
      <c r="J468">
        <v>10402.590365718572</v>
      </c>
      <c r="K468">
        <v>9994.0949069448252</v>
      </c>
      <c r="L468">
        <v>9091.4006174151364</v>
      </c>
      <c r="M468">
        <v>9810.5704581525188</v>
      </c>
      <c r="N468">
        <v>10188.450224690689</v>
      </c>
      <c r="O468">
        <v>10765.132725301002</v>
      </c>
      <c r="P468">
        <v>11230.956153433841</v>
      </c>
      <c r="Q468">
        <v>11283.243060784314</v>
      </c>
      <c r="R468">
        <v>12216.333487144033</v>
      </c>
      <c r="S468">
        <v>11405.061478291589</v>
      </c>
      <c r="T468">
        <v>11407.677742032934</v>
      </c>
      <c r="U468">
        <v>9953.4324126281663</v>
      </c>
      <c r="V468">
        <v>9261.5328965896642</v>
      </c>
      <c r="W468">
        <v>8739.313148648338</v>
      </c>
      <c r="X468">
        <v>7782.4207787354153</v>
      </c>
      <c r="Y468">
        <v>8555.1636869678296</v>
      </c>
      <c r="Z468">
        <v>9061.0498962060046</v>
      </c>
      <c r="AA468">
        <v>9788.7078199515017</v>
      </c>
      <c r="AB468">
        <v>10383.335775592961</v>
      </c>
      <c r="AC468">
        <v>10506.147403493145</v>
      </c>
      <c r="AD468">
        <v>11444.364121266413</v>
      </c>
      <c r="AE468">
        <v>10592.155434480177</v>
      </c>
      <c r="AF468">
        <v>10535.666826788216</v>
      </c>
      <c r="AG468">
        <v>9029.0891980896431</v>
      </c>
      <c r="AH468">
        <v>8306.6638928654556</v>
      </c>
      <c r="AI468">
        <v>7778.4268512894596</v>
      </c>
      <c r="AJ468">
        <v>6834.4268885842939</v>
      </c>
      <c r="AK468">
        <v>7630.7435929035964</v>
      </c>
      <c r="AL468">
        <v>8163.6827490137757</v>
      </c>
      <c r="AM468">
        <v>8917.2506228939601</v>
      </c>
      <c r="AN468">
        <v>9534.3754566564276</v>
      </c>
      <c r="AO468">
        <v>9675.2133353259196</v>
      </c>
      <c r="AP468">
        <v>10626.36319942577</v>
      </c>
      <c r="AQ468">
        <v>9781.7615481530538</v>
      </c>
      <c r="AR468">
        <v>9728.0285440408297</v>
      </c>
      <c r="AS468">
        <v>8220.7746530018412</v>
      </c>
      <c r="AT468">
        <v>7496.4419514130932</v>
      </c>
      <c r="AU468">
        <v>6967.4526234264713</v>
      </c>
      <c r="AV468">
        <v>6025.6863331613513</v>
      </c>
      <c r="AW468">
        <v>6827.9729369090228</v>
      </c>
      <c r="AX468">
        <v>7370.1914880155855</v>
      </c>
      <c r="AY468">
        <v>8135.071521995018</v>
      </c>
      <c r="AZ468">
        <v>8763.9763761820013</v>
      </c>
      <c r="BA468">
        <v>8915.7492064037124</v>
      </c>
      <c r="BB468">
        <v>9876.2527998620208</v>
      </c>
      <c r="BC468">
        <v>9039.310591308682</v>
      </c>
      <c r="BD468">
        <v>8991.8800139686082</v>
      </c>
      <c r="BE468">
        <v>7490.093714322702</v>
      </c>
      <c r="BF468">
        <v>6770.867541439583</v>
      </c>
      <c r="BG468">
        <v>6246.9222100848237</v>
      </c>
      <c r="BH468">
        <v>5310.2511201139896</v>
      </c>
      <c r="BI468">
        <v>6117.6841949631325</v>
      </c>
      <c r="BJ468">
        <v>6665.0838774117883</v>
      </c>
      <c r="BK468">
        <v>7435.222672087516</v>
      </c>
      <c r="BL468">
        <v>8069.5974862967259</v>
      </c>
      <c r="BM468">
        <v>8227.2589918432332</v>
      </c>
      <c r="BN468">
        <v>9194.2980112418045</v>
      </c>
      <c r="BO468">
        <v>8364.7106024542991</v>
      </c>
      <c r="BP468">
        <v>8325.4853660901808</v>
      </c>
      <c r="BQ468">
        <v>6832.561141539104</v>
      </c>
      <c r="BR468">
        <v>6122.3742106171558</v>
      </c>
      <c r="BS468">
        <v>5606.8753977079541</v>
      </c>
      <c r="BT468">
        <v>4677.0922445621491</v>
      </c>
      <c r="BU468">
        <v>5488.918631059425</v>
      </c>
      <c r="BV468">
        <v>6037.6569557409675</v>
      </c>
      <c r="BW468">
        <v>6806.2787350152657</v>
      </c>
      <c r="BX468">
        <v>7437.5055176187052</v>
      </c>
      <c r="BY468">
        <v>7592.6102580833567</v>
      </c>
      <c r="BZ468">
        <v>8560.4574582739933</v>
      </c>
      <c r="CA468">
        <v>7737.5284178517586</v>
      </c>
      <c r="CB468">
        <v>7712.0051813551545</v>
      </c>
      <c r="CC468">
        <v>6238.9543222484244</v>
      </c>
      <c r="CD468">
        <v>5551.7097030325176</v>
      </c>
      <c r="CE468">
        <v>5057.5622571280046</v>
      </c>
      <c r="CF468">
        <v>4142.6517349491023</v>
      </c>
      <c r="CG468">
        <v>4959.180418470336</v>
      </c>
      <c r="CH468">
        <v>5501.2123068982182</v>
      </c>
      <c r="CI468">
        <v>6252.9225031311835</v>
      </c>
      <c r="CJ468">
        <v>6859.2630995319978</v>
      </c>
      <c r="CK468">
        <v>6986.4598359290767</v>
      </c>
      <c r="CL468">
        <v>7928.968401138286</v>
      </c>
      <c r="CM468">
        <v>7089.0050931656006</v>
      </c>
      <c r="CN468">
        <v>7067.9553139941354</v>
      </c>
      <c r="CO468">
        <v>5618.619759309865</v>
      </c>
      <c r="CP468">
        <v>5003.5154946465982</v>
      </c>
      <c r="CQ468">
        <v>4656.6505220642939</v>
      </c>
      <c r="CR468">
        <v>3782.6256515735704</v>
      </c>
      <c r="CS468">
        <v>4808.6414281573507</v>
      </c>
      <c r="CT468">
        <v>5388.4912079293044</v>
      </c>
      <c r="CU468">
        <v>5426.4882852290812</v>
      </c>
      <c r="CV468">
        <v>-1</v>
      </c>
      <c r="CW468">
        <f>'conditional forecasts_6'!CW468</f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f>'conditional forecasts_6'!CW469</f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15411.184397104116</v>
      </c>
      <c r="E470">
        <v>17927.287705492432</v>
      </c>
      <c r="F470">
        <v>16735.055899140581</v>
      </c>
      <c r="G470">
        <v>16198.153743054343</v>
      </c>
      <c r="H470">
        <v>14364.016769570282</v>
      </c>
      <c r="I470">
        <v>14119.359641909232</v>
      </c>
      <c r="J470">
        <v>11546.722112766169</v>
      </c>
      <c r="K470">
        <v>10515.997895603976</v>
      </c>
      <c r="L470">
        <v>10566.610938194957</v>
      </c>
      <c r="M470">
        <v>8775.0139828872434</v>
      </c>
      <c r="N470">
        <v>10106.740399423683</v>
      </c>
      <c r="O470">
        <v>10074.366330479261</v>
      </c>
      <c r="P470">
        <v>14350.27743050565</v>
      </c>
      <c r="Q470">
        <v>16033.346171938738</v>
      </c>
      <c r="R470">
        <v>16672.686930769436</v>
      </c>
      <c r="S470">
        <v>15836.216918914935</v>
      </c>
      <c r="T470">
        <v>13429.912887614495</v>
      </c>
      <c r="U470">
        <v>13252.8230654501</v>
      </c>
      <c r="V470">
        <v>10320.580741873835</v>
      </c>
      <c r="W470">
        <v>8959.2770563848499</v>
      </c>
      <c r="X470">
        <v>9146.2053359350757</v>
      </c>
      <c r="Y470">
        <v>7647.9271812077895</v>
      </c>
      <c r="Z470">
        <v>9332.3361980964328</v>
      </c>
      <c r="AA470">
        <v>9678.4101422401945</v>
      </c>
      <c r="AB470">
        <v>14184.341710691791</v>
      </c>
      <c r="AC470">
        <v>15900.585545274944</v>
      </c>
      <c r="AD470">
        <v>16444.005904449932</v>
      </c>
      <c r="AE470">
        <v>15444.523869362536</v>
      </c>
      <c r="AF470">
        <v>12874.436553968759</v>
      </c>
      <c r="AG470">
        <v>12588.073525890921</v>
      </c>
      <c r="AH470">
        <v>9612.3597766276871</v>
      </c>
      <c r="AI470">
        <v>8258.700744798738</v>
      </c>
      <c r="AJ470">
        <v>8484.7882175745526</v>
      </c>
      <c r="AK470">
        <v>7037.6046590295791</v>
      </c>
      <c r="AL470">
        <v>8771.6289883835198</v>
      </c>
      <c r="AM470">
        <v>9160.3530097474759</v>
      </c>
      <c r="AN470">
        <v>13699.611018497309</v>
      </c>
      <c r="AO470">
        <v>15437.854039637188</v>
      </c>
      <c r="AP470">
        <v>15990.512227226276</v>
      </c>
      <c r="AQ470">
        <v>14987.438970772502</v>
      </c>
      <c r="AR470">
        <v>12403.308131221678</v>
      </c>
      <c r="AS470">
        <v>12097.53603345151</v>
      </c>
      <c r="AT470">
        <v>9103.446795127682</v>
      </c>
      <c r="AU470">
        <v>7738.0089279607137</v>
      </c>
      <c r="AV470">
        <v>7961.9170445331383</v>
      </c>
      <c r="AW470">
        <v>6521.9241533355744</v>
      </c>
      <c r="AX470">
        <v>8269.6202576940759</v>
      </c>
      <c r="AY470">
        <v>8674.389317435729</v>
      </c>
      <c r="AZ470">
        <v>13228.304395006971</v>
      </c>
      <c r="BA470">
        <v>14977.477079149201</v>
      </c>
      <c r="BB470">
        <v>15536.738976051598</v>
      </c>
      <c r="BC470">
        <v>14536.727543898327</v>
      </c>
      <c r="BD470">
        <v>11953.566464951877</v>
      </c>
      <c r="BE470">
        <v>11648.078513756253</v>
      </c>
      <c r="BF470">
        <v>8654.4984872023524</v>
      </c>
      <c r="BG470">
        <v>7290.0921264639001</v>
      </c>
      <c r="BH470">
        <v>7515.3906593984557</v>
      </c>
      <c r="BI470">
        <v>6076.8085749190504</v>
      </c>
      <c r="BJ470">
        <v>7825.7026280472082</v>
      </c>
      <c r="BK470">
        <v>8231.5129590002325</v>
      </c>
      <c r="BL470">
        <v>12786.711701756947</v>
      </c>
      <c r="BM470">
        <v>14538.083072196934</v>
      </c>
      <c r="BN470">
        <v>15101.239694596034</v>
      </c>
      <c r="BO470">
        <v>14107.476565259461</v>
      </c>
      <c r="BP470">
        <v>11533.181540295638</v>
      </c>
      <c r="BQ470">
        <v>11238.778864295351</v>
      </c>
      <c r="BR470">
        <v>8257.2404038322347</v>
      </c>
      <c r="BS470">
        <v>6903.6775158564506</v>
      </c>
      <c r="BT470">
        <v>7135.8490855701129</v>
      </c>
      <c r="BU470">
        <v>5697.4407550336582</v>
      </c>
      <c r="BV470">
        <v>7438.1347578504483</v>
      </c>
      <c r="BW470">
        <v>7827.8510244656118</v>
      </c>
      <c r="BX470">
        <v>12362.422944490312</v>
      </c>
      <c r="BY470">
        <v>14094.761727383304</v>
      </c>
      <c r="BZ470">
        <v>14648.120064596755</v>
      </c>
      <c r="CA470">
        <v>13660.616935371392</v>
      </c>
      <c r="CB470">
        <v>11111.894385502987</v>
      </c>
      <c r="CC470">
        <v>10859.982360401058</v>
      </c>
      <c r="CD470">
        <v>7929.4469107031</v>
      </c>
      <c r="CE470">
        <v>6622.8456717652798</v>
      </c>
      <c r="CF470">
        <v>6885.0297973308952</v>
      </c>
      <c r="CG470">
        <v>5450.1650307513237</v>
      </c>
      <c r="CH470">
        <v>7163.370201915669</v>
      </c>
      <c r="CI470">
        <v>7497.4826425225747</v>
      </c>
      <c r="CJ470">
        <v>11955.929617359778</v>
      </c>
      <c r="CK470">
        <v>13595.570030654377</v>
      </c>
      <c r="CL470">
        <v>14064.423134954039</v>
      </c>
      <c r="CM470">
        <v>13026.554739493662</v>
      </c>
      <c r="CN470">
        <v>10455.581255527924</v>
      </c>
      <c r="CO470">
        <v>10297.339698697126</v>
      </c>
      <c r="CP470">
        <v>7523.8475822087339</v>
      </c>
      <c r="CQ470">
        <v>6522.1230545217359</v>
      </c>
      <c r="CR470">
        <v>7436.9609873404715</v>
      </c>
      <c r="CS470">
        <v>5375.2771080373723</v>
      </c>
      <c r="CT470">
        <v>7353.0391154037898</v>
      </c>
      <c r="CU470">
        <v>9174.1751562608279</v>
      </c>
      <c r="CV470">
        <v>1</v>
      </c>
      <c r="CW470">
        <f>'conditional forecasts_6'!CW470</f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f>'conditional forecasts_6'!CW471</f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12126.109105452697</v>
      </c>
      <c r="E472">
        <v>15993.136582575646</v>
      </c>
      <c r="F472">
        <v>19367.985718524473</v>
      </c>
      <c r="G472">
        <v>15768.258232439763</v>
      </c>
      <c r="H472">
        <v>16433.286315452526</v>
      </c>
      <c r="I472">
        <v>13941.968646527479</v>
      </c>
      <c r="J472">
        <v>13509.93913605018</v>
      </c>
      <c r="K472">
        <v>12426.777996810823</v>
      </c>
      <c r="L472">
        <v>10215.820014301544</v>
      </c>
      <c r="M472">
        <v>12325.2247937293</v>
      </c>
      <c r="N472">
        <v>11717.004049992844</v>
      </c>
      <c r="O472">
        <v>12744.299447657559</v>
      </c>
      <c r="P472">
        <v>14109.621750056964</v>
      </c>
      <c r="Q472">
        <v>15296.341924772594</v>
      </c>
      <c r="R472">
        <v>17670.656642860045</v>
      </c>
      <c r="S472">
        <v>15297.75678849854</v>
      </c>
      <c r="T472">
        <v>15785.595339961059</v>
      </c>
      <c r="U472">
        <v>12742.995714595239</v>
      </c>
      <c r="V472">
        <v>12305.579314099228</v>
      </c>
      <c r="W472">
        <v>11040.967673834493</v>
      </c>
      <c r="X472">
        <v>8625.2501369824677</v>
      </c>
      <c r="Y472">
        <v>10874.198032917126</v>
      </c>
      <c r="Z472">
        <v>10530.635874749929</v>
      </c>
      <c r="AA472">
        <v>11817.815291067442</v>
      </c>
      <c r="AB472">
        <v>13428.83371010681</v>
      </c>
      <c r="AC472">
        <v>14748.231789717125</v>
      </c>
      <c r="AD472">
        <v>17113.874259744603</v>
      </c>
      <c r="AE472">
        <v>14652.145078715314</v>
      </c>
      <c r="AF472">
        <v>15022.34457639462</v>
      </c>
      <c r="AG472">
        <v>11874.271398845729</v>
      </c>
      <c r="AH472">
        <v>11375.588186090916</v>
      </c>
      <c r="AI472">
        <v>10096.940504319169</v>
      </c>
      <c r="AJ472">
        <v>7700.0276481783785</v>
      </c>
      <c r="AK472">
        <v>9985.7034114115995</v>
      </c>
      <c r="AL472">
        <v>9684.1548740686358</v>
      </c>
      <c r="AM472">
        <v>11010.376455633928</v>
      </c>
      <c r="AN472">
        <v>12654.330687798485</v>
      </c>
      <c r="AO472">
        <v>13999.248225389929</v>
      </c>
      <c r="AP472">
        <v>16381.666001375395</v>
      </c>
      <c r="AQ472">
        <v>13927.210064399111</v>
      </c>
      <c r="AR472">
        <v>14295.750194288634</v>
      </c>
      <c r="AS472">
        <v>11139.4886682083</v>
      </c>
      <c r="AT472">
        <v>10630.182487139422</v>
      </c>
      <c r="AU472">
        <v>9343.0625207605353</v>
      </c>
      <c r="AV472">
        <v>6943.3546565743745</v>
      </c>
      <c r="AW472">
        <v>9233.3463218309207</v>
      </c>
      <c r="AX472">
        <v>8942.3814055930779</v>
      </c>
      <c r="AY472">
        <v>10282.976220697259</v>
      </c>
      <c r="AZ472">
        <v>11942.095730222032</v>
      </c>
      <c r="BA472">
        <v>13300.508418331816</v>
      </c>
      <c r="BB472">
        <v>15693.434364638366</v>
      </c>
      <c r="BC472">
        <v>13246.390198601346</v>
      </c>
      <c r="BD472">
        <v>13619.983120140521</v>
      </c>
      <c r="BE472">
        <v>10467.46800505194</v>
      </c>
      <c r="BF472">
        <v>9961.5133480286113</v>
      </c>
      <c r="BG472">
        <v>8677.8795964722558</v>
      </c>
      <c r="BH472">
        <v>6281.9301569599538</v>
      </c>
      <c r="BI472">
        <v>8575.8458503492511</v>
      </c>
      <c r="BJ472">
        <v>8288.8203196072027</v>
      </c>
      <c r="BK472">
        <v>9633.339998667323</v>
      </c>
      <c r="BL472">
        <v>11296.540692810098</v>
      </c>
      <c r="BM472">
        <v>12659.552352996088</v>
      </c>
      <c r="BN472">
        <v>15058.063756169602</v>
      </c>
      <c r="BO472">
        <v>12618.033699630898</v>
      </c>
      <c r="BP472">
        <v>13000.320064390429</v>
      </c>
      <c r="BQ472">
        <v>9858.0602155934848</v>
      </c>
      <c r="BR472">
        <v>9363.2817157878508</v>
      </c>
      <c r="BS472">
        <v>8090.5068832283068</v>
      </c>
      <c r="BT472">
        <v>5703.3569025658562</v>
      </c>
      <c r="BU472">
        <v>8002.1058285263134</v>
      </c>
      <c r="BV472">
        <v>7714.4758204994914</v>
      </c>
      <c r="BW472">
        <v>9052.6674738706752</v>
      </c>
      <c r="BX472">
        <v>10705.359510478571</v>
      </c>
      <c r="BY472">
        <v>12057.236201176949</v>
      </c>
      <c r="BZ472">
        <v>14448.986473455519</v>
      </c>
      <c r="CA472">
        <v>12011.656770541926</v>
      </c>
      <c r="CB472">
        <v>12409.425346158007</v>
      </c>
      <c r="CC472">
        <v>9295.2911725867089</v>
      </c>
      <c r="CD472">
        <v>8836.9320208551235</v>
      </c>
      <c r="CE472">
        <v>7601.0619557649334</v>
      </c>
      <c r="CF472">
        <v>5242.1414695297499</v>
      </c>
      <c r="CG472">
        <v>7552.6464365240508</v>
      </c>
      <c r="CH472">
        <v>7256.4895447900117</v>
      </c>
      <c r="CI472">
        <v>8565.971440628211</v>
      </c>
      <c r="CJ472">
        <v>10172.649793804309</v>
      </c>
      <c r="CK472">
        <v>11469.987658433118</v>
      </c>
      <c r="CL472">
        <v>13804.117901197424</v>
      </c>
      <c r="CM472">
        <v>11317.798112540067</v>
      </c>
      <c r="CN472">
        <v>11705.225841965334</v>
      </c>
      <c r="CO472">
        <v>8602.5992102996333</v>
      </c>
      <c r="CP472">
        <v>8254.1214200921495</v>
      </c>
      <c r="CQ472">
        <v>7253.9247765340142</v>
      </c>
      <c r="CR472">
        <v>4963.2867453645395</v>
      </c>
      <c r="CS472">
        <v>7858.3810139080733</v>
      </c>
      <c r="CT472">
        <v>7319.6667162325339</v>
      </c>
      <c r="CU472">
        <v>7453.806218698508</v>
      </c>
      <c r="CV472">
        <v>-1</v>
      </c>
      <c r="CW472">
        <f>'conditional forecasts_6'!CW472</f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f>'conditional forecasts_6'!CW473</f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2512.344242043579</v>
      </c>
      <c r="E474">
        <v>2696.9745712928652</v>
      </c>
      <c r="F474">
        <v>3215.5018765483692</v>
      </c>
      <c r="G474">
        <v>3001.4699141079554</v>
      </c>
      <c r="H474">
        <v>2802.8324886176401</v>
      </c>
      <c r="I474">
        <v>2694.4401320280667</v>
      </c>
      <c r="J474">
        <v>2462.1447330591459</v>
      </c>
      <c r="K474">
        <v>2430.3260559358282</v>
      </c>
      <c r="L474">
        <v>2131.9758612843457</v>
      </c>
      <c r="M474">
        <v>2085.3538369732432</v>
      </c>
      <c r="N474">
        <v>2166.8953195958316</v>
      </c>
      <c r="O474">
        <v>1932.7137662545108</v>
      </c>
      <c r="P474">
        <v>2307.9713897589049</v>
      </c>
      <c r="Q474">
        <v>2539.9869589453288</v>
      </c>
      <c r="R474">
        <v>3017.1163385530176</v>
      </c>
      <c r="S474">
        <v>2814.7052431727589</v>
      </c>
      <c r="T474">
        <v>2603.3266009579761</v>
      </c>
      <c r="U474">
        <v>2461.0132530517635</v>
      </c>
      <c r="V474">
        <v>2186.1003012055767</v>
      </c>
      <c r="W474">
        <v>2125.4627663503798</v>
      </c>
      <c r="X474">
        <v>1819.4948197073631</v>
      </c>
      <c r="Y474">
        <v>1790.6627300532182</v>
      </c>
      <c r="Z474">
        <v>1910.3788724787255</v>
      </c>
      <c r="AA474">
        <v>1718.2269042221999</v>
      </c>
      <c r="AB474">
        <v>2125.7837006411892</v>
      </c>
      <c r="AC474">
        <v>2373.2868368252653</v>
      </c>
      <c r="AD474">
        <v>2848.6816043395424</v>
      </c>
      <c r="AE474">
        <v>2633.3422503785696</v>
      </c>
      <c r="AF474">
        <v>2405.8340675498812</v>
      </c>
      <c r="AG474">
        <v>2250.2976380056457</v>
      </c>
      <c r="AH474">
        <v>1968.153307256162</v>
      </c>
      <c r="AI474">
        <v>1906.4561807278087</v>
      </c>
      <c r="AJ474">
        <v>1603.9232601670749</v>
      </c>
      <c r="AK474">
        <v>1580.9346998479527</v>
      </c>
      <c r="AL474">
        <v>1707.2688919985665</v>
      </c>
      <c r="AM474">
        <v>1521.4998846997441</v>
      </c>
      <c r="AN474">
        <v>1934.6570374807407</v>
      </c>
      <c r="AO474">
        <v>2186.6401742365742</v>
      </c>
      <c r="AP474">
        <v>2665.1325852744867</v>
      </c>
      <c r="AQ474">
        <v>2451.383249903155</v>
      </c>
      <c r="AR474">
        <v>2224.0965840223316</v>
      </c>
      <c r="AS474">
        <v>2067.8608055804771</v>
      </c>
      <c r="AT474">
        <v>1784.7576092702559</v>
      </c>
      <c r="AU474">
        <v>1722.516716291751</v>
      </c>
      <c r="AV474">
        <v>1420.3303043189185</v>
      </c>
      <c r="AW474">
        <v>1398.7273473212315</v>
      </c>
      <c r="AX474">
        <v>1527.3126038359308</v>
      </c>
      <c r="AY474">
        <v>1344.2784693260708</v>
      </c>
      <c r="AZ474">
        <v>1760.2272569911067</v>
      </c>
      <c r="BA474">
        <v>2014.7272320031941</v>
      </c>
      <c r="BB474">
        <v>2495.2985633899784</v>
      </c>
      <c r="BC474">
        <v>2283.1922670752674</v>
      </c>
      <c r="BD474">
        <v>2057.2232471698521</v>
      </c>
      <c r="BE474">
        <v>1902.1245826065449</v>
      </c>
      <c r="BF474">
        <v>1620.0973996784689</v>
      </c>
      <c r="BG474">
        <v>1558.9365446480217</v>
      </c>
      <c r="BH474">
        <v>1257.847325189349</v>
      </c>
      <c r="BI474">
        <v>1237.3425616364721</v>
      </c>
      <c r="BJ474">
        <v>1367.0103045667611</v>
      </c>
      <c r="BK474">
        <v>1185.0484558034184</v>
      </c>
      <c r="BL474">
        <v>1602.0972017244728</v>
      </c>
      <c r="BM474">
        <v>1857.7911943436393</v>
      </c>
      <c r="BN474">
        <v>2339.7297385082488</v>
      </c>
      <c r="BO474">
        <v>2129.2317055290951</v>
      </c>
      <c r="BP474">
        <v>1905.1404766152036</v>
      </c>
      <c r="BQ474">
        <v>1752.1510034578585</v>
      </c>
      <c r="BR474">
        <v>1472.3400162214266</v>
      </c>
      <c r="BS474">
        <v>1413.2887261408032</v>
      </c>
      <c r="BT474">
        <v>1113.9237753330028</v>
      </c>
      <c r="BU474">
        <v>1094.4738202929557</v>
      </c>
      <c r="BV474">
        <v>1224.3310359885691</v>
      </c>
      <c r="BW474">
        <v>1041.6947359195181</v>
      </c>
      <c r="BX474">
        <v>1457.488621549963</v>
      </c>
      <c r="BY474">
        <v>1711.9253837152132</v>
      </c>
      <c r="BZ474">
        <v>2193.3799392003198</v>
      </c>
      <c r="CA474">
        <v>1983.9344891988887</v>
      </c>
      <c r="CB474">
        <v>1762.9078589859346</v>
      </c>
      <c r="CC474">
        <v>1614.9328656930136</v>
      </c>
      <c r="CD474">
        <v>1341.3693557007293</v>
      </c>
      <c r="CE474">
        <v>1288.5302442775692</v>
      </c>
      <c r="CF474">
        <v>993.86173097571941</v>
      </c>
      <c r="CG474">
        <v>976.3356454917099</v>
      </c>
      <c r="CH474">
        <v>1104.6512359604149</v>
      </c>
      <c r="CI474">
        <v>917.1157605639421</v>
      </c>
      <c r="CJ474">
        <v>1325.3659784217502</v>
      </c>
      <c r="CK474">
        <v>1570.6477702958798</v>
      </c>
      <c r="CL474">
        <v>2043.5511463490307</v>
      </c>
      <c r="CM474">
        <v>1828.7669159497102</v>
      </c>
      <c r="CN474">
        <v>1607.2341934968267</v>
      </c>
      <c r="CO474">
        <v>1467.0785933838283</v>
      </c>
      <c r="CP474">
        <v>1209.1656607338862</v>
      </c>
      <c r="CQ474">
        <v>1187.4684373520404</v>
      </c>
      <c r="CR474">
        <v>936.5310033597475</v>
      </c>
      <c r="CS474">
        <v>920.29804460918967</v>
      </c>
      <c r="CT474">
        <v>1068.1932392399947</v>
      </c>
      <c r="CU474">
        <v>857.44987281895339</v>
      </c>
      <c r="CV474">
        <v>1</v>
      </c>
      <c r="CW474">
        <f>'conditional forecasts_6'!CW474</f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f>'conditional forecasts_6'!CW475</f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2825.2546252499874</v>
      </c>
      <c r="E476">
        <v>2740.3945515545847</v>
      </c>
      <c r="F476">
        <v>3038.8397593334967</v>
      </c>
      <c r="G476">
        <v>2816.4275154235506</v>
      </c>
      <c r="H476">
        <v>3011.0222483210455</v>
      </c>
      <c r="I476">
        <v>2655.0972961236553</v>
      </c>
      <c r="J476">
        <v>2570.5357082157275</v>
      </c>
      <c r="K476">
        <v>2509.7116837789326</v>
      </c>
      <c r="L476">
        <v>2202.5387470992182</v>
      </c>
      <c r="M476">
        <v>2443.5193313117074</v>
      </c>
      <c r="N476">
        <v>2420.0165616279692</v>
      </c>
      <c r="O476">
        <v>2495.8106786583908</v>
      </c>
      <c r="P476">
        <v>2519.1368119070421</v>
      </c>
      <c r="Q476">
        <v>2462.2324038066731</v>
      </c>
      <c r="R476">
        <v>2806.2014082571432</v>
      </c>
      <c r="S476">
        <v>2621.8067498894843</v>
      </c>
      <c r="T476">
        <v>2790.5126281999537</v>
      </c>
      <c r="U476">
        <v>2410.9600765140867</v>
      </c>
      <c r="V476">
        <v>2308.2999091774182</v>
      </c>
      <c r="W476">
        <v>2225.5941611939566</v>
      </c>
      <c r="X476">
        <v>1898.9915543840004</v>
      </c>
      <c r="Y476">
        <v>2140.1687666950843</v>
      </c>
      <c r="Z476">
        <v>2131.3458845855648</v>
      </c>
      <c r="AA476">
        <v>2229.8681403405058</v>
      </c>
      <c r="AB476">
        <v>2278.4072737005513</v>
      </c>
      <c r="AC476">
        <v>2240.6421339384324</v>
      </c>
      <c r="AD476">
        <v>2593.5345593910897</v>
      </c>
      <c r="AE476">
        <v>2408.9436165382249</v>
      </c>
      <c r="AF476">
        <v>2571.4389026198114</v>
      </c>
      <c r="AG476">
        <v>2183.7042517877917</v>
      </c>
      <c r="AH476">
        <v>2074.4442824505677</v>
      </c>
      <c r="AI476">
        <v>1988.4440751693878</v>
      </c>
      <c r="AJ476">
        <v>1661.9640344623881</v>
      </c>
      <c r="AK476">
        <v>1905.9210275473224</v>
      </c>
      <c r="AL476">
        <v>1901.451147951293</v>
      </c>
      <c r="AM476">
        <v>2004.9406360315088</v>
      </c>
      <c r="AN476">
        <v>2058.4098428817852</v>
      </c>
      <c r="AO476">
        <v>2025.1101659158949</v>
      </c>
      <c r="AP476">
        <v>2381.7063932206729</v>
      </c>
      <c r="AQ476">
        <v>2199.8752361019961</v>
      </c>
      <c r="AR476">
        <v>2364.1451895618584</v>
      </c>
      <c r="AS476">
        <v>1977.3387790201059</v>
      </c>
      <c r="AT476">
        <v>1868.4765524163181</v>
      </c>
      <c r="AU476">
        <v>1782.7599013763454</v>
      </c>
      <c r="AV476">
        <v>1456.8440150456922</v>
      </c>
      <c r="AW476">
        <v>1701.9068008547338</v>
      </c>
      <c r="AX476">
        <v>1699.1526291874893</v>
      </c>
      <c r="AY476">
        <v>1804.855575314494</v>
      </c>
      <c r="AZ476">
        <v>1860.8127733533931</v>
      </c>
      <c r="BA476">
        <v>1830.0315960813</v>
      </c>
      <c r="BB476">
        <v>2188.9866462011469</v>
      </c>
      <c r="BC476">
        <v>2009.2556110316777</v>
      </c>
      <c r="BD476">
        <v>2175.3566256859453</v>
      </c>
      <c r="BE476">
        <v>1790.1612015992346</v>
      </c>
      <c r="BF476">
        <v>1682.7611668673951</v>
      </c>
      <c r="BG476">
        <v>1598.4224647017613</v>
      </c>
      <c r="BH476">
        <v>1273.844589328766</v>
      </c>
      <c r="BI476">
        <v>1520.2306035520119</v>
      </c>
      <c r="BJ476">
        <v>1518.8005076040781</v>
      </c>
      <c r="BK476">
        <v>1625.8454647834071</v>
      </c>
      <c r="BL476">
        <v>1683.1882138854457</v>
      </c>
      <c r="BM476">
        <v>1653.8709620763541</v>
      </c>
      <c r="BN476">
        <v>2014.4066438458156</v>
      </c>
      <c r="BO476">
        <v>1836.4037236514487</v>
      </c>
      <c r="BP476">
        <v>2004.3888701341511</v>
      </c>
      <c r="BQ476">
        <v>1621.2041446025312</v>
      </c>
      <c r="BR476">
        <v>1515.8616089787299</v>
      </c>
      <c r="BS476">
        <v>1433.4949189913086</v>
      </c>
      <c r="BT476">
        <v>1110.6343875001926</v>
      </c>
      <c r="BU476">
        <v>1358.3154814670515</v>
      </c>
      <c r="BV476">
        <v>1357.6504177299166</v>
      </c>
      <c r="BW476">
        <v>1464.9460543542868</v>
      </c>
      <c r="BX476">
        <v>1522.2096360609437</v>
      </c>
      <c r="BY476">
        <v>1492.8357772219024</v>
      </c>
      <c r="BZ476">
        <v>1853.7905135232329</v>
      </c>
      <c r="CA476">
        <v>1677.1072255548165</v>
      </c>
      <c r="CB476">
        <v>1847.5543047061483</v>
      </c>
      <c r="CC476">
        <v>1467.9086534793942</v>
      </c>
      <c r="CD476">
        <v>1366.7697287464562</v>
      </c>
      <c r="CE476">
        <v>1288.5883126295594</v>
      </c>
      <c r="CF476">
        <v>969.10721938220195</v>
      </c>
      <c r="CG476">
        <v>1218.6582765884798</v>
      </c>
      <c r="CH476">
        <v>1217.984393655689</v>
      </c>
      <c r="CI476">
        <v>1323.3293434142035</v>
      </c>
      <c r="CJ476">
        <v>1376.7535289947405</v>
      </c>
      <c r="CK476">
        <v>1342.6973927575195</v>
      </c>
      <c r="CL476">
        <v>1698.9789018537647</v>
      </c>
      <c r="CM476">
        <v>1518.313460656597</v>
      </c>
      <c r="CN476">
        <v>1689.5585433363754</v>
      </c>
      <c r="CO476">
        <v>1313.1426340935277</v>
      </c>
      <c r="CP476">
        <v>1225.5852233936598</v>
      </c>
      <c r="CQ476">
        <v>1176.8225191590914</v>
      </c>
      <c r="CR476">
        <v>844.83760995393175</v>
      </c>
      <c r="CS476">
        <v>1162.3552807639035</v>
      </c>
      <c r="CT476">
        <v>1169.6632298725376</v>
      </c>
      <c r="CU476">
        <v>1043.1062729524488</v>
      </c>
      <c r="CV476">
        <v>-1</v>
      </c>
      <c r="CW476">
        <f>'conditional forecasts_6'!CW476</f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f>'conditional forecasts_6'!CW477</f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7544.499237593117</v>
      </c>
      <c r="E478">
        <v>10156.339034604305</v>
      </c>
      <c r="F478">
        <v>11838.632217122093</v>
      </c>
      <c r="G478">
        <v>9818.2622275839512</v>
      </c>
      <c r="H478">
        <v>8644.3512483238665</v>
      </c>
      <c r="I478">
        <v>7822.4617513506537</v>
      </c>
      <c r="J478">
        <v>6990.983473911082</v>
      </c>
      <c r="K478">
        <v>6423.6866137370798</v>
      </c>
      <c r="L478">
        <v>5177.787342561056</v>
      </c>
      <c r="M478">
        <v>5202.5099468523131</v>
      </c>
      <c r="N478">
        <v>5251.2985245943391</v>
      </c>
      <c r="O478">
        <v>4729.0183676376264</v>
      </c>
      <c r="P478">
        <v>7439.6997738312166</v>
      </c>
      <c r="Q478">
        <v>9508.0263378877171</v>
      </c>
      <c r="R478">
        <v>11421.747057963879</v>
      </c>
      <c r="S478">
        <v>9599.5918587720735</v>
      </c>
      <c r="T478">
        <v>8276.5376387035994</v>
      </c>
      <c r="U478">
        <v>7252.3997780395048</v>
      </c>
      <c r="V478">
        <v>6259.2432044350271</v>
      </c>
      <c r="W478">
        <v>5585.8656430487799</v>
      </c>
      <c r="X478">
        <v>4341.1467495044035</v>
      </c>
      <c r="Y478">
        <v>4490.7457565026634</v>
      </c>
      <c r="Z478">
        <v>4739.6595858493238</v>
      </c>
      <c r="AA478">
        <v>4417.4996521554476</v>
      </c>
      <c r="AB478">
        <v>7262.4355541450404</v>
      </c>
      <c r="AC478">
        <v>9368.9156534160084</v>
      </c>
      <c r="AD478">
        <v>11238.733687154776</v>
      </c>
      <c r="AE478">
        <v>9329.9831256356356</v>
      </c>
      <c r="AF478">
        <v>7918.1309784832274</v>
      </c>
      <c r="AG478">
        <v>6830.7578645035292</v>
      </c>
      <c r="AH478">
        <v>5809.6675647315778</v>
      </c>
      <c r="AI478">
        <v>5138.4568554413045</v>
      </c>
      <c r="AJ478">
        <v>3914.2419976650949</v>
      </c>
      <c r="AK478">
        <v>4091.4980053495478</v>
      </c>
      <c r="AL478">
        <v>4367.8558844063</v>
      </c>
      <c r="AM478">
        <v>4069.4490980862711</v>
      </c>
      <c r="AN478">
        <v>6933.1622012128555</v>
      </c>
      <c r="AO478">
        <v>9052.6646188588202</v>
      </c>
      <c r="AP478">
        <v>10928.970976381781</v>
      </c>
      <c r="AQ478">
        <v>9019.9174283201683</v>
      </c>
      <c r="AR478">
        <v>7601.9619298082835</v>
      </c>
      <c r="AS478">
        <v>6505.1343788242666</v>
      </c>
      <c r="AT478">
        <v>5474.5684794090366</v>
      </c>
      <c r="AU478">
        <v>4796.9800521599554</v>
      </c>
      <c r="AV478">
        <v>3571.3652793118126</v>
      </c>
      <c r="AW478">
        <v>3752.3544607171793</v>
      </c>
      <c r="AX478">
        <v>4036.2163911133489</v>
      </c>
      <c r="AY478">
        <v>3746.92213394281</v>
      </c>
      <c r="AZ478">
        <v>6619.2510378497636</v>
      </c>
      <c r="BA478">
        <v>8745.4674576763719</v>
      </c>
      <c r="BB478">
        <v>10626.122536294559</v>
      </c>
      <c r="BC478">
        <v>8719.3873360426751</v>
      </c>
      <c r="BD478">
        <v>7302.48461973127</v>
      </c>
      <c r="BE478">
        <v>6206.2438269552313</v>
      </c>
      <c r="BF478">
        <v>5176.3594928145731</v>
      </c>
      <c r="BG478">
        <v>4499.7749437447674</v>
      </c>
      <c r="BH478">
        <v>3275.4395950740609</v>
      </c>
      <c r="BI478">
        <v>3457.8054175647699</v>
      </c>
      <c r="BJ478">
        <v>3742.9832966261965</v>
      </c>
      <c r="BK478">
        <v>3454.9158819117238</v>
      </c>
      <c r="BL478">
        <v>6328.5274641028209</v>
      </c>
      <c r="BM478">
        <v>8456.3802487186658</v>
      </c>
      <c r="BN478">
        <v>10339.403500691187</v>
      </c>
      <c r="BO478">
        <v>8436.1160435337733</v>
      </c>
      <c r="BP478">
        <v>7023.9236486348764</v>
      </c>
      <c r="BQ478">
        <v>5933.534996727316</v>
      </c>
      <c r="BR478">
        <v>4910.1089582827408</v>
      </c>
      <c r="BS478">
        <v>4239.6058518823102</v>
      </c>
      <c r="BT478">
        <v>3019.6522486192516</v>
      </c>
      <c r="BU478">
        <v>3203.3310012536385</v>
      </c>
      <c r="BV478">
        <v>3485.8070612238589</v>
      </c>
      <c r="BW478">
        <v>3191.0381360501628</v>
      </c>
      <c r="BX478">
        <v>6055.3259593246976</v>
      </c>
      <c r="BY478">
        <v>8174.0021112420454</v>
      </c>
      <c r="BZ478">
        <v>10051.647402856346</v>
      </c>
      <c r="CA478">
        <v>8150.271846418811</v>
      </c>
      <c r="CB478">
        <v>6749.2992353959571</v>
      </c>
      <c r="CC478">
        <v>5678.8748898503645</v>
      </c>
      <c r="CD478">
        <v>4680.633470568986</v>
      </c>
      <c r="CE478">
        <v>4034.7349810058022</v>
      </c>
      <c r="CF478">
        <v>2832.3544855454961</v>
      </c>
      <c r="CG478">
        <v>3021.3202404027584</v>
      </c>
      <c r="CH478">
        <v>3293.9615771252747</v>
      </c>
      <c r="CI478">
        <v>2974.5693985434459</v>
      </c>
      <c r="CJ478">
        <v>5802.3731006549187</v>
      </c>
      <c r="CK478">
        <v>7876.5992011063809</v>
      </c>
      <c r="CL478">
        <v>9710.9691896747863</v>
      </c>
      <c r="CM478">
        <v>7779.7578691289818</v>
      </c>
      <c r="CN478">
        <v>6369.5019126237048</v>
      </c>
      <c r="CO478">
        <v>5334.038108970316</v>
      </c>
      <c r="CP478">
        <v>4418.2238743176313</v>
      </c>
      <c r="CQ478">
        <v>3912.4141615238559</v>
      </c>
      <c r="CR478">
        <v>2930.97156497686</v>
      </c>
      <c r="CS478">
        <v>3085.7292055010184</v>
      </c>
      <c r="CT478">
        <v>3280.4916910355</v>
      </c>
      <c r="CU478">
        <v>3191.0800821073199</v>
      </c>
      <c r="CV478">
        <v>1</v>
      </c>
      <c r="CW478">
        <f>'conditional forecasts_6'!CW478</f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f>'conditional forecasts_6'!CW479</f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6571.2851375260507</v>
      </c>
      <c r="E480">
        <v>6119.1993777103426</v>
      </c>
      <c r="F480">
        <v>6823.5549947044774</v>
      </c>
      <c r="G480">
        <v>6520.9741733501642</v>
      </c>
      <c r="H480">
        <v>6983.0688082240031</v>
      </c>
      <c r="I480">
        <v>7174.5751202870024</v>
      </c>
      <c r="J480">
        <v>7382.5800720722118</v>
      </c>
      <c r="K480">
        <v>7749.5283716829799</v>
      </c>
      <c r="L480">
        <v>7268.8374893902701</v>
      </c>
      <c r="M480">
        <v>7350.0872927546188</v>
      </c>
      <c r="N480">
        <v>7036.0691492825836</v>
      </c>
      <c r="O480">
        <v>5862.2448480700314</v>
      </c>
      <c r="P480">
        <v>5676.1120560571635</v>
      </c>
      <c r="Q480">
        <v>5588.0993497637246</v>
      </c>
      <c r="R480">
        <v>6678.8758011236805</v>
      </c>
      <c r="S480">
        <v>6446.5759178666258</v>
      </c>
      <c r="T480">
        <v>6831.082009108969</v>
      </c>
      <c r="U480">
        <v>6960.5028818732308</v>
      </c>
      <c r="V480">
        <v>7175.0159607949909</v>
      </c>
      <c r="W480">
        <v>7557.9185620633598</v>
      </c>
      <c r="X480">
        <v>7062.3381970835726</v>
      </c>
      <c r="Y480">
        <v>7112.8401464230647</v>
      </c>
      <c r="Z480">
        <v>6771.7214370579331</v>
      </c>
      <c r="AA480">
        <v>5581.2999860690034</v>
      </c>
      <c r="AB480">
        <v>5391.3297243376619</v>
      </c>
      <c r="AC480">
        <v>5311.0488013517424</v>
      </c>
      <c r="AD480">
        <v>6416.4904541687711</v>
      </c>
      <c r="AE480">
        <v>6200.2970972837948</v>
      </c>
      <c r="AF480">
        <v>6597.7847719678084</v>
      </c>
      <c r="AG480">
        <v>6734.6731049072559</v>
      </c>
      <c r="AH480">
        <v>6951.4799679990165</v>
      </c>
      <c r="AI480">
        <v>7333.4295224063235</v>
      </c>
      <c r="AJ480">
        <v>6835.6750100271083</v>
      </c>
      <c r="AK480">
        <v>6884.2133572865459</v>
      </c>
      <c r="AL480">
        <v>6542.0536763687178</v>
      </c>
      <c r="AM480">
        <v>5351.6804649626074</v>
      </c>
      <c r="AN480">
        <v>5162.7838641317894</v>
      </c>
      <c r="AO480">
        <v>5084.5074235236607</v>
      </c>
      <c r="AP480">
        <v>6192.7768337166281</v>
      </c>
      <c r="AQ480">
        <v>5980.0514600694214</v>
      </c>
      <c r="AR480">
        <v>6381.3391547851998</v>
      </c>
      <c r="AS480">
        <v>6521.95144915316</v>
      </c>
      <c r="AT480">
        <v>6742.0076712540404</v>
      </c>
      <c r="AU480">
        <v>7126.4756299013598</v>
      </c>
      <c r="AV480">
        <v>6630.4754554731444</v>
      </c>
      <c r="AW480">
        <v>6680.187733418089</v>
      </c>
      <c r="AX480">
        <v>6338.9381239661307</v>
      </c>
      <c r="AY480">
        <v>5149.5417182096289</v>
      </c>
      <c r="AZ480">
        <v>4961.930208817168</v>
      </c>
      <c r="BA480">
        <v>4885.3462996997896</v>
      </c>
      <c r="BB480">
        <v>5995.6756103657272</v>
      </c>
      <c r="BC480">
        <v>5785.242402877614</v>
      </c>
      <c r="BD480">
        <v>6188.8840723035128</v>
      </c>
      <c r="BE480">
        <v>6331.7588066246362</v>
      </c>
      <c r="BF480">
        <v>6553.8827856144835</v>
      </c>
      <c r="BG480">
        <v>6940.1831438116424</v>
      </c>
      <c r="BH480">
        <v>6445.7981754398934</v>
      </c>
      <c r="BI480">
        <v>6496.9721024944738</v>
      </c>
      <c r="BJ480">
        <v>6157.1211952560234</v>
      </c>
      <c r="BK480">
        <v>4969.157305949082</v>
      </c>
      <c r="BL480">
        <v>4783.0942051547472</v>
      </c>
      <c r="BM480">
        <v>4708.2239848661447</v>
      </c>
      <c r="BN480">
        <v>5820.4370348432549</v>
      </c>
      <c r="BO480">
        <v>5612.0145000122593</v>
      </c>
      <c r="BP480">
        <v>6017.7088787641378</v>
      </c>
      <c r="BQ480">
        <v>6162.5658907992138</v>
      </c>
      <c r="BR480">
        <v>6386.4818989584019</v>
      </c>
      <c r="BS480">
        <v>6774.2815549029046</v>
      </c>
      <c r="BT480">
        <v>6281.0464248957942</v>
      </c>
      <c r="BU480">
        <v>6333.0400768165609</v>
      </c>
      <c r="BV480">
        <v>5993.7987111005732</v>
      </c>
      <c r="BW480">
        <v>4806.4585373684131</v>
      </c>
      <c r="BX480">
        <v>4621.3306049520197</v>
      </c>
      <c r="BY480">
        <v>4548.0034582464614</v>
      </c>
      <c r="BZ480">
        <v>5662.554522843252</v>
      </c>
      <c r="CA480">
        <v>5457.2307510219662</v>
      </c>
      <c r="CB480">
        <v>5866.4619641063737</v>
      </c>
      <c r="CC480">
        <v>6014.7096649620744</v>
      </c>
      <c r="CD480">
        <v>6241.1797153634307</v>
      </c>
      <c r="CE480">
        <v>6630.1602034906928</v>
      </c>
      <c r="CF480">
        <v>6136.5676622666888</v>
      </c>
      <c r="CG480">
        <v>6186.8913362507847</v>
      </c>
      <c r="CH480">
        <v>5845.3611239908005</v>
      </c>
      <c r="CI480">
        <v>4656.185776229644</v>
      </c>
      <c r="CJ480">
        <v>4470.1301928200355</v>
      </c>
      <c r="CK480">
        <v>4397.2902115045454</v>
      </c>
      <c r="CL480">
        <v>5514.5651995013177</v>
      </c>
      <c r="CM480">
        <v>5313.0657157529004</v>
      </c>
      <c r="CN480">
        <v>5730.0429863515028</v>
      </c>
      <c r="CO480">
        <v>5884.9783306224599</v>
      </c>
      <c r="CP480">
        <v>6116.6940337801007</v>
      </c>
      <c r="CQ480">
        <v>6546.2741505768317</v>
      </c>
      <c r="CR480">
        <v>6042.197440693315</v>
      </c>
      <c r="CS480">
        <v>6069.7268021546561</v>
      </c>
      <c r="CT480">
        <v>5761.1625821071666</v>
      </c>
      <c r="CU480">
        <v>4396.5058173683601</v>
      </c>
      <c r="CV480">
        <v>-1</v>
      </c>
      <c r="CW480">
        <f>'conditional forecasts_6'!CW480</f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f>'conditional forecasts_6'!CW481</f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43279.002168850689</v>
      </c>
      <c r="E482">
        <v>44590.286094784329</v>
      </c>
      <c r="F482">
        <v>51040.093862029804</v>
      </c>
      <c r="G482">
        <v>48948.363901675461</v>
      </c>
      <c r="H482">
        <v>46992.550073475111</v>
      </c>
      <c r="I482">
        <v>46160.283565287653</v>
      </c>
      <c r="J482">
        <v>41643.448688701043</v>
      </c>
      <c r="K482">
        <v>41652.484167599461</v>
      </c>
      <c r="L482">
        <v>38488.944561357537</v>
      </c>
      <c r="M482">
        <v>36727.174634178729</v>
      </c>
      <c r="N482">
        <v>38243.901070342625</v>
      </c>
      <c r="O482">
        <v>34008.120832503751</v>
      </c>
      <c r="P482">
        <v>39715.852017413199</v>
      </c>
      <c r="Q482">
        <v>41046.419193814181</v>
      </c>
      <c r="R482">
        <v>47818.079224128676</v>
      </c>
      <c r="S482">
        <v>46255.759040362929</v>
      </c>
      <c r="T482">
        <v>44002.65504518419</v>
      </c>
      <c r="U482">
        <v>42605.966104846157</v>
      </c>
      <c r="V482">
        <v>37389.071119539047</v>
      </c>
      <c r="W482">
        <v>36903.402059868997</v>
      </c>
      <c r="X482">
        <v>33641.392040776351</v>
      </c>
      <c r="Y482">
        <v>32234.55004121795</v>
      </c>
      <c r="Z482">
        <v>34426.859555945666</v>
      </c>
      <c r="AA482">
        <v>30914.591529591089</v>
      </c>
      <c r="AB482">
        <v>37160.06089508062</v>
      </c>
      <c r="AC482">
        <v>38724.968506548714</v>
      </c>
      <c r="AD482">
        <v>45438.247010147774</v>
      </c>
      <c r="AE482">
        <v>43633.916182392924</v>
      </c>
      <c r="AF482">
        <v>41092.811348082912</v>
      </c>
      <c r="AG482">
        <v>39467.639814463902</v>
      </c>
      <c r="AH482">
        <v>34130.611250948961</v>
      </c>
      <c r="AI482">
        <v>33631.07003239404</v>
      </c>
      <c r="AJ482">
        <v>30430.21097863336</v>
      </c>
      <c r="AK482">
        <v>29122.773650968444</v>
      </c>
      <c r="AL482">
        <v>31424.715314458659</v>
      </c>
      <c r="AM482">
        <v>28015.940301416969</v>
      </c>
      <c r="AN482">
        <v>34350.31640470511</v>
      </c>
      <c r="AO482">
        <v>35984.301494613639</v>
      </c>
      <c r="AP482">
        <v>42742.759541418716</v>
      </c>
      <c r="AQ482">
        <v>40957.966078715021</v>
      </c>
      <c r="AR482">
        <v>38413.518765981426</v>
      </c>
      <c r="AS482">
        <v>36770.128648941129</v>
      </c>
      <c r="AT482">
        <v>31411.504191358948</v>
      </c>
      <c r="AU482">
        <v>30898.445643971339</v>
      </c>
      <c r="AV482">
        <v>27699.941307336943</v>
      </c>
      <c r="AW482">
        <v>26412.808544095351</v>
      </c>
      <c r="AX482">
        <v>28749.596623536148</v>
      </c>
      <c r="AY482">
        <v>25383.418832444942</v>
      </c>
      <c r="AZ482">
        <v>31760.811452863898</v>
      </c>
      <c r="BA482">
        <v>33432.731489819322</v>
      </c>
      <c r="BB482">
        <v>40221.517515651562</v>
      </c>
      <c r="BC482">
        <v>38459.722239683208</v>
      </c>
      <c r="BD482">
        <v>35932.968313171732</v>
      </c>
      <c r="BE482">
        <v>34304.445854627869</v>
      </c>
      <c r="BF482">
        <v>28959.803562946465</v>
      </c>
      <c r="BG482">
        <v>28460.813317345448</v>
      </c>
      <c r="BH482">
        <v>25276.574147587307</v>
      </c>
      <c r="BI482">
        <v>24003.588054140193</v>
      </c>
      <c r="BJ482">
        <v>26354.166301927053</v>
      </c>
      <c r="BK482">
        <v>23001.632176044666</v>
      </c>
      <c r="BL482">
        <v>29393.318192885363</v>
      </c>
      <c r="BM482">
        <v>31081.461399922031</v>
      </c>
      <c r="BN482">
        <v>37889.86509005112</v>
      </c>
      <c r="BO482">
        <v>36152.295478388507</v>
      </c>
      <c r="BP482">
        <v>33654.827401096387</v>
      </c>
      <c r="BQ482">
        <v>32059.836464542394</v>
      </c>
      <c r="BR482">
        <v>26750.516410548607</v>
      </c>
      <c r="BS482">
        <v>26284.495431320422</v>
      </c>
      <c r="BT482">
        <v>23125.546111717569</v>
      </c>
      <c r="BU482">
        <v>21864.886561372939</v>
      </c>
      <c r="BV482">
        <v>24211.468595437844</v>
      </c>
      <c r="BW482">
        <v>20839.262886076394</v>
      </c>
      <c r="BX482">
        <v>27201.714716070426</v>
      </c>
      <c r="BY482">
        <v>28862.566913832969</v>
      </c>
      <c r="BZ482">
        <v>35660.295499245927</v>
      </c>
      <c r="CA482">
        <v>33942.212491847262</v>
      </c>
      <c r="CB482">
        <v>31501.580521080079</v>
      </c>
      <c r="CC482">
        <v>29997.382972176616</v>
      </c>
      <c r="CD482">
        <v>24797.671265059074</v>
      </c>
      <c r="CE482">
        <v>24436.24786429634</v>
      </c>
      <c r="CF482">
        <v>21351.110992751368</v>
      </c>
      <c r="CG482">
        <v>20113.012270069583</v>
      </c>
      <c r="CH482">
        <v>22420.732942506605</v>
      </c>
      <c r="CI482">
        <v>18952.385810068739</v>
      </c>
      <c r="CJ482">
        <v>25173.460850828418</v>
      </c>
      <c r="CK482">
        <v>26662.102984576533</v>
      </c>
      <c r="CL482">
        <v>33302.015643568426</v>
      </c>
      <c r="CM482">
        <v>31482.26529965489</v>
      </c>
      <c r="CN482">
        <v>29018.402949101732</v>
      </c>
      <c r="CO482">
        <v>27678.77371923122</v>
      </c>
      <c r="CP482">
        <v>22782.286375259289</v>
      </c>
      <c r="CQ482">
        <v>23072.831786070805</v>
      </c>
      <c r="CR482">
        <v>20884.338720426429</v>
      </c>
      <c r="CS482">
        <v>19142.849952943703</v>
      </c>
      <c r="CT482">
        <v>22191.793662120923</v>
      </c>
      <c r="CU482">
        <v>19092.894690961028</v>
      </c>
      <c r="CV482">
        <v>1</v>
      </c>
      <c r="CW482">
        <f>'conditional forecasts_6'!CW482</f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f>'conditional forecasts_6'!CW483</f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44591.626562176025</v>
      </c>
      <c r="E484">
        <v>47063.812219915599</v>
      </c>
      <c r="F484">
        <v>52447.167055747799</v>
      </c>
      <c r="G484">
        <v>49171.536760323426</v>
      </c>
      <c r="H484">
        <v>49552.145499362072</v>
      </c>
      <c r="I484">
        <v>45302.449942550629</v>
      </c>
      <c r="J484">
        <v>43508.078772815497</v>
      </c>
      <c r="K484">
        <v>42837.826080359162</v>
      </c>
      <c r="L484">
        <v>38601.080736258176</v>
      </c>
      <c r="M484">
        <v>41508.368209447326</v>
      </c>
      <c r="N484">
        <v>42613.689971812622</v>
      </c>
      <c r="O484">
        <v>42389.861531239745</v>
      </c>
      <c r="P484">
        <v>43284.708603444684</v>
      </c>
      <c r="Q484">
        <v>43937.428070591675</v>
      </c>
      <c r="R484">
        <v>49157.036672730319</v>
      </c>
      <c r="S484">
        <v>46096.659545713308</v>
      </c>
      <c r="T484">
        <v>46022.127894168138</v>
      </c>
      <c r="U484">
        <v>41144.521441013232</v>
      </c>
      <c r="V484">
        <v>38872.666635065878</v>
      </c>
      <c r="W484">
        <v>37773.667588208926</v>
      </c>
      <c r="X484">
        <v>33338.626448831666</v>
      </c>
      <c r="Y484">
        <v>36455.357297893366</v>
      </c>
      <c r="Z484">
        <v>38014.566148658305</v>
      </c>
      <c r="AA484">
        <v>38299.807421332072</v>
      </c>
      <c r="AB484">
        <v>39618.177163576816</v>
      </c>
      <c r="AC484">
        <v>40491.395451827149</v>
      </c>
      <c r="AD484">
        <v>45715.846926563667</v>
      </c>
      <c r="AE484">
        <v>42520.429155246406</v>
      </c>
      <c r="AF484">
        <v>42262.193502953691</v>
      </c>
      <c r="AG484">
        <v>37228.144489521961</v>
      </c>
      <c r="AH484">
        <v>34870.941178958172</v>
      </c>
      <c r="AI484">
        <v>33762.355456817582</v>
      </c>
      <c r="AJ484">
        <v>29374.369885160322</v>
      </c>
      <c r="AK484">
        <v>32570.349648341329</v>
      </c>
      <c r="AL484">
        <v>34220.478646811978</v>
      </c>
      <c r="AM484">
        <v>34595.106558740328</v>
      </c>
      <c r="AN484">
        <v>35994.224214242175</v>
      </c>
      <c r="AO484">
        <v>36934.998333219584</v>
      </c>
      <c r="AP484">
        <v>42210.186701730934</v>
      </c>
      <c r="AQ484">
        <v>39046.824110671201</v>
      </c>
      <c r="AR484">
        <v>38803.287352954416</v>
      </c>
      <c r="AS484">
        <v>33771.708671951994</v>
      </c>
      <c r="AT484">
        <v>31412.70397969339</v>
      </c>
      <c r="AU484">
        <v>30306.432414311137</v>
      </c>
      <c r="AV484">
        <v>25931.047024614789</v>
      </c>
      <c r="AW484">
        <v>29152.202457095835</v>
      </c>
      <c r="AX484">
        <v>30838.383048446136</v>
      </c>
      <c r="AY484">
        <v>31255.530578194219</v>
      </c>
      <c r="AZ484">
        <v>32698.467576248993</v>
      </c>
      <c r="BA484">
        <v>33680.177879766619</v>
      </c>
      <c r="BB484">
        <v>38991.177769100461</v>
      </c>
      <c r="BC484">
        <v>35858.238611071851</v>
      </c>
      <c r="BD484">
        <v>35640.822529287296</v>
      </c>
      <c r="BE484">
        <v>30632.633766963976</v>
      </c>
      <c r="BF484">
        <v>28295.643802148265</v>
      </c>
      <c r="BG484">
        <v>27210.814680132116</v>
      </c>
      <c r="BH484">
        <v>22856.582440321221</v>
      </c>
      <c r="BI484">
        <v>26098.628456582988</v>
      </c>
      <c r="BJ484">
        <v>27805.520817085042</v>
      </c>
      <c r="BK484">
        <v>28243.561461679037</v>
      </c>
      <c r="BL484">
        <v>29708.266869776002</v>
      </c>
      <c r="BM484">
        <v>30713.545203562797</v>
      </c>
      <c r="BN484">
        <v>36050.843239791873</v>
      </c>
      <c r="BO484">
        <v>32947.571925407188</v>
      </c>
      <c r="BP484">
        <v>32763.214687659551</v>
      </c>
      <c r="BQ484">
        <v>27790.570341404273</v>
      </c>
      <c r="BR484">
        <v>25489.572191136191</v>
      </c>
      <c r="BS484">
        <v>24438.042719304198</v>
      </c>
      <c r="BT484">
        <v>20110.608501375667</v>
      </c>
      <c r="BU484">
        <v>23369.41197226143</v>
      </c>
      <c r="BV484">
        <v>25081.126608402956</v>
      </c>
      <c r="BW484">
        <v>25513.251665337077</v>
      </c>
      <c r="BX484">
        <v>26966.506626109927</v>
      </c>
      <c r="BY484">
        <v>27963.721664943569</v>
      </c>
      <c r="BZ484">
        <v>33307.073607369006</v>
      </c>
      <c r="CA484">
        <v>30233.155574119824</v>
      </c>
      <c r="CB484">
        <v>30105.260838939794</v>
      </c>
      <c r="CC484">
        <v>25211.871700711712</v>
      </c>
      <c r="CD484">
        <v>23000.191161476312</v>
      </c>
      <c r="CE484">
        <v>22029.832940352244</v>
      </c>
      <c r="CF484">
        <v>17756.966931096897</v>
      </c>
      <c r="CG484">
        <v>21030.308604735408</v>
      </c>
      <c r="CH484">
        <v>22712.759615875577</v>
      </c>
      <c r="CI484">
        <v>23077.149410540474</v>
      </c>
      <c r="CJ484">
        <v>24432.928108238902</v>
      </c>
      <c r="CK484">
        <v>25323.072347646827</v>
      </c>
      <c r="CL484">
        <v>30571.962244793696</v>
      </c>
      <c r="CM484">
        <v>27438.394808151526</v>
      </c>
      <c r="CN484">
        <v>27337.641087861695</v>
      </c>
      <c r="CO484">
        <v>22547.604824379301</v>
      </c>
      <c r="CP484">
        <v>20641.051301002899</v>
      </c>
      <c r="CQ484">
        <v>20260.593935859575</v>
      </c>
      <c r="CR484">
        <v>16106.208535146865</v>
      </c>
      <c r="CS484">
        <v>20227.32560958423</v>
      </c>
      <c r="CT484">
        <v>21897.933761210588</v>
      </c>
      <c r="CU484">
        <v>19162.609626924466</v>
      </c>
      <c r="CV484">
        <v>-1</v>
      </c>
      <c r="CW484">
        <f>'conditional forecasts_6'!CW484</f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f>'conditional forecasts_6'!CW485</f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2720.0913226278572</v>
      </c>
      <c r="E486">
        <v>3112.9709107911463</v>
      </c>
      <c r="F486">
        <v>3500.18375044406</v>
      </c>
      <c r="G486">
        <v>2981.1427606433635</v>
      </c>
      <c r="H486">
        <v>2711.1646603722784</v>
      </c>
      <c r="I486">
        <v>2537.3388365042388</v>
      </c>
      <c r="J486">
        <v>2456.3622556246146</v>
      </c>
      <c r="K486">
        <v>2429.428394575084</v>
      </c>
      <c r="L486">
        <v>2200.9113621664128</v>
      </c>
      <c r="M486">
        <v>2318.0090970742649</v>
      </c>
      <c r="N486">
        <v>2382.4496293821276</v>
      </c>
      <c r="O486">
        <v>2328.23808593793</v>
      </c>
      <c r="P486">
        <v>2843.7595225659979</v>
      </c>
      <c r="Q486">
        <v>3090.4646497124013</v>
      </c>
      <c r="R486">
        <v>3329.8577280719255</v>
      </c>
      <c r="S486">
        <v>2802.9290487482149</v>
      </c>
      <c r="T486">
        <v>2554.9659998399657</v>
      </c>
      <c r="U486">
        <v>2366.8242702579173</v>
      </c>
      <c r="V486">
        <v>2234.7995181110841</v>
      </c>
      <c r="W486">
        <v>2168.4526073171414</v>
      </c>
      <c r="X486">
        <v>1943.5212853076821</v>
      </c>
      <c r="Y486">
        <v>2102.6481501129765</v>
      </c>
      <c r="Z486">
        <v>2222.2020693455024</v>
      </c>
      <c r="AA486">
        <v>2211.5629359993413</v>
      </c>
      <c r="AB486">
        <v>2747.4062100098449</v>
      </c>
      <c r="AC486">
        <v>2991.3734250104862</v>
      </c>
      <c r="AD486">
        <v>3212.9974291064991</v>
      </c>
      <c r="AE486">
        <v>2664.1651676068864</v>
      </c>
      <c r="AF486">
        <v>2398.7882686659245</v>
      </c>
      <c r="AG486">
        <v>2201.7304089348299</v>
      </c>
      <c r="AH486">
        <v>2068.9856198526199</v>
      </c>
      <c r="AI486">
        <v>2007.2640122269906</v>
      </c>
      <c r="AJ486">
        <v>1789.0949667595671</v>
      </c>
      <c r="AK486">
        <v>1954.981652261848</v>
      </c>
      <c r="AL486">
        <v>2080.4274667245172</v>
      </c>
      <c r="AM486">
        <v>2074.7031434639366</v>
      </c>
      <c r="AN486">
        <v>2614.5203234805349</v>
      </c>
      <c r="AO486">
        <v>2861.3770544451427</v>
      </c>
      <c r="AP486">
        <v>3084.5439747238956</v>
      </c>
      <c r="AQ486">
        <v>2535.8046604743013</v>
      </c>
      <c r="AR486">
        <v>2269.3469581279305</v>
      </c>
      <c r="AS486">
        <v>2070.6871448485385</v>
      </c>
      <c r="AT486">
        <v>1936.6272571717527</v>
      </c>
      <c r="AU486">
        <v>1874.5351879911066</v>
      </c>
      <c r="AV486">
        <v>1657.2214324455565</v>
      </c>
      <c r="AW486">
        <v>1825.0447705839701</v>
      </c>
      <c r="AX486">
        <v>1953.0616885138534</v>
      </c>
      <c r="AY486">
        <v>1950.0057068731548</v>
      </c>
      <c r="AZ486">
        <v>2492.1591751668661</v>
      </c>
      <c r="BA486">
        <v>2740.8092877217741</v>
      </c>
      <c r="BB486">
        <v>2965.237528325928</v>
      </c>
      <c r="BC486">
        <v>2417.3846532174875</v>
      </c>
      <c r="BD486">
        <v>2151.6392979793386</v>
      </c>
      <c r="BE486">
        <v>1953.678380270049</v>
      </c>
      <c r="BF486">
        <v>1820.3841174334134</v>
      </c>
      <c r="BG486">
        <v>1759.1275110464226</v>
      </c>
      <c r="BH486">
        <v>1542.6765216125996</v>
      </c>
      <c r="BI486">
        <v>1711.3411965831006</v>
      </c>
      <c r="BJ486">
        <v>1840.1548341763514</v>
      </c>
      <c r="BK486">
        <v>1837.869428455281</v>
      </c>
      <c r="BL486">
        <v>2380.8269772921249</v>
      </c>
      <c r="BM486">
        <v>2630.4014339449946</v>
      </c>
      <c r="BN486">
        <v>2855.9646747005745</v>
      </c>
      <c r="BO486">
        <v>2309.5224881380154</v>
      </c>
      <c r="BP486">
        <v>2045.4726166630496</v>
      </c>
      <c r="BQ486">
        <v>1849.41838526528</v>
      </c>
      <c r="BR486">
        <v>1718.0708316792275</v>
      </c>
      <c r="BS486">
        <v>1658.5399531655169</v>
      </c>
      <c r="BT486">
        <v>1443.2840763114846</v>
      </c>
      <c r="BU486">
        <v>1612.3349911330797</v>
      </c>
      <c r="BV486">
        <v>1740.5900778860316</v>
      </c>
      <c r="BW486">
        <v>1736.9206280009878</v>
      </c>
      <c r="BX486">
        <v>2278.1087117640818</v>
      </c>
      <c r="BY486">
        <v>2526.256028994113</v>
      </c>
      <c r="BZ486">
        <v>2751.591199949034</v>
      </c>
      <c r="CA486">
        <v>2206.8404748135713</v>
      </c>
      <c r="CB486">
        <v>1946.687570036233</v>
      </c>
      <c r="CC486">
        <v>1756.366649648307</v>
      </c>
      <c r="CD486">
        <v>1631.5298989166906</v>
      </c>
      <c r="CE486">
        <v>1577.7603216283051</v>
      </c>
      <c r="CF486">
        <v>1365.9644966093767</v>
      </c>
      <c r="CG486">
        <v>1535.0671579750331</v>
      </c>
      <c r="CH486">
        <v>1659.6010443384112</v>
      </c>
      <c r="CI486">
        <v>1648.9316854249528</v>
      </c>
      <c r="CJ486">
        <v>2180.9473340122308</v>
      </c>
      <c r="CK486">
        <v>2419.1375570019927</v>
      </c>
      <c r="CL486">
        <v>2636.0903571185268</v>
      </c>
      <c r="CM486">
        <v>2087.8629145352274</v>
      </c>
      <c r="CN486">
        <v>1831.4156165071481</v>
      </c>
      <c r="CO486">
        <v>1653.9618917868627</v>
      </c>
      <c r="CP486">
        <v>1551.5713290041006</v>
      </c>
      <c r="CQ486">
        <v>1533.1879561828978</v>
      </c>
      <c r="CR486">
        <v>1363.0668888954901</v>
      </c>
      <c r="CS486">
        <v>1528.5895824316269</v>
      </c>
      <c r="CT486">
        <v>1627.5695283815764</v>
      </c>
      <c r="CU486">
        <v>1615.9360367623253</v>
      </c>
      <c r="CV486">
        <v>1</v>
      </c>
      <c r="CW486">
        <f>'conditional forecasts_6'!CW486</f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f>'conditional forecasts_6'!CW487</f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2913.157241975473</v>
      </c>
      <c r="E488">
        <v>2774.6830763081589</v>
      </c>
      <c r="F488">
        <v>3279.7714593776868</v>
      </c>
      <c r="G488">
        <v>3241.8786723641042</v>
      </c>
      <c r="H488">
        <v>3422.9657421843999</v>
      </c>
      <c r="I488">
        <v>2976.5284144729599</v>
      </c>
      <c r="J488">
        <v>2722.139350932664</v>
      </c>
      <c r="K488">
        <v>2622.8809207027593</v>
      </c>
      <c r="L488">
        <v>2244.0079673503446</v>
      </c>
      <c r="M488">
        <v>2427.5628662034028</v>
      </c>
      <c r="N488">
        <v>2423.6280272424538</v>
      </c>
      <c r="O488">
        <v>2448.3129406295889</v>
      </c>
      <c r="P488">
        <v>2558.9450565373372</v>
      </c>
      <c r="Q488">
        <v>2636.3185828657711</v>
      </c>
      <c r="R488">
        <v>3208.348177228615</v>
      </c>
      <c r="S488">
        <v>3136.4200199832112</v>
      </c>
      <c r="T488">
        <v>3242.3213632374327</v>
      </c>
      <c r="U488">
        <v>2763.1451359962671</v>
      </c>
      <c r="V488">
        <v>2498.6230108049531</v>
      </c>
      <c r="W488">
        <v>2380.2591820677089</v>
      </c>
      <c r="X488">
        <v>1971.4720640146666</v>
      </c>
      <c r="Y488">
        <v>2139.7554345890385</v>
      </c>
      <c r="Z488">
        <v>2148.0832162125653</v>
      </c>
      <c r="AA488">
        <v>2207.4846009915964</v>
      </c>
      <c r="AB488">
        <v>2360.6834132722242</v>
      </c>
      <c r="AC488">
        <v>2471.7079331814803</v>
      </c>
      <c r="AD488">
        <v>3059.2686415538374</v>
      </c>
      <c r="AE488">
        <v>2985.2003721409037</v>
      </c>
      <c r="AF488">
        <v>3077.5008847115319</v>
      </c>
      <c r="AG488">
        <v>2581.3985087475844</v>
      </c>
      <c r="AH488">
        <v>2303.3542374436138</v>
      </c>
      <c r="AI488">
        <v>2178.1272710298367</v>
      </c>
      <c r="AJ488">
        <v>1769.0452970094411</v>
      </c>
      <c r="AK488">
        <v>1941.5855425708726</v>
      </c>
      <c r="AL488">
        <v>1956.2944444431614</v>
      </c>
      <c r="AM488">
        <v>2022.3808248375929</v>
      </c>
      <c r="AN488">
        <v>2181.6302418915052</v>
      </c>
      <c r="AO488">
        <v>2297.7338525187142</v>
      </c>
      <c r="AP488">
        <v>2889.2794810217642</v>
      </c>
      <c r="AQ488">
        <v>2817.9898632264376</v>
      </c>
      <c r="AR488">
        <v>2911.7798103771493</v>
      </c>
      <c r="AS488">
        <v>2415.962977770178</v>
      </c>
      <c r="AT488">
        <v>2137.3556300420541</v>
      </c>
      <c r="AU488">
        <v>2011.299722966191</v>
      </c>
      <c r="AV488">
        <v>1601.7574167993166</v>
      </c>
      <c r="AW488">
        <v>1774.6784895645312</v>
      </c>
      <c r="AX488">
        <v>1790.7753904660224</v>
      </c>
      <c r="AY488">
        <v>1859.1012256111817</v>
      </c>
      <c r="AZ488">
        <v>2021.0687665801422</v>
      </c>
      <c r="BA488">
        <v>2139.941657726175</v>
      </c>
      <c r="BB488">
        <v>2733.9713465862246</v>
      </c>
      <c r="BC488">
        <v>2664.7139828130248</v>
      </c>
      <c r="BD488">
        <v>2760.0873082929261</v>
      </c>
      <c r="BE488">
        <v>2265.5204236494551</v>
      </c>
      <c r="BF488">
        <v>1987.9815993609313</v>
      </c>
      <c r="BG488">
        <v>1862.9399544185892</v>
      </c>
      <c r="BH488">
        <v>1454.4304011493095</v>
      </c>
      <c r="BI488">
        <v>1628.4229946324549</v>
      </c>
      <c r="BJ488">
        <v>1645.619690591029</v>
      </c>
      <c r="BK488">
        <v>1715.0591794178281</v>
      </c>
      <c r="BL488">
        <v>1878.156676307671</v>
      </c>
      <c r="BM488">
        <v>1998.2043183713902</v>
      </c>
      <c r="BN488">
        <v>2593.5048983230963</v>
      </c>
      <c r="BO488">
        <v>2525.674915056501</v>
      </c>
      <c r="BP488">
        <v>2622.6796487654092</v>
      </c>
      <c r="BQ488">
        <v>2129.956818821016</v>
      </c>
      <c r="BR488">
        <v>1854.4198438380395</v>
      </c>
      <c r="BS488">
        <v>1731.4053034269966</v>
      </c>
      <c r="BT488">
        <v>1324.7445640924691</v>
      </c>
      <c r="BU488">
        <v>1500.1691912581432</v>
      </c>
      <c r="BV488">
        <v>1518.1735413954896</v>
      </c>
      <c r="BW488">
        <v>1587.7033363013882</v>
      </c>
      <c r="BX488">
        <v>1750.2728950703884</v>
      </c>
      <c r="BY488">
        <v>1869.5029502327011</v>
      </c>
      <c r="BZ488">
        <v>2464.2194037329054</v>
      </c>
      <c r="CA488">
        <v>2396.6382898850316</v>
      </c>
      <c r="CB488">
        <v>2495.22318236607</v>
      </c>
      <c r="CC488">
        <v>2005.6253058659006</v>
      </c>
      <c r="CD488">
        <v>1734.5565281849576</v>
      </c>
      <c r="CE488">
        <v>1616.7191690613877</v>
      </c>
      <c r="CF488">
        <v>1214.9850999830846</v>
      </c>
      <c r="CG488">
        <v>1393.9978707115815</v>
      </c>
      <c r="CH488">
        <v>1413.3640209425246</v>
      </c>
      <c r="CI488">
        <v>1481.4549363020922</v>
      </c>
      <c r="CJ488">
        <v>1639.477510266408</v>
      </c>
      <c r="CK488">
        <v>1752.0557006403922</v>
      </c>
      <c r="CL488">
        <v>2339.075736620257</v>
      </c>
      <c r="CM488">
        <v>2263.5394146477852</v>
      </c>
      <c r="CN488">
        <v>2358.8883209735459</v>
      </c>
      <c r="CO488">
        <v>1869.95919169945</v>
      </c>
      <c r="CP488">
        <v>1611.4292368694917</v>
      </c>
      <c r="CQ488">
        <v>1525.55699067195</v>
      </c>
      <c r="CR488">
        <v>1115.7233379515988</v>
      </c>
      <c r="CS488">
        <v>1370.1748396229509</v>
      </c>
      <c r="CT488">
        <v>1422.3330594856079</v>
      </c>
      <c r="CU488">
        <v>1245.4851244200618</v>
      </c>
      <c r="CV488">
        <v>-1</v>
      </c>
      <c r="CW488">
        <f>'conditional forecasts_6'!CW488</f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f>'conditional forecasts_6'!CW489</f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3673.1310721716973</v>
      </c>
      <c r="E490">
        <v>4225.9768971140029</v>
      </c>
      <c r="F490">
        <v>4604.0312065020016</v>
      </c>
      <c r="G490">
        <v>4227.6889026496046</v>
      </c>
      <c r="H490">
        <v>3773.8197042954525</v>
      </c>
      <c r="I490">
        <v>3618.7551395585001</v>
      </c>
      <c r="J490">
        <v>3456.4738868827508</v>
      </c>
      <c r="K490">
        <v>3609.3276276512647</v>
      </c>
      <c r="L490">
        <v>3571.4162474447526</v>
      </c>
      <c r="M490">
        <v>3526.605996083952</v>
      </c>
      <c r="N490">
        <v>3612.7095236837717</v>
      </c>
      <c r="O490">
        <v>3061.6981233846027</v>
      </c>
      <c r="P490">
        <v>3074.2150708304662</v>
      </c>
      <c r="Q490">
        <v>3109.1421989963401</v>
      </c>
      <c r="R490">
        <v>3636.6254726391726</v>
      </c>
      <c r="S490">
        <v>3546.3017156004121</v>
      </c>
      <c r="T490">
        <v>3183.3807788925396</v>
      </c>
      <c r="U490">
        <v>3025.9868099551986</v>
      </c>
      <c r="V490">
        <v>2841.3719415979085</v>
      </c>
      <c r="W490">
        <v>3000.1663026056367</v>
      </c>
      <c r="X490">
        <v>3016.4487298897875</v>
      </c>
      <c r="Y490">
        <v>3068.3278318178018</v>
      </c>
      <c r="Z490">
        <v>3265.9534753306179</v>
      </c>
      <c r="AA490">
        <v>2810.4367380520684</v>
      </c>
      <c r="AB490">
        <v>2880.9703626628143</v>
      </c>
      <c r="AC490">
        <v>2930.1687626335115</v>
      </c>
      <c r="AD490">
        <v>3438.5088086696132</v>
      </c>
      <c r="AE490">
        <v>3314.4763303914715</v>
      </c>
      <c r="AF490">
        <v>2920.392863285756</v>
      </c>
      <c r="AG490">
        <v>2744.5080959928955</v>
      </c>
      <c r="AH490">
        <v>2556.2065111821826</v>
      </c>
      <c r="AI490">
        <v>2722.5339079567489</v>
      </c>
      <c r="AJ490">
        <v>2752.1060834109771</v>
      </c>
      <c r="AK490">
        <v>2818.5217273541421</v>
      </c>
      <c r="AL490">
        <v>3029.3378834959735</v>
      </c>
      <c r="AM490">
        <v>2584.6774504857972</v>
      </c>
      <c r="AN490">
        <v>2663.5057750840874</v>
      </c>
      <c r="AO490">
        <v>2718.2995018349648</v>
      </c>
      <c r="AP490">
        <v>3229.366330412719</v>
      </c>
      <c r="AQ490">
        <v>3105.2697060696655</v>
      </c>
      <c r="AR490">
        <v>2708.9468156756475</v>
      </c>
      <c r="AS490">
        <v>2529.821978964691</v>
      </c>
      <c r="AT490">
        <v>2338.7056052095736</v>
      </c>
      <c r="AU490">
        <v>2503.845495318581</v>
      </c>
      <c r="AV490">
        <v>2534.4456703560159</v>
      </c>
      <c r="AW490">
        <v>2603.9530822434417</v>
      </c>
      <c r="AX490">
        <v>2819.1946129238709</v>
      </c>
      <c r="AY490">
        <v>2379.3256718844482</v>
      </c>
      <c r="AZ490">
        <v>2462.4623801782564</v>
      </c>
      <c r="BA490">
        <v>2520.5834685310779</v>
      </c>
      <c r="BB490">
        <v>3033.9048953415363</v>
      </c>
      <c r="BC490">
        <v>2911.2095637500679</v>
      </c>
      <c r="BD490">
        <v>2515.7980686279866</v>
      </c>
      <c r="BE490">
        <v>2337.4439095993484</v>
      </c>
      <c r="BF490">
        <v>2147.1951056525363</v>
      </c>
      <c r="BG490">
        <v>2313.4008730338592</v>
      </c>
      <c r="BH490">
        <v>2345.2602292419078</v>
      </c>
      <c r="BI490">
        <v>2416.1625738900298</v>
      </c>
      <c r="BJ490">
        <v>2632.8761300272854</v>
      </c>
      <c r="BK490">
        <v>2194.5304879183009</v>
      </c>
      <c r="BL490">
        <v>2279.2612679615877</v>
      </c>
      <c r="BM490">
        <v>2339.1054013601661</v>
      </c>
      <c r="BN490">
        <v>2854.353915869518</v>
      </c>
      <c r="BO490">
        <v>2733.8481272407644</v>
      </c>
      <c r="BP490">
        <v>2340.8899869107236</v>
      </c>
      <c r="BQ490">
        <v>2165.1591960434198</v>
      </c>
      <c r="BR490">
        <v>1977.4938624438896</v>
      </c>
      <c r="BS490">
        <v>2145.9309590018056</v>
      </c>
      <c r="BT490">
        <v>2179.3162637854775</v>
      </c>
      <c r="BU490">
        <v>2250.7533873887132</v>
      </c>
      <c r="BV490">
        <v>2466.9280986983395</v>
      </c>
      <c r="BW490">
        <v>2027.2106054112614</v>
      </c>
      <c r="BX490">
        <v>2110.3415412862887</v>
      </c>
      <c r="BY490">
        <v>2169.2387686365164</v>
      </c>
      <c r="BZ490">
        <v>2685.1260599270654</v>
      </c>
      <c r="CA490">
        <v>2567.521281228775</v>
      </c>
      <c r="CB490">
        <v>2179.8582237348805</v>
      </c>
      <c r="CC490">
        <v>2011.2450258551007</v>
      </c>
      <c r="CD490">
        <v>1831.2765109453924</v>
      </c>
      <c r="CE490">
        <v>2006.3230789705026</v>
      </c>
      <c r="CF490">
        <v>2043.5827808385734</v>
      </c>
      <c r="CG490">
        <v>2114.9849416015591</v>
      </c>
      <c r="CH490">
        <v>2326.7258811190195</v>
      </c>
      <c r="CI490">
        <v>1878.5396796591665</v>
      </c>
      <c r="CJ490">
        <v>1950.4063148973469</v>
      </c>
      <c r="CK490">
        <v>1996.6187252112504</v>
      </c>
      <c r="CL490">
        <v>2501.5487362882395</v>
      </c>
      <c r="CM490">
        <v>2381.5858909859762</v>
      </c>
      <c r="CN490">
        <v>2002.4584889532575</v>
      </c>
      <c r="CO490">
        <v>1855.0718494686043</v>
      </c>
      <c r="CP490">
        <v>1708.8342392819998</v>
      </c>
      <c r="CQ490">
        <v>1917.6326652721798</v>
      </c>
      <c r="CR490">
        <v>2014.2436071150087</v>
      </c>
      <c r="CS490">
        <v>2057.6898220419093</v>
      </c>
      <c r="CT490">
        <v>2237.0911138301844</v>
      </c>
      <c r="CU490">
        <v>1857.6445244347933</v>
      </c>
      <c r="CV490">
        <v>1</v>
      </c>
      <c r="CW490">
        <f>'conditional forecasts_6'!CW490</f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f>'conditional forecasts_6'!CW491</f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6300.3125949574205</v>
      </c>
      <c r="E492">
        <v>4766.7095696266833</v>
      </c>
      <c r="F492">
        <v>4808.6163146730314</v>
      </c>
      <c r="G492">
        <v>4393.5500586324324</v>
      </c>
      <c r="H492">
        <v>4517.9416812225672</v>
      </c>
      <c r="I492">
        <v>3923.6679028517401</v>
      </c>
      <c r="J492">
        <v>3655.9508770317416</v>
      </c>
      <c r="K492">
        <v>3801.8255634702441</v>
      </c>
      <c r="L492">
        <v>3537.5984649015631</v>
      </c>
      <c r="M492">
        <v>4099.1728706966578</v>
      </c>
      <c r="N492">
        <v>4381.5740699452126</v>
      </c>
      <c r="O492">
        <v>4566.9313747092183</v>
      </c>
      <c r="P492">
        <v>4404.2352377513107</v>
      </c>
      <c r="Q492">
        <v>3677.0657175972183</v>
      </c>
      <c r="R492">
        <v>3808.4515462553268</v>
      </c>
      <c r="S492">
        <v>3458.6525250167424</v>
      </c>
      <c r="T492">
        <v>3723.1301409473544</v>
      </c>
      <c r="U492">
        <v>3234.7142721352552</v>
      </c>
      <c r="V492">
        <v>3014.47500946836</v>
      </c>
      <c r="W492">
        <v>3178.7636289943516</v>
      </c>
      <c r="X492">
        <v>2929.7615635414209</v>
      </c>
      <c r="Y492">
        <v>3536.5589921393066</v>
      </c>
      <c r="Z492">
        <v>3888.2197781954433</v>
      </c>
      <c r="AA492">
        <v>4149.0748177825863</v>
      </c>
      <c r="AB492">
        <v>4054.2069932276258</v>
      </c>
      <c r="AC492">
        <v>3372.6163915937241</v>
      </c>
      <c r="AD492">
        <v>3521.4677264447405</v>
      </c>
      <c r="AE492">
        <v>3166.9425675920952</v>
      </c>
      <c r="AF492">
        <v>3415.1681935300094</v>
      </c>
      <c r="AG492">
        <v>2909.4554716935254</v>
      </c>
      <c r="AH492">
        <v>2678.331866017731</v>
      </c>
      <c r="AI492">
        <v>2840.6795684224262</v>
      </c>
      <c r="AJ492">
        <v>2597.1943598144771</v>
      </c>
      <c r="AK492">
        <v>3213.8681826228571</v>
      </c>
      <c r="AL492">
        <v>3576.7927406894778</v>
      </c>
      <c r="AM492">
        <v>3848.2946744423198</v>
      </c>
      <c r="AN492">
        <v>3762.5192005964536</v>
      </c>
      <c r="AO492">
        <v>3088.1620932073602</v>
      </c>
      <c r="AP492">
        <v>3242.2906702634855</v>
      </c>
      <c r="AQ492">
        <v>2891.0668385776371</v>
      </c>
      <c r="AR492">
        <v>3140.7555485011394</v>
      </c>
      <c r="AS492">
        <v>2635.087556957727</v>
      </c>
      <c r="AT492">
        <v>2403.3140301820135</v>
      </c>
      <c r="AU492">
        <v>2565.1893481831394</v>
      </c>
      <c r="AV492">
        <v>2322.1657030702154</v>
      </c>
      <c r="AW492">
        <v>2940.6430202141851</v>
      </c>
      <c r="AX492">
        <v>3306.6784412737616</v>
      </c>
      <c r="AY492">
        <v>3582.1944587141079</v>
      </c>
      <c r="AZ492">
        <v>3500.752977547183</v>
      </c>
      <c r="BA492">
        <v>2830.50193371964</v>
      </c>
      <c r="BB492">
        <v>2988.1506082433593</v>
      </c>
      <c r="BC492">
        <v>2639.7460133835275</v>
      </c>
      <c r="BD492">
        <v>2891.6420031072348</v>
      </c>
      <c r="BE492">
        <v>2387.7710581412375</v>
      </c>
      <c r="BF492">
        <v>2157.6044649877781</v>
      </c>
      <c r="BG492">
        <v>2321.0708648453028</v>
      </c>
      <c r="BH492">
        <v>2079.7272234794991</v>
      </c>
      <c r="BI492">
        <v>2700.0171972461935</v>
      </c>
      <c r="BJ492">
        <v>3068.0041141374013</v>
      </c>
      <c r="BK492">
        <v>3345.6023383373558</v>
      </c>
      <c r="BL492">
        <v>3266.3660074190066</v>
      </c>
      <c r="BM492">
        <v>2598.4403618361744</v>
      </c>
      <c r="BN492">
        <v>2758.5339860901177</v>
      </c>
      <c r="BO492">
        <v>2412.6866887971446</v>
      </c>
      <c r="BP492">
        <v>2667.2258958204429</v>
      </c>
      <c r="BQ492">
        <v>2166.0233235120445</v>
      </c>
      <c r="BR492">
        <v>1938.4430563715619</v>
      </c>
      <c r="BS492">
        <v>2104.2608720548428</v>
      </c>
      <c r="BT492">
        <v>1864.860095235063</v>
      </c>
      <c r="BU492">
        <v>2486.5440466835307</v>
      </c>
      <c r="BV492">
        <v>2855.3422724671996</v>
      </c>
      <c r="BW492">
        <v>3133.3087942676939</v>
      </c>
      <c r="BX492">
        <v>3054.3386505049302</v>
      </c>
      <c r="BY492">
        <v>2387.0741891389093</v>
      </c>
      <c r="BZ492">
        <v>2548.7426690594425</v>
      </c>
      <c r="CA492">
        <v>2205.7320912030232</v>
      </c>
      <c r="CB492">
        <v>2464.3733590033594</v>
      </c>
      <c r="CC492">
        <v>1968.1250148372471</v>
      </c>
      <c r="CD492">
        <v>1745.5994387162891</v>
      </c>
      <c r="CE492">
        <v>1915.6930314631934</v>
      </c>
      <c r="CF492">
        <v>1679.02088020677</v>
      </c>
      <c r="CG492">
        <v>2301.4088837180311</v>
      </c>
      <c r="CH492">
        <v>2668.933916368178</v>
      </c>
      <c r="CI492">
        <v>2943.9746551619178</v>
      </c>
      <c r="CJ492">
        <v>2860.4469888155518</v>
      </c>
      <c r="CK492">
        <v>2188.5922658180657</v>
      </c>
      <c r="CL492">
        <v>2346.8296495302793</v>
      </c>
      <c r="CM492">
        <v>2000.2826813590434</v>
      </c>
      <c r="CN492">
        <v>2262.4160155424261</v>
      </c>
      <c r="CO492">
        <v>1775.4038032369854</v>
      </c>
      <c r="CP492">
        <v>1572.1083123379876</v>
      </c>
      <c r="CQ492">
        <v>1789.0246603337155</v>
      </c>
      <c r="CR492">
        <v>1516.6567287835167</v>
      </c>
      <c r="CS492">
        <v>2214.3144516854527</v>
      </c>
      <c r="CT492">
        <v>2649.387006144394</v>
      </c>
      <c r="CU492">
        <v>2475.4544474595377</v>
      </c>
      <c r="CV492">
        <v>-1</v>
      </c>
      <c r="CW492">
        <f>'conditional forecasts_6'!CW492</f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f>'conditional forecasts_6'!CW493</f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762.23356381968324</v>
      </c>
      <c r="E494">
        <v>739.2465831628889</v>
      </c>
      <c r="F494">
        <v>857.73466046051726</v>
      </c>
      <c r="G494">
        <v>808.61160351583885</v>
      </c>
      <c r="H494">
        <v>812.67360113176676</v>
      </c>
      <c r="I494">
        <v>807.04472128465045</v>
      </c>
      <c r="J494">
        <v>730.29803558832862</v>
      </c>
      <c r="K494">
        <v>712.85460875887111</v>
      </c>
      <c r="L494">
        <v>662.71947743021542</v>
      </c>
      <c r="M494">
        <v>606.19409034408591</v>
      </c>
      <c r="N494">
        <v>610.12356273535408</v>
      </c>
      <c r="O494">
        <v>550.65197124065958</v>
      </c>
      <c r="P494">
        <v>711.18679009185519</v>
      </c>
      <c r="Q494">
        <v>722.16606321641757</v>
      </c>
      <c r="R494">
        <v>835.48116026614753</v>
      </c>
      <c r="S494">
        <v>797.56808828310193</v>
      </c>
      <c r="T494">
        <v>792.62453098530239</v>
      </c>
      <c r="U494">
        <v>779.64815450586036</v>
      </c>
      <c r="V494">
        <v>691.5314102408978</v>
      </c>
      <c r="W494">
        <v>665.19446074262225</v>
      </c>
      <c r="X494">
        <v>610.10387540076965</v>
      </c>
      <c r="Y494">
        <v>554.5288049671309</v>
      </c>
      <c r="Z494">
        <v>563.36534196956325</v>
      </c>
      <c r="AA494">
        <v>510.58599353828708</v>
      </c>
      <c r="AB494">
        <v>677.07326234808727</v>
      </c>
      <c r="AC494">
        <v>691.66051642678724</v>
      </c>
      <c r="AD494">
        <v>805.82090866712861</v>
      </c>
      <c r="AE494">
        <v>766.65278663302138</v>
      </c>
      <c r="AF494">
        <v>759.44133746065586</v>
      </c>
      <c r="AG494">
        <v>744.21047724432424</v>
      </c>
      <c r="AH494">
        <v>654.49419010220458</v>
      </c>
      <c r="AI494">
        <v>627.42566546079649</v>
      </c>
      <c r="AJ494">
        <v>572.38583594248041</v>
      </c>
      <c r="AK494">
        <v>517.43185134261773</v>
      </c>
      <c r="AL494">
        <v>527.23878965671167</v>
      </c>
      <c r="AM494">
        <v>475.59800353238313</v>
      </c>
      <c r="AN494">
        <v>643.24525967572777</v>
      </c>
      <c r="AO494">
        <v>658.88390562615098</v>
      </c>
      <c r="AP494">
        <v>773.87507979833561</v>
      </c>
      <c r="AQ494">
        <v>735.24523452508947</v>
      </c>
      <c r="AR494">
        <v>728.27222551378463</v>
      </c>
      <c r="AS494">
        <v>713.04453681132713</v>
      </c>
      <c r="AT494">
        <v>623.21385758386191</v>
      </c>
      <c r="AU494">
        <v>596.04589625375741</v>
      </c>
      <c r="AV494">
        <v>541.02776653616081</v>
      </c>
      <c r="AW494">
        <v>486.26903966459076</v>
      </c>
      <c r="AX494">
        <v>496.43823540465053</v>
      </c>
      <c r="AY494">
        <v>445.27625911717007</v>
      </c>
      <c r="AZ494">
        <v>613.45036724777901</v>
      </c>
      <c r="BA494">
        <v>629.60226529143654</v>
      </c>
      <c r="BB494">
        <v>745.05391865286151</v>
      </c>
      <c r="BC494">
        <v>706.81862052535121</v>
      </c>
      <c r="BD494">
        <v>700.18102978888851</v>
      </c>
      <c r="BE494">
        <v>685.24595459942202</v>
      </c>
      <c r="BF494">
        <v>595.6812606502956</v>
      </c>
      <c r="BG494">
        <v>568.76302047907666</v>
      </c>
      <c r="BH494">
        <v>513.98200167049322</v>
      </c>
      <c r="BI494">
        <v>459.44743178603238</v>
      </c>
      <c r="BJ494">
        <v>469.82777530065948</v>
      </c>
      <c r="BK494">
        <v>418.86807629218436</v>
      </c>
      <c r="BL494">
        <v>587.24613082511064</v>
      </c>
      <c r="BM494">
        <v>603.62049232685399</v>
      </c>
      <c r="BN494">
        <v>719.3337987734717</v>
      </c>
      <c r="BO494">
        <v>681.41915605667987</v>
      </c>
      <c r="BP494">
        <v>675.17370898029662</v>
      </c>
      <c r="BQ494">
        <v>660.70001527405157</v>
      </c>
      <c r="BR494">
        <v>571.64226469426046</v>
      </c>
      <c r="BS494">
        <v>545.22822375455053</v>
      </c>
      <c r="BT494">
        <v>490.87949377289533</v>
      </c>
      <c r="BU494">
        <v>436.62892575407869</v>
      </c>
      <c r="BV494">
        <v>447.08499911193712</v>
      </c>
      <c r="BW494">
        <v>395.97761801857871</v>
      </c>
      <c r="BX494">
        <v>564.03751594520327</v>
      </c>
      <c r="BY494">
        <v>580.05058276320358</v>
      </c>
      <c r="BZ494">
        <v>695.54125163073445</v>
      </c>
      <c r="CA494">
        <v>657.73087002585794</v>
      </c>
      <c r="CB494">
        <v>652.04626991383395</v>
      </c>
      <c r="CC494">
        <v>638.60172965219544</v>
      </c>
      <c r="CD494">
        <v>550.90901717025633</v>
      </c>
      <c r="CE494">
        <v>525.94159763639664</v>
      </c>
      <c r="CF494">
        <v>472.81167474393283</v>
      </c>
      <c r="CG494">
        <v>419.26619179273484</v>
      </c>
      <c r="CH494">
        <v>429.70186568288381</v>
      </c>
      <c r="CI494">
        <v>377.79045166363017</v>
      </c>
      <c r="CJ494">
        <v>544.32151781213338</v>
      </c>
      <c r="CK494">
        <v>558.11708126109511</v>
      </c>
      <c r="CL494">
        <v>671.32172643363413</v>
      </c>
      <c r="CM494">
        <v>631.68175115965141</v>
      </c>
      <c r="CN494">
        <v>624.66538205586619</v>
      </c>
      <c r="CO494">
        <v>613.01285810380671</v>
      </c>
      <c r="CP494">
        <v>528.51964682933192</v>
      </c>
      <c r="CQ494">
        <v>510.61704116582979</v>
      </c>
      <c r="CR494">
        <v>473.74998739749276</v>
      </c>
      <c r="CS494">
        <v>403.25056355749444</v>
      </c>
      <c r="CT494">
        <v>429.35330704532748</v>
      </c>
      <c r="CU494">
        <v>412.41102327562589</v>
      </c>
      <c r="CV494">
        <v>1</v>
      </c>
      <c r="CW494">
        <f>'conditional forecasts_6'!CW494</f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f>'conditional forecasts_6'!CW495</f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922.21816975013951</v>
      </c>
      <c r="E496">
        <v>846.14105278196939</v>
      </c>
      <c r="F496">
        <v>885.61737077722773</v>
      </c>
      <c r="G496">
        <v>793.81648266977163</v>
      </c>
      <c r="H496">
        <v>817.71933199093951</v>
      </c>
      <c r="I496">
        <v>734.360295455445</v>
      </c>
      <c r="J496">
        <v>726.04156484990108</v>
      </c>
      <c r="K496">
        <v>732.04706570146277</v>
      </c>
      <c r="L496">
        <v>667.82600401944819</v>
      </c>
      <c r="M496">
        <v>744.01761812983966</v>
      </c>
      <c r="N496">
        <v>758.42853749349081</v>
      </c>
      <c r="O496">
        <v>762.95082362070639</v>
      </c>
      <c r="P496">
        <v>765.49605649257614</v>
      </c>
      <c r="Q496">
        <v>735.57639222688499</v>
      </c>
      <c r="R496">
        <v>809.88642284362879</v>
      </c>
      <c r="S496">
        <v>729.92391313212659</v>
      </c>
      <c r="T496">
        <v>758.70191389542117</v>
      </c>
      <c r="U496">
        <v>677.93730162152121</v>
      </c>
      <c r="V496">
        <v>667.63431892212054</v>
      </c>
      <c r="W496">
        <v>673.70986677254211</v>
      </c>
      <c r="X496">
        <v>611.2029058390026</v>
      </c>
      <c r="Y496">
        <v>691.17054326481809</v>
      </c>
      <c r="Z496">
        <v>709.91851660177042</v>
      </c>
      <c r="AA496">
        <v>717.91965146919881</v>
      </c>
      <c r="AB496">
        <v>722.16377689991157</v>
      </c>
      <c r="AC496">
        <v>692.16635705740271</v>
      </c>
      <c r="AD496">
        <v>765.26055091593548</v>
      </c>
      <c r="AE496">
        <v>683.81435841524171</v>
      </c>
      <c r="AF496">
        <v>711.50597317964241</v>
      </c>
      <c r="AG496">
        <v>630.34201170920358</v>
      </c>
      <c r="AH496">
        <v>620.27108947038607</v>
      </c>
      <c r="AI496">
        <v>626.98527497772341</v>
      </c>
      <c r="AJ496">
        <v>565.28867403707477</v>
      </c>
      <c r="AK496">
        <v>646.08608493590327</v>
      </c>
      <c r="AL496">
        <v>665.62487953620337</v>
      </c>
      <c r="AM496">
        <v>674.37020067504523</v>
      </c>
      <c r="AN496">
        <v>679.30522382746017</v>
      </c>
      <c r="AO496">
        <v>649.91978183271931</v>
      </c>
      <c r="AP496">
        <v>723.51395514453031</v>
      </c>
      <c r="AQ496">
        <v>642.44074107804454</v>
      </c>
      <c r="AR496">
        <v>670.39908439367775</v>
      </c>
      <c r="AS496">
        <v>589.44969075439428</v>
      </c>
      <c r="AT496">
        <v>579.60845225067908</v>
      </c>
      <c r="AU496">
        <v>586.62223475255098</v>
      </c>
      <c r="AV496">
        <v>525.3192360591238</v>
      </c>
      <c r="AW496">
        <v>606.59405771730417</v>
      </c>
      <c r="AX496">
        <v>626.65976426199472</v>
      </c>
      <c r="AY496">
        <v>635.94009474163772</v>
      </c>
      <c r="AZ496">
        <v>641.38517914799866</v>
      </c>
      <c r="BA496">
        <v>612.46837262053009</v>
      </c>
      <c r="BB496">
        <v>686.48961847752594</v>
      </c>
      <c r="BC496">
        <v>605.81204512025943</v>
      </c>
      <c r="BD496">
        <v>634.14727482897752</v>
      </c>
      <c r="BE496">
        <v>553.56543843864358</v>
      </c>
      <c r="BF496">
        <v>544.08640676397829</v>
      </c>
      <c r="BG496">
        <v>551.4567016252023</v>
      </c>
      <c r="BH496">
        <v>490.50278187548082</v>
      </c>
      <c r="BI496">
        <v>572.11909238966155</v>
      </c>
      <c r="BJ496">
        <v>592.5219002764569</v>
      </c>
      <c r="BK496">
        <v>602.14163050591651</v>
      </c>
      <c r="BL496">
        <v>607.93727626668556</v>
      </c>
      <c r="BM496">
        <v>579.39105039734147</v>
      </c>
      <c r="BN496">
        <v>653.80923099496647</v>
      </c>
      <c r="BO496">
        <v>573.55626574638688</v>
      </c>
      <c r="BP496">
        <v>602.33785047479216</v>
      </c>
      <c r="BQ496">
        <v>522.20935259641305</v>
      </c>
      <c r="BR496">
        <v>513.16689151200308</v>
      </c>
      <c r="BS496">
        <v>520.92674883564496</v>
      </c>
      <c r="BT496">
        <v>460.28493381422618</v>
      </c>
      <c r="BU496">
        <v>542.11545906445815</v>
      </c>
      <c r="BV496">
        <v>562.63642035715088</v>
      </c>
      <c r="BW496">
        <v>572.3120774619199</v>
      </c>
      <c r="BX496">
        <v>578.16866634928385</v>
      </c>
      <c r="BY496">
        <v>549.77735763714463</v>
      </c>
      <c r="BZ496">
        <v>624.52941936476293</v>
      </c>
      <c r="CA496">
        <v>544.83675949358019</v>
      </c>
      <c r="CB496">
        <v>574.38661252843235</v>
      </c>
      <c r="CC496">
        <v>495.14087250536659</v>
      </c>
      <c r="CD496">
        <v>486.94382757043718</v>
      </c>
      <c r="CE496">
        <v>495.34549495183217</v>
      </c>
      <c r="CF496">
        <v>435.01621342817725</v>
      </c>
      <c r="CG496">
        <v>516.7795946229611</v>
      </c>
      <c r="CH496">
        <v>536.90795011728574</v>
      </c>
      <c r="CI496">
        <v>545.99023276670198</v>
      </c>
      <c r="CJ496">
        <v>551.12473411712836</v>
      </c>
      <c r="CK496">
        <v>522.10728497983951</v>
      </c>
      <c r="CL496">
        <v>596.52427988877855</v>
      </c>
      <c r="CM496">
        <v>516.81350407209834</v>
      </c>
      <c r="CN496">
        <v>547.37677300894279</v>
      </c>
      <c r="CO496">
        <v>469.44771536964612</v>
      </c>
      <c r="CP496">
        <v>464.48212957050373</v>
      </c>
      <c r="CQ496">
        <v>481.13666255425375</v>
      </c>
      <c r="CR496">
        <v>417.32743299134495</v>
      </c>
      <c r="CS496">
        <v>509.33494980894955</v>
      </c>
      <c r="CT496">
        <v>530.35623863916248</v>
      </c>
      <c r="CU496">
        <v>477.13883247552707</v>
      </c>
      <c r="CV496">
        <v>-1</v>
      </c>
      <c r="CW496">
        <f>'conditional forecasts_6'!CW496</f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f>'conditional forecasts_6'!CW497</f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7894.480670502785</v>
      </c>
      <c r="E498">
        <v>8957.0374867521696</v>
      </c>
      <c r="F498">
        <v>10033.781656168216</v>
      </c>
      <c r="G498">
        <v>9988.8551977464322</v>
      </c>
      <c r="H498">
        <v>9418.9812495433362</v>
      </c>
      <c r="I498">
        <v>9482.8032308133006</v>
      </c>
      <c r="J498">
        <v>8553.9260766194857</v>
      </c>
      <c r="K498">
        <v>8340.9258865957872</v>
      </c>
      <c r="L498">
        <v>7956.1511901356598</v>
      </c>
      <c r="M498">
        <v>7245.6075392311577</v>
      </c>
      <c r="N498">
        <v>7480.8808827641196</v>
      </c>
      <c r="O498">
        <v>6767.2242897386423</v>
      </c>
      <c r="P498">
        <v>8089.0385036278467</v>
      </c>
      <c r="Q498">
        <v>8749.5514014203873</v>
      </c>
      <c r="R498">
        <v>9772.9987079349721</v>
      </c>
      <c r="S498">
        <v>9731.0185388681512</v>
      </c>
      <c r="T498">
        <v>9057.3898710077665</v>
      </c>
      <c r="U498">
        <v>8960.3494305029963</v>
      </c>
      <c r="V498">
        <v>7895.4316543761524</v>
      </c>
      <c r="W498">
        <v>7598.0933352917409</v>
      </c>
      <c r="X498">
        <v>7207.435004456348</v>
      </c>
      <c r="Y498">
        <v>6573.7180993653583</v>
      </c>
      <c r="Z498">
        <v>6929.8401006197664</v>
      </c>
      <c r="AA498">
        <v>6332.5603745774188</v>
      </c>
      <c r="AB498">
        <v>7730.5242953689722</v>
      </c>
      <c r="AC498">
        <v>8411.6990605112733</v>
      </c>
      <c r="AD498">
        <v>9408.1323329876268</v>
      </c>
      <c r="AE498">
        <v>9314.2255634031681</v>
      </c>
      <c r="AF498">
        <v>8588.0328354877111</v>
      </c>
      <c r="AG498">
        <v>8454.3040458862179</v>
      </c>
      <c r="AH498">
        <v>7374.389786787935</v>
      </c>
      <c r="AI498">
        <v>7080.8941266737693</v>
      </c>
      <c r="AJ498">
        <v>6705.9587929324962</v>
      </c>
      <c r="AK498">
        <v>6092.9097461124766</v>
      </c>
      <c r="AL498">
        <v>6469.8025617740795</v>
      </c>
      <c r="AM498">
        <v>5890.8382973495236</v>
      </c>
      <c r="AN498">
        <v>7303.5557997032965</v>
      </c>
      <c r="AO498">
        <v>7995.3732367003076</v>
      </c>
      <c r="AP498">
        <v>8998.0179134928076</v>
      </c>
      <c r="AQ498">
        <v>8906.0110002931779</v>
      </c>
      <c r="AR498">
        <v>8178.2818802531438</v>
      </c>
      <c r="AS498">
        <v>8041.2370918052848</v>
      </c>
      <c r="AT498">
        <v>6958.2798737037174</v>
      </c>
      <c r="AU498">
        <v>6663.8326586423282</v>
      </c>
      <c r="AV498">
        <v>6291.0588834778064</v>
      </c>
      <c r="AW498">
        <v>5683.2711517850776</v>
      </c>
      <c r="AX498">
        <v>6067.6337956920961</v>
      </c>
      <c r="AY498">
        <v>5497.0173177966626</v>
      </c>
      <c r="AZ498">
        <v>6917.6958868595284</v>
      </c>
      <c r="BA498">
        <v>7616.2590529644776</v>
      </c>
      <c r="BB498">
        <v>8624.172643290276</v>
      </c>
      <c r="BC498">
        <v>8536.1693448544265</v>
      </c>
      <c r="BD498">
        <v>7811.6393824839333</v>
      </c>
      <c r="BE498">
        <v>7677.4636594182894</v>
      </c>
      <c r="BF498">
        <v>6597.3729329484177</v>
      </c>
      <c r="BG498">
        <v>6305.91901990514</v>
      </c>
      <c r="BH498">
        <v>5936.2385945641308</v>
      </c>
      <c r="BI498">
        <v>5331.552887739188</v>
      </c>
      <c r="BJ498">
        <v>5718.9640205411988</v>
      </c>
      <c r="BK498">
        <v>5151.3716297210321</v>
      </c>
      <c r="BL498">
        <v>6575.1867498991387</v>
      </c>
      <c r="BM498">
        <v>7277.2164075766359</v>
      </c>
      <c r="BN498">
        <v>8289.1651363747696</v>
      </c>
      <c r="BO498">
        <v>8205.9473701511852</v>
      </c>
      <c r="BP498">
        <v>7486.9938412708007</v>
      </c>
      <c r="BQ498">
        <v>7359.0078645590775</v>
      </c>
      <c r="BR498">
        <v>6285.2744143765367</v>
      </c>
      <c r="BS498">
        <v>5999.6371329671183</v>
      </c>
      <c r="BT498">
        <v>5634.3586925829186</v>
      </c>
      <c r="BU498">
        <v>5031.832663237572</v>
      </c>
      <c r="BV498">
        <v>5418.6948004372225</v>
      </c>
      <c r="BW498">
        <v>4848.0778031306081</v>
      </c>
      <c r="BX498">
        <v>6267.5454737154587</v>
      </c>
      <c r="BY498">
        <v>6965.9299729404993</v>
      </c>
      <c r="BZ498">
        <v>7977.4200551098174</v>
      </c>
      <c r="CA498">
        <v>7899.113669128621</v>
      </c>
      <c r="CB498">
        <v>7191.4208513889771</v>
      </c>
      <c r="CC498">
        <v>7080.1231505695023</v>
      </c>
      <c r="CD498">
        <v>6025.5660857635512</v>
      </c>
      <c r="CE498">
        <v>5757.2865478266904</v>
      </c>
      <c r="CF498">
        <v>5403.1463625704291</v>
      </c>
      <c r="CG498">
        <v>4802.3757757065741</v>
      </c>
      <c r="CH498">
        <v>5180.4678419158918</v>
      </c>
      <c r="CI498">
        <v>4592.0618663057803</v>
      </c>
      <c r="CJ498">
        <v>5987.8127456843486</v>
      </c>
      <c r="CK498">
        <v>6659.0343721495701</v>
      </c>
      <c r="CL498">
        <v>7647.8911047724368</v>
      </c>
      <c r="CM498">
        <v>7558.8284169308808</v>
      </c>
      <c r="CN498">
        <v>6850.1897332891504</v>
      </c>
      <c r="CO498">
        <v>6770.434014099028</v>
      </c>
      <c r="CP498">
        <v>5771.5247578492772</v>
      </c>
      <c r="CQ498">
        <v>5600.4868228147971</v>
      </c>
      <c r="CR498">
        <v>5435.225546442789</v>
      </c>
      <c r="CS498">
        <v>4690.8210886213019</v>
      </c>
      <c r="CT498">
        <v>5174.3063036277545</v>
      </c>
      <c r="CU498">
        <v>4936.1194427188493</v>
      </c>
      <c r="CV498">
        <v>1</v>
      </c>
      <c r="CW498">
        <f>'conditional forecasts_6'!CW498</f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f>'conditional forecasts_6'!CW499</f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9117.9744747274726</v>
      </c>
      <c r="E500">
        <v>9242.3465928981477</v>
      </c>
      <c r="F500">
        <v>10034.065001121788</v>
      </c>
      <c r="G500">
        <v>9511.0893858769559</v>
      </c>
      <c r="H500">
        <v>9547.7667917700237</v>
      </c>
      <c r="I500">
        <v>8662.4202142096055</v>
      </c>
      <c r="J500">
        <v>8392.0890238238171</v>
      </c>
      <c r="K500">
        <v>8522.4899279317906</v>
      </c>
      <c r="L500">
        <v>7759.6190429691624</v>
      </c>
      <c r="M500">
        <v>8550.0360704566465</v>
      </c>
      <c r="N500">
        <v>9016.4047574725846</v>
      </c>
      <c r="O500">
        <v>9101.4572490914743</v>
      </c>
      <c r="P500">
        <v>8890.441385418113</v>
      </c>
      <c r="Q500">
        <v>8772.4411940846567</v>
      </c>
      <c r="R500">
        <v>9641.7759017609278</v>
      </c>
      <c r="S500">
        <v>9055.992866550745</v>
      </c>
      <c r="T500">
        <v>9007.676805477673</v>
      </c>
      <c r="U500">
        <v>8035.0052447886719</v>
      </c>
      <c r="V500">
        <v>7673.455408918745</v>
      </c>
      <c r="W500">
        <v>7755.1495319181558</v>
      </c>
      <c r="X500">
        <v>6999.8673706532254</v>
      </c>
      <c r="Y500">
        <v>7849.6450310464097</v>
      </c>
      <c r="Z500">
        <v>8401.904081261684</v>
      </c>
      <c r="AA500">
        <v>8564.4389200678743</v>
      </c>
      <c r="AB500">
        <v>8398.2435209621999</v>
      </c>
      <c r="AC500">
        <v>8285.9104862215354</v>
      </c>
      <c r="AD500">
        <v>9131.0352753683928</v>
      </c>
      <c r="AE500">
        <v>8508.4783917551176</v>
      </c>
      <c r="AF500">
        <v>8427.4457563964788</v>
      </c>
      <c r="AG500">
        <v>7436.0330244245743</v>
      </c>
      <c r="AH500">
        <v>7071.6491007830673</v>
      </c>
      <c r="AI500">
        <v>7162.7722757740457</v>
      </c>
      <c r="AJ500">
        <v>6423.4747038284368</v>
      </c>
      <c r="AK500">
        <v>7290.8296138081751</v>
      </c>
      <c r="AL500">
        <v>7859.3140143244455</v>
      </c>
      <c r="AM500">
        <v>8035.57906533391</v>
      </c>
      <c r="AN500">
        <v>7880.3943933533683</v>
      </c>
      <c r="AO500">
        <v>7776.3332783246242</v>
      </c>
      <c r="AP500">
        <v>8626.9746692823901</v>
      </c>
      <c r="AQ500">
        <v>8007.3608900984218</v>
      </c>
      <c r="AR500">
        <v>7927.3341138403594</v>
      </c>
      <c r="AS500">
        <v>6936.1060078369164</v>
      </c>
      <c r="AT500">
        <v>6572.4086561968352</v>
      </c>
      <c r="AU500">
        <v>6665.8239548101965</v>
      </c>
      <c r="AV500">
        <v>5930.9512457727251</v>
      </c>
      <c r="AW500">
        <v>6804.6957964638495</v>
      </c>
      <c r="AX500">
        <v>7380.8237412907538</v>
      </c>
      <c r="AY500">
        <v>7565.0572126254183</v>
      </c>
      <c r="AZ500">
        <v>7417.3575780910205</v>
      </c>
      <c r="BA500">
        <v>7319.8306475449026</v>
      </c>
      <c r="BB500">
        <v>8175.9749387574111</v>
      </c>
      <c r="BC500">
        <v>7561.0398887195661</v>
      </c>
      <c r="BD500">
        <v>7485.1951300056235</v>
      </c>
      <c r="BE500">
        <v>6497.9478064648511</v>
      </c>
      <c r="BF500">
        <v>6138.2087420733897</v>
      </c>
      <c r="BG500">
        <v>6235.6154204720897</v>
      </c>
      <c r="BH500">
        <v>5504.7486964426789</v>
      </c>
      <c r="BI500">
        <v>6382.488461028649</v>
      </c>
      <c r="BJ500">
        <v>6962.6207156630371</v>
      </c>
      <c r="BK500">
        <v>7150.9519043665769</v>
      </c>
      <c r="BL500">
        <v>7007.5773096850562</v>
      </c>
      <c r="BM500">
        <v>6914.7474602275224</v>
      </c>
      <c r="BN500">
        <v>7776.0670047634203</v>
      </c>
      <c r="BO500">
        <v>7166.8037602142049</v>
      </c>
      <c r="BP500">
        <v>7097.0160880013937</v>
      </c>
      <c r="BQ500">
        <v>6115.9423832508619</v>
      </c>
      <c r="BR500">
        <v>5762.0656570798519</v>
      </c>
      <c r="BS500">
        <v>5864.4806748595229</v>
      </c>
      <c r="BT500">
        <v>5137.2210184748728</v>
      </c>
      <c r="BU500">
        <v>6016.7966473879851</v>
      </c>
      <c r="BV500">
        <v>6597.0228172691395</v>
      </c>
      <c r="BW500">
        <v>6784.3173616330459</v>
      </c>
      <c r="BX500">
        <v>6640.0063866428163</v>
      </c>
      <c r="BY500">
        <v>6547.9903648557502</v>
      </c>
      <c r="BZ500">
        <v>7413.4808255439466</v>
      </c>
      <c r="CA500">
        <v>6812.6825532363337</v>
      </c>
      <c r="CB500">
        <v>6755.3577339392978</v>
      </c>
      <c r="CC500">
        <v>5788.9976557060554</v>
      </c>
      <c r="CD500">
        <v>5449.185397605338</v>
      </c>
      <c r="CE500">
        <v>5561.7896172980536</v>
      </c>
      <c r="CF500">
        <v>4838.3454766964151</v>
      </c>
      <c r="CG500">
        <v>5714.3527852939578</v>
      </c>
      <c r="CH500">
        <v>6284.6588772350478</v>
      </c>
      <c r="CI500">
        <v>6458.1434358038105</v>
      </c>
      <c r="CJ500">
        <v>6298.235275040598</v>
      </c>
      <c r="CK500">
        <v>6193.1190784476894</v>
      </c>
      <c r="CL500">
        <v>7051.6423747493145</v>
      </c>
      <c r="CM500">
        <v>6451.4073184919253</v>
      </c>
      <c r="CN500">
        <v>6413.0752914494187</v>
      </c>
      <c r="CO500">
        <v>5473.2857048852629</v>
      </c>
      <c r="CP500">
        <v>5191.2148785198187</v>
      </c>
      <c r="CQ500">
        <v>5423.4196734646221</v>
      </c>
      <c r="CR500">
        <v>4652.6759280936676</v>
      </c>
      <c r="CS500">
        <v>5702.7677271649036</v>
      </c>
      <c r="CT500">
        <v>6307.8785389906889</v>
      </c>
      <c r="CU500">
        <v>5598.649261621008</v>
      </c>
      <c r="CV500">
        <v>-1</v>
      </c>
      <c r="CW500">
        <f>'conditional forecasts_6'!CW500</f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f>'conditional forecasts_6'!CW501</f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4425.7382223912973</v>
      </c>
      <c r="E502">
        <v>4667.8695773249337</v>
      </c>
      <c r="F502">
        <v>5169.1462484943049</v>
      </c>
      <c r="G502">
        <v>5029.1186856538752</v>
      </c>
      <c r="H502">
        <v>4776.7326363064712</v>
      </c>
      <c r="I502">
        <v>4901.326934445442</v>
      </c>
      <c r="J502">
        <v>4273.1446487884541</v>
      </c>
      <c r="K502">
        <v>4098.3596165840572</v>
      </c>
      <c r="L502">
        <v>3899.091242228827</v>
      </c>
      <c r="M502">
        <v>3339.7118664648101</v>
      </c>
      <c r="N502">
        <v>3393.6391480414268</v>
      </c>
      <c r="O502">
        <v>3018.2740512969926</v>
      </c>
      <c r="P502">
        <v>4132.270965344047</v>
      </c>
      <c r="Q502">
        <v>4404.5933876160689</v>
      </c>
      <c r="R502">
        <v>4934.4376764095414</v>
      </c>
      <c r="S502">
        <v>4842.1475906102314</v>
      </c>
      <c r="T502">
        <v>4558.8540339394513</v>
      </c>
      <c r="U502">
        <v>4621.6139088001109</v>
      </c>
      <c r="V502">
        <v>3929.5111064407279</v>
      </c>
      <c r="W502">
        <v>3699.0230817270522</v>
      </c>
      <c r="X502">
        <v>3480.1331671978737</v>
      </c>
      <c r="Y502">
        <v>2946.271127492857</v>
      </c>
      <c r="Z502">
        <v>3055.1432663863466</v>
      </c>
      <c r="AA502">
        <v>2742.5352566853603</v>
      </c>
      <c r="AB502">
        <v>3907.8547095813119</v>
      </c>
      <c r="AC502">
        <v>4207.9844846178548</v>
      </c>
      <c r="AD502">
        <v>4740.9038018769879</v>
      </c>
      <c r="AE502">
        <v>4634.4365074196712</v>
      </c>
      <c r="AF502">
        <v>4330.189334339314</v>
      </c>
      <c r="AG502">
        <v>4374.085037240864</v>
      </c>
      <c r="AH502">
        <v>3670.1140173701779</v>
      </c>
      <c r="AI502">
        <v>3435.6765447221701</v>
      </c>
      <c r="AJ502">
        <v>3219.236452604373</v>
      </c>
      <c r="AK502">
        <v>2691.941339244715</v>
      </c>
      <c r="AL502">
        <v>2809.463857014217</v>
      </c>
      <c r="AM502">
        <v>2506.1290239753962</v>
      </c>
      <c r="AN502">
        <v>3680.3100386492042</v>
      </c>
      <c r="AO502">
        <v>3988.0335928204054</v>
      </c>
      <c r="AP502">
        <v>4526.5540299141503</v>
      </c>
      <c r="AQ502">
        <v>4423.2695766502993</v>
      </c>
      <c r="AR502">
        <v>4119.86243408885</v>
      </c>
      <c r="AS502">
        <v>4162.88685798198</v>
      </c>
      <c r="AT502">
        <v>3457.3532661150739</v>
      </c>
      <c r="AU502">
        <v>3221.7430665048278</v>
      </c>
      <c r="AV502">
        <v>3005.3253222445255</v>
      </c>
      <c r="AW502">
        <v>2479.5712571042604</v>
      </c>
      <c r="AX502">
        <v>2599.9845526308727</v>
      </c>
      <c r="AY502">
        <v>2300.3847971130781</v>
      </c>
      <c r="AZ502">
        <v>3478.5366874567226</v>
      </c>
      <c r="BA502">
        <v>3789.9645236271731</v>
      </c>
      <c r="BB502">
        <v>4331.6434036232895</v>
      </c>
      <c r="BC502">
        <v>4230.9248102334332</v>
      </c>
      <c r="BD502">
        <v>3929.6069317990641</v>
      </c>
      <c r="BE502">
        <v>3974.4228321798305</v>
      </c>
      <c r="BF502">
        <v>3270.5392527251647</v>
      </c>
      <c r="BG502">
        <v>3036.5260950940947</v>
      </c>
      <c r="BH502">
        <v>2821.6709706880142</v>
      </c>
      <c r="BI502">
        <v>2297.4223055536158</v>
      </c>
      <c r="BJ502">
        <v>2419.2602342690489</v>
      </c>
      <c r="BK502">
        <v>2121.0158210438985</v>
      </c>
      <c r="BL502">
        <v>3300.5204534029926</v>
      </c>
      <c r="BM502">
        <v>3613.4205023953109</v>
      </c>
      <c r="BN502">
        <v>4156.8485666673287</v>
      </c>
      <c r="BO502">
        <v>4058.3113270462773</v>
      </c>
      <c r="BP502">
        <v>3759.70854988883</v>
      </c>
      <c r="BQ502">
        <v>3807.7635395747307</v>
      </c>
      <c r="BR502">
        <v>3107.4706152226659</v>
      </c>
      <c r="BS502">
        <v>2877.0400004099233</v>
      </c>
      <c r="BT502">
        <v>2665.2398776219979</v>
      </c>
      <c r="BU502">
        <v>2142.9405528346606</v>
      </c>
      <c r="BV502">
        <v>2265.1615632749463</v>
      </c>
      <c r="BW502">
        <v>1965.605801801064</v>
      </c>
      <c r="BX502">
        <v>3142.4878658861521</v>
      </c>
      <c r="BY502">
        <v>3452.4041394985588</v>
      </c>
      <c r="BZ502">
        <v>3993.8639951217697</v>
      </c>
      <c r="CA502">
        <v>3895.8226151713543</v>
      </c>
      <c r="CB502">
        <v>3601.2050922322865</v>
      </c>
      <c r="CC502">
        <v>3656.868429214373</v>
      </c>
      <c r="CD502">
        <v>2966.8215623042256</v>
      </c>
      <c r="CE502">
        <v>2747.316895628348</v>
      </c>
      <c r="CF502">
        <v>2544.7057906838509</v>
      </c>
      <c r="CG502">
        <v>2027.6055918119007</v>
      </c>
      <c r="CH502">
        <v>2149.342744278686</v>
      </c>
      <c r="CI502">
        <v>1843.2283389947847</v>
      </c>
      <c r="CJ502">
        <v>3008.1091585777867</v>
      </c>
      <c r="CK502">
        <v>3300.7894444683475</v>
      </c>
      <c r="CL502">
        <v>3824.6561588914469</v>
      </c>
      <c r="CM502">
        <v>3713.0446326321626</v>
      </c>
      <c r="CN502">
        <v>3408.0708788577704</v>
      </c>
      <c r="CO502">
        <v>3476.949150231022</v>
      </c>
      <c r="CP502">
        <v>2807.8902573687456</v>
      </c>
      <c r="CQ502">
        <v>2639.4711069490768</v>
      </c>
      <c r="CR502">
        <v>2572.4492531315509</v>
      </c>
      <c r="CS502">
        <v>1905.6511489004972</v>
      </c>
      <c r="CT502">
        <v>2137.3338638898858</v>
      </c>
      <c r="CU502">
        <v>2209.8556449411444</v>
      </c>
      <c r="CV502">
        <v>1</v>
      </c>
      <c r="CW502">
        <f>'conditional forecasts_6'!CW502</f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f>'conditional forecasts_6'!CW503</f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4511.1602486805914</v>
      </c>
      <c r="E504">
        <v>4123.9547039601393</v>
      </c>
      <c r="F504">
        <v>4344.7136379362346</v>
      </c>
      <c r="G504">
        <v>4275.28078938823</v>
      </c>
      <c r="H504">
        <v>4477.9105308107009</v>
      </c>
      <c r="I504">
        <v>4010.3388211887045</v>
      </c>
      <c r="J504">
        <v>4089.5539168861919</v>
      </c>
      <c r="K504">
        <v>4114.68859079921</v>
      </c>
      <c r="L504">
        <v>3787.7544199381746</v>
      </c>
      <c r="M504">
        <v>4284.8633508804032</v>
      </c>
      <c r="N504">
        <v>4404.5484146416529</v>
      </c>
      <c r="O504">
        <v>4517.2558164176435</v>
      </c>
      <c r="P504">
        <v>3917.9906827426316</v>
      </c>
      <c r="Q504">
        <v>3758.8843881337134</v>
      </c>
      <c r="R504">
        <v>4072.2751127904744</v>
      </c>
      <c r="S504">
        <v>3994.358258156657</v>
      </c>
      <c r="T504">
        <v>4186.0070789931306</v>
      </c>
      <c r="U504">
        <v>3705.509853752731</v>
      </c>
      <c r="V504">
        <v>3747.2158573638676</v>
      </c>
      <c r="W504">
        <v>3747.610679324549</v>
      </c>
      <c r="X504">
        <v>3413.4331489294482</v>
      </c>
      <c r="Y504">
        <v>3923.3340344199205</v>
      </c>
      <c r="Z504">
        <v>4070.1680561591261</v>
      </c>
      <c r="AA504">
        <v>4213.6183742974026</v>
      </c>
      <c r="AB504">
        <v>3639.3996985171766</v>
      </c>
      <c r="AC504">
        <v>3495.1171160802392</v>
      </c>
      <c r="AD504">
        <v>3813.361819109638</v>
      </c>
      <c r="AE504">
        <v>3733.363806635251</v>
      </c>
      <c r="AF504">
        <v>3919.9173664094933</v>
      </c>
      <c r="AG504">
        <v>3434.4831037940835</v>
      </c>
      <c r="AH504">
        <v>3473.1280828457461</v>
      </c>
      <c r="AI504">
        <v>3472.8418187761999</v>
      </c>
      <c r="AJ504">
        <v>3140.1412653066473</v>
      </c>
      <c r="AK504">
        <v>3653.2162924970453</v>
      </c>
      <c r="AL504">
        <v>3804.5053451734589</v>
      </c>
      <c r="AM504">
        <v>3953.2963988703063</v>
      </c>
      <c r="AN504">
        <v>3384.811708071355</v>
      </c>
      <c r="AO504">
        <v>3246.0588304790349</v>
      </c>
      <c r="AP504">
        <v>3569.0467307652971</v>
      </c>
      <c r="AQ504">
        <v>3492.613877057559</v>
      </c>
      <c r="AR504">
        <v>3681.4855241140872</v>
      </c>
      <c r="AS504">
        <v>3197.3885137224197</v>
      </c>
      <c r="AT504">
        <v>3236.8798939086332</v>
      </c>
      <c r="AU504">
        <v>3237.4836539318462</v>
      </c>
      <c r="AV504">
        <v>2906.12612529747</v>
      </c>
      <c r="AW504">
        <v>3421.1840365217595</v>
      </c>
      <c r="AX504">
        <v>3575.0574545143222</v>
      </c>
      <c r="AY504">
        <v>3726.8417972866337</v>
      </c>
      <c r="AZ504">
        <v>3161.5126854357595</v>
      </c>
      <c r="BA504">
        <v>3025.8630333765877</v>
      </c>
      <c r="BB504">
        <v>3351.7662554749031</v>
      </c>
      <c r="BC504">
        <v>3278.0098254939899</v>
      </c>
      <c r="BD504">
        <v>3469.3298393473892</v>
      </c>
      <c r="BE504">
        <v>2987.4938266288791</v>
      </c>
      <c r="BF504">
        <v>3029.1033512687559</v>
      </c>
      <c r="BG504">
        <v>3031.717804191313</v>
      </c>
      <c r="BH504">
        <v>2702.2892265698674</v>
      </c>
      <c r="BI504">
        <v>3219.2169477629436</v>
      </c>
      <c r="BJ504">
        <v>3374.928421543701</v>
      </c>
      <c r="BK504">
        <v>3528.5564368088808</v>
      </c>
      <c r="BL504">
        <v>2965.1248385632734</v>
      </c>
      <c r="BM504">
        <v>2831.4819925049351</v>
      </c>
      <c r="BN504">
        <v>3159.5558790322789</v>
      </c>
      <c r="BO504">
        <v>3088.1746105515736</v>
      </c>
      <c r="BP504">
        <v>3282.082765878788</v>
      </c>
      <c r="BQ504">
        <v>2803.0027671006296</v>
      </c>
      <c r="BR504">
        <v>2847.4193827996492</v>
      </c>
      <c r="BS504">
        <v>2852.7002196437666</v>
      </c>
      <c r="BT504">
        <v>2525.5553365851133</v>
      </c>
      <c r="BU504">
        <v>3044.1528975779843</v>
      </c>
      <c r="BV504">
        <v>3200.7904033014474</v>
      </c>
      <c r="BW504">
        <v>3354.6650873304197</v>
      </c>
      <c r="BX504">
        <v>2791.1152565156622</v>
      </c>
      <c r="BY504">
        <v>2657.5298967305926</v>
      </c>
      <c r="BZ504">
        <v>2986.4767094032627</v>
      </c>
      <c r="CA504">
        <v>2917.3137513869588</v>
      </c>
      <c r="CB504">
        <v>3114.9883275046595</v>
      </c>
      <c r="CC504">
        <v>2640.9657151278338</v>
      </c>
      <c r="CD504">
        <v>2691.0237860941324</v>
      </c>
      <c r="CE504">
        <v>2701.5635239774761</v>
      </c>
      <c r="CF504">
        <v>2378.3423188105126</v>
      </c>
      <c r="CG504">
        <v>2898.8065957178806</v>
      </c>
      <c r="CH504">
        <v>3055.0779394072083</v>
      </c>
      <c r="CI504">
        <v>3206.4013106510156</v>
      </c>
      <c r="CJ504">
        <v>2637.8937325526022</v>
      </c>
      <c r="CK504">
        <v>2498.4522147815587</v>
      </c>
      <c r="CL504">
        <v>2821.2714701496629</v>
      </c>
      <c r="CM504">
        <v>2746.4563907554825</v>
      </c>
      <c r="CN504">
        <v>2945.9333620363614</v>
      </c>
      <c r="CO504">
        <v>2473.893000411123</v>
      </c>
      <c r="CP504">
        <v>2548.8587649073065</v>
      </c>
      <c r="CQ504">
        <v>2611.4513828993354</v>
      </c>
      <c r="CR504">
        <v>2246.9152582651823</v>
      </c>
      <c r="CS504">
        <v>2920.5546649711332</v>
      </c>
      <c r="CT504">
        <v>3047.6708024774075</v>
      </c>
      <c r="CU504">
        <v>2678.8866207318115</v>
      </c>
      <c r="CV504">
        <v>-1</v>
      </c>
      <c r="CW504">
        <f>'conditional forecasts_6'!CW504</f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f>'conditional forecasts_6'!CW505</f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4891.2516317855425</v>
      </c>
      <c r="E506">
        <v>5650.3946005615371</v>
      </c>
      <c r="F506">
        <v>6396.5218194114968</v>
      </c>
      <c r="G506">
        <v>6182.327290968843</v>
      </c>
      <c r="H506">
        <v>5951.6690815496977</v>
      </c>
      <c r="I506">
        <v>5921.7125914820854</v>
      </c>
      <c r="J506">
        <v>5161.3812029021092</v>
      </c>
      <c r="K506">
        <v>4789.064224525021</v>
      </c>
      <c r="L506">
        <v>4342.9102692261749</v>
      </c>
      <c r="M506">
        <v>3757.6107621969368</v>
      </c>
      <c r="N506">
        <v>3804.7259473269951</v>
      </c>
      <c r="O506">
        <v>3592.8072899498952</v>
      </c>
      <c r="P506">
        <v>5112.7080564203052</v>
      </c>
      <c r="Q506">
        <v>5616.7520556847676</v>
      </c>
      <c r="R506">
        <v>6357.7641977307812</v>
      </c>
      <c r="S506">
        <v>6149.6764775387028</v>
      </c>
      <c r="T506">
        <v>5853.2697646928682</v>
      </c>
      <c r="U506">
        <v>5742.6335551469174</v>
      </c>
      <c r="V506">
        <v>4885.8328253061945</v>
      </c>
      <c r="W506">
        <v>4426.3206510280834</v>
      </c>
      <c r="X506">
        <v>3938.0864200492492</v>
      </c>
      <c r="Y506">
        <v>3364.8077936092554</v>
      </c>
      <c r="Z506">
        <v>3468.6870378929079</v>
      </c>
      <c r="AA506">
        <v>3333.1537470288295</v>
      </c>
      <c r="AB506">
        <v>4921.9549934040087</v>
      </c>
      <c r="AC506">
        <v>5468.6012971860373</v>
      </c>
      <c r="AD506">
        <v>6220.1548852533524</v>
      </c>
      <c r="AE506">
        <v>5997.0250556637775</v>
      </c>
      <c r="AF506">
        <v>5672.5824212078614</v>
      </c>
      <c r="AG506">
        <v>5533.35713027767</v>
      </c>
      <c r="AH506">
        <v>4655.6460111634806</v>
      </c>
      <c r="AI506">
        <v>4185.8625540847452</v>
      </c>
      <c r="AJ506">
        <v>3697.018989576713</v>
      </c>
      <c r="AK506">
        <v>3129.9632307495872</v>
      </c>
      <c r="AL506">
        <v>3243.8722469997651</v>
      </c>
      <c r="AM506">
        <v>3119.7722258998765</v>
      </c>
      <c r="AN506">
        <v>4719.691742962289</v>
      </c>
      <c r="AO506">
        <v>5275.8593546267921</v>
      </c>
      <c r="AP506">
        <v>6034.3543866734926</v>
      </c>
      <c r="AQ506">
        <v>5815.0019388427536</v>
      </c>
      <c r="AR506">
        <v>5491.1889391259974</v>
      </c>
      <c r="AS506">
        <v>5350.1527541805008</v>
      </c>
      <c r="AT506">
        <v>4469.4349022319511</v>
      </c>
      <c r="AU506">
        <v>3996.8624520282938</v>
      </c>
      <c r="AV506">
        <v>3506.6019335136079</v>
      </c>
      <c r="AW506">
        <v>2940.087400683019</v>
      </c>
      <c r="AX506">
        <v>3056.4329269721111</v>
      </c>
      <c r="AY506">
        <v>2936.0988062165543</v>
      </c>
      <c r="AZ506">
        <v>4540.325043845427</v>
      </c>
      <c r="BA506">
        <v>5100.6162331131609</v>
      </c>
      <c r="BB506">
        <v>5862.5848865626049</v>
      </c>
      <c r="BC506">
        <v>5645.9027362500146</v>
      </c>
      <c r="BD506">
        <v>5324.0560146889648</v>
      </c>
      <c r="BE506">
        <v>5184.5119717925181</v>
      </c>
      <c r="BF506">
        <v>4305.0499905916813</v>
      </c>
      <c r="BG506">
        <v>3833.6620953971765</v>
      </c>
      <c r="BH506">
        <v>3344.582259513717</v>
      </c>
      <c r="BI506">
        <v>2779.2370952706642</v>
      </c>
      <c r="BJ506">
        <v>2896.7063744458437</v>
      </c>
      <c r="BK506">
        <v>2777.4393164052171</v>
      </c>
      <c r="BL506">
        <v>4382.7228680656308</v>
      </c>
      <c r="BM506">
        <v>4944.1771635274918</v>
      </c>
      <c r="BN506">
        <v>5707.5834702646207</v>
      </c>
      <c r="BO506">
        <v>5492.7968502424355</v>
      </c>
      <c r="BP506">
        <v>5173.4448357992642</v>
      </c>
      <c r="BQ506">
        <v>5037.0272087049825</v>
      </c>
      <c r="BR506">
        <v>4161.1828659746325</v>
      </c>
      <c r="BS506">
        <v>3693.5489218767498</v>
      </c>
      <c r="BT506">
        <v>3207.7992501448389</v>
      </c>
      <c r="BU506">
        <v>2644.6833547697374</v>
      </c>
      <c r="BV506">
        <v>2762.6670053633952</v>
      </c>
      <c r="BW506">
        <v>2641.8954995223066</v>
      </c>
      <c r="BX506">
        <v>4243.9023798579583</v>
      </c>
      <c r="BY506">
        <v>4801.2352073737138</v>
      </c>
      <c r="BZ506">
        <v>5561.2026306090356</v>
      </c>
      <c r="CA506">
        <v>5345.4405835339803</v>
      </c>
      <c r="CB506">
        <v>5029.0469915698714</v>
      </c>
      <c r="CC506">
        <v>4900.0689254039007</v>
      </c>
      <c r="CD506">
        <v>4035.3661339538062</v>
      </c>
      <c r="CE506">
        <v>3580.4819287931787</v>
      </c>
      <c r="CF506">
        <v>3106.1935793238745</v>
      </c>
      <c r="CG506">
        <v>2550.3531251624663</v>
      </c>
      <c r="CH506">
        <v>2669.1498999799283</v>
      </c>
      <c r="CI506">
        <v>2541.9387229702861</v>
      </c>
      <c r="CJ506">
        <v>4130.9201276380099</v>
      </c>
      <c r="CK506">
        <v>4668.9416126445049</v>
      </c>
      <c r="CL506">
        <v>5407.7337340828544</v>
      </c>
      <c r="CM506">
        <v>5173.8967170404758</v>
      </c>
      <c r="CN506">
        <v>4842.0756886246727</v>
      </c>
      <c r="CO506">
        <v>4719.8192385428956</v>
      </c>
      <c r="CP506">
        <v>3873.201394567307</v>
      </c>
      <c r="CQ506">
        <v>3465.0531211757916</v>
      </c>
      <c r="CR506">
        <v>3143.5986235211894</v>
      </c>
      <c r="CS506">
        <v>2484.1824013160758</v>
      </c>
      <c r="CT506">
        <v>2710.0586205469112</v>
      </c>
      <c r="CU506">
        <v>2961.352874474851</v>
      </c>
      <c r="CV506">
        <v>1</v>
      </c>
      <c r="CW506">
        <f>'conditional forecasts_6'!CW506</f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f>'conditional forecasts_6'!CW507</f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5217.7319818813612</v>
      </c>
      <c r="E508">
        <v>4918.7268261157351</v>
      </c>
      <c r="F508">
        <v>5218.716118301526</v>
      </c>
      <c r="G508">
        <v>5008.9994788066724</v>
      </c>
      <c r="H508">
        <v>5305.213332578579</v>
      </c>
      <c r="I508">
        <v>4511.9610549844829</v>
      </c>
      <c r="J508">
        <v>4711.0514053256047</v>
      </c>
      <c r="K508">
        <v>4750.1109807221956</v>
      </c>
      <c r="L508">
        <v>4167.538136690212</v>
      </c>
      <c r="M508">
        <v>5059.3851069005896</v>
      </c>
      <c r="N508">
        <v>5323.4037385477595</v>
      </c>
      <c r="O508">
        <v>5748.3837396894942</v>
      </c>
      <c r="P508">
        <v>4954.4724395860485</v>
      </c>
      <c r="Q508">
        <v>4765.8046292611034</v>
      </c>
      <c r="R508">
        <v>5132.2071194183454</v>
      </c>
      <c r="S508">
        <v>4811.8325945175411</v>
      </c>
      <c r="T508">
        <v>5075.5789129224122</v>
      </c>
      <c r="U508">
        <v>4258.6857022301301</v>
      </c>
      <c r="V508">
        <v>4418.0147871143154</v>
      </c>
      <c r="W508">
        <v>4442.8738414269728</v>
      </c>
      <c r="X508">
        <v>3862.5463545267439</v>
      </c>
      <c r="Y508">
        <v>4771.0586353274048</v>
      </c>
      <c r="Z508">
        <v>5060.1162230460068</v>
      </c>
      <c r="AA508">
        <v>5506.9909677415326</v>
      </c>
      <c r="AB508">
        <v>4725.8743287623029</v>
      </c>
      <c r="AC508">
        <v>4540.4412400169695</v>
      </c>
      <c r="AD508">
        <v>4903.5966681135496</v>
      </c>
      <c r="AE508">
        <v>4577.5526737048831</v>
      </c>
      <c r="AF508">
        <v>4836.4990695250754</v>
      </c>
      <c r="AG508">
        <v>4017.2584327130867</v>
      </c>
      <c r="AH508">
        <v>4176.7167739152346</v>
      </c>
      <c r="AI508">
        <v>4203.519733880109</v>
      </c>
      <c r="AJ508">
        <v>3626.2122881763571</v>
      </c>
      <c r="AK508">
        <v>4538.3256768048905</v>
      </c>
      <c r="AL508">
        <v>4831.3733796621891</v>
      </c>
      <c r="AM508">
        <v>5282.514004830291</v>
      </c>
      <c r="AN508">
        <v>4505.6932714789382</v>
      </c>
      <c r="AO508">
        <v>4324.2033667126179</v>
      </c>
      <c r="AP508">
        <v>4690.5748974686067</v>
      </c>
      <c r="AQ508">
        <v>4366.8287528471483</v>
      </c>
      <c r="AR508">
        <v>4627.2428418902709</v>
      </c>
      <c r="AS508">
        <v>3808.9697806362151</v>
      </c>
      <c r="AT508">
        <v>3969.328967209633</v>
      </c>
      <c r="AU508">
        <v>3997.3413143683583</v>
      </c>
      <c r="AV508">
        <v>3421.7548419384539</v>
      </c>
      <c r="AW508">
        <v>4336.1020112607494</v>
      </c>
      <c r="AX508">
        <v>4631.7454081933847</v>
      </c>
      <c r="AY508">
        <v>5085.630905243258</v>
      </c>
      <c r="AZ508">
        <v>4311.5144352334137</v>
      </c>
      <c r="BA508">
        <v>4132.5702605478655</v>
      </c>
      <c r="BB508">
        <v>4501.2893315996535</v>
      </c>
      <c r="BC508">
        <v>4179.7076454527069</v>
      </c>
      <c r="BD508">
        <v>4442.1400181230847</v>
      </c>
      <c r="BE508">
        <v>3625.7724777189287</v>
      </c>
      <c r="BF508">
        <v>3787.9446409443235</v>
      </c>
      <c r="BG508">
        <v>3817.688929937739</v>
      </c>
      <c r="BH508">
        <v>3243.7676591757609</v>
      </c>
      <c r="BI508">
        <v>4159.7406825997168</v>
      </c>
      <c r="BJ508">
        <v>4457.0146520966773</v>
      </c>
      <c r="BK508">
        <v>4912.5915210073636</v>
      </c>
      <c r="BL508">
        <v>4140.2843454683052</v>
      </c>
      <c r="BM508">
        <v>3963.3118374993442</v>
      </c>
      <c r="BN508">
        <v>4334.1836442075846</v>
      </c>
      <c r="BO508">
        <v>4014.9182681915618</v>
      </c>
      <c r="BP508">
        <v>4279.7696429771213</v>
      </c>
      <c r="BQ508">
        <v>3465.8162906712728</v>
      </c>
      <c r="BR508">
        <v>3630.2475121183907</v>
      </c>
      <c r="BS508">
        <v>3661.9197498624412</v>
      </c>
      <c r="BT508">
        <v>3089.4312694310624</v>
      </c>
      <c r="BU508">
        <v>4006.249295319974</v>
      </c>
      <c r="BV508">
        <v>4303.8282562632903</v>
      </c>
      <c r="BW508">
        <v>4759.4101591015351</v>
      </c>
      <c r="BX508">
        <v>3987.2426730634097</v>
      </c>
      <c r="BY508">
        <v>3811.0967890304605</v>
      </c>
      <c r="BZ508">
        <v>4183.9863789020983</v>
      </c>
      <c r="CA508">
        <v>3868.1678938926407</v>
      </c>
      <c r="CB508">
        <v>4137.6872831928149</v>
      </c>
      <c r="CC508">
        <v>3328.9354244248593</v>
      </c>
      <c r="CD508">
        <v>3498.0771212016907</v>
      </c>
      <c r="CE508">
        <v>3532.9174547039979</v>
      </c>
      <c r="CF508">
        <v>2961.3218968886067</v>
      </c>
      <c r="CG508">
        <v>3876.5816920811276</v>
      </c>
      <c r="CH508">
        <v>4170.8807432534459</v>
      </c>
      <c r="CI508">
        <v>4622.361708180475</v>
      </c>
      <c r="CJ508">
        <v>3845.6447390175986</v>
      </c>
      <c r="CK508">
        <v>3667.0992262066593</v>
      </c>
      <c r="CL508">
        <v>4039.2253876839522</v>
      </c>
      <c r="CM508">
        <v>3723.3108169453249</v>
      </c>
      <c r="CN508">
        <v>4002.0965871713765</v>
      </c>
      <c r="CO508">
        <v>3195.7767586845639</v>
      </c>
      <c r="CP508">
        <v>3395.4050134840486</v>
      </c>
      <c r="CQ508">
        <v>3479.4056278402263</v>
      </c>
      <c r="CR508">
        <v>2801.308324343544</v>
      </c>
      <c r="CS508">
        <v>4007.5197231795546</v>
      </c>
      <c r="CT508">
        <v>4252.6982854142525</v>
      </c>
      <c r="CU508">
        <v>3800.8039319494837</v>
      </c>
      <c r="CV508">
        <v>-1</v>
      </c>
      <c r="CW508">
        <f>'conditional forecasts_6'!CW508</f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f>'conditional forecasts_6'!CW509</f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11832.781752451987</v>
      </c>
      <c r="E510">
        <v>12795.780496918049</v>
      </c>
      <c r="F510">
        <v>12326.025633327519</v>
      </c>
      <c r="G510">
        <v>11476.608270461407</v>
      </c>
      <c r="H510">
        <v>11396.457289996008</v>
      </c>
      <c r="I510">
        <v>12562.403963349974</v>
      </c>
      <c r="J510">
        <v>11114.903345320809</v>
      </c>
      <c r="K510">
        <v>10671.255101640139</v>
      </c>
      <c r="L510">
        <v>10569.170154116138</v>
      </c>
      <c r="M510">
        <v>9481.808349530811</v>
      </c>
      <c r="N510">
        <v>9854.8071389903089</v>
      </c>
      <c r="O510">
        <v>9021.9366811056098</v>
      </c>
      <c r="P510">
        <v>11538.375802419681</v>
      </c>
      <c r="Q510">
        <v>11920.114077170419</v>
      </c>
      <c r="R510">
        <v>12500.844435887198</v>
      </c>
      <c r="S510">
        <v>12188.015498872177</v>
      </c>
      <c r="T510">
        <v>11606.48366744241</v>
      </c>
      <c r="U510">
        <v>12236.529101409205</v>
      </c>
      <c r="V510">
        <v>10749.016741408406</v>
      </c>
      <c r="W510">
        <v>10442.956857625288</v>
      </c>
      <c r="X510">
        <v>10347.936822655907</v>
      </c>
      <c r="Y510">
        <v>9216.1829478345298</v>
      </c>
      <c r="Z510">
        <v>9643.5475534943052</v>
      </c>
      <c r="AA510">
        <v>8949.1819467609203</v>
      </c>
      <c r="AB510">
        <v>11574.89668051694</v>
      </c>
      <c r="AC510">
        <v>11981.455846276367</v>
      </c>
      <c r="AD510">
        <v>12534.366298497936</v>
      </c>
      <c r="AE510">
        <v>12185.755635498374</v>
      </c>
      <c r="AF510">
        <v>11572.704461963571</v>
      </c>
      <c r="AG510">
        <v>12172.788058499667</v>
      </c>
      <c r="AH510">
        <v>10661.735111545793</v>
      </c>
      <c r="AI510">
        <v>10346.923697057229</v>
      </c>
      <c r="AJ510">
        <v>10258.276545612702</v>
      </c>
      <c r="AK510">
        <v>9140.9200449004202</v>
      </c>
      <c r="AL510">
        <v>9584.1931315275961</v>
      </c>
      <c r="AM510">
        <v>8904.9784633043128</v>
      </c>
      <c r="AN510">
        <v>11544.637843770359</v>
      </c>
      <c r="AO510">
        <v>11962.671579005579</v>
      </c>
      <c r="AP510">
        <v>12522.882207777768</v>
      </c>
      <c r="AQ510">
        <v>12176.787645775603</v>
      </c>
      <c r="AR510">
        <v>11562.35081056651</v>
      </c>
      <c r="AS510">
        <v>12158.852453924517</v>
      </c>
      <c r="AT510">
        <v>10643.869594623844</v>
      </c>
      <c r="AU510">
        <v>10326.410296770908</v>
      </c>
      <c r="AV510">
        <v>10237.514431309059</v>
      </c>
      <c r="AW510">
        <v>9122.6325063502591</v>
      </c>
      <c r="AX510">
        <v>9570.5987173553094</v>
      </c>
      <c r="AY510">
        <v>8897.2708152272789</v>
      </c>
      <c r="AZ510">
        <v>11542.927068271421</v>
      </c>
      <c r="BA510">
        <v>11966.277704340562</v>
      </c>
      <c r="BB510">
        <v>12530.760811361479</v>
      </c>
      <c r="BC510">
        <v>12187.908618238709</v>
      </c>
      <c r="BD510">
        <v>11575.935808062693</v>
      </c>
      <c r="BE510">
        <v>12174.446914530459</v>
      </c>
      <c r="BF510">
        <v>10661.280181384245</v>
      </c>
      <c r="BG510">
        <v>10345.57661551934</v>
      </c>
      <c r="BH510">
        <v>10258.390898649883</v>
      </c>
      <c r="BI510">
        <v>9145.1311607547559</v>
      </c>
      <c r="BJ510">
        <v>9594.6058627124658</v>
      </c>
      <c r="BK510">
        <v>8922.720849714422</v>
      </c>
      <c r="BL510">
        <v>11569.902607960186</v>
      </c>
      <c r="BM510">
        <v>11995.10106930415</v>
      </c>
      <c r="BN510">
        <v>12562.041975797434</v>
      </c>
      <c r="BO510">
        <v>12222.517469100902</v>
      </c>
      <c r="BP510">
        <v>11614.873867568574</v>
      </c>
      <c r="BQ510">
        <v>12218.609001662539</v>
      </c>
      <c r="BR510">
        <v>10711.12583697128</v>
      </c>
      <c r="BS510">
        <v>10400.778299373316</v>
      </c>
      <c r="BT510">
        <v>10317.58093097134</v>
      </c>
      <c r="BU510">
        <v>9205.9032157370129</v>
      </c>
      <c r="BV510">
        <v>9653.8991028541495</v>
      </c>
      <c r="BW510">
        <v>8977.6006579105815</v>
      </c>
      <c r="BX510">
        <v>11618.5867156408</v>
      </c>
      <c r="BY510">
        <v>12037.93556649721</v>
      </c>
      <c r="BZ510">
        <v>12602.041582890399</v>
      </c>
      <c r="CA510">
        <v>12265.102301139321</v>
      </c>
      <c r="CB510">
        <v>11666.65686544213</v>
      </c>
      <c r="CC510">
        <v>12285.491637428295</v>
      </c>
      <c r="CD510">
        <v>10796.376717843985</v>
      </c>
      <c r="CE510">
        <v>10503.815207353759</v>
      </c>
      <c r="CF510">
        <v>10433.801165217008</v>
      </c>
      <c r="CG510">
        <v>9327.2974838569389</v>
      </c>
      <c r="CH510">
        <v>9769.9237214156128</v>
      </c>
      <c r="CI510">
        <v>9077.5558402547049</v>
      </c>
      <c r="CJ510">
        <v>11693.312303453218</v>
      </c>
      <c r="CK510">
        <v>12078.700457830471</v>
      </c>
      <c r="CL510">
        <v>12611.262009098304</v>
      </c>
      <c r="CM510">
        <v>12252.258498258345</v>
      </c>
      <c r="CN510">
        <v>11637.50272890029</v>
      </c>
      <c r="CO510">
        <v>12299.27531074617</v>
      </c>
      <c r="CP510">
        <v>10867.797724463342</v>
      </c>
      <c r="CQ510">
        <v>10685.43948591946</v>
      </c>
      <c r="CR510">
        <v>10871.770859567676</v>
      </c>
      <c r="CS510">
        <v>9310.6043379420807</v>
      </c>
      <c r="CT510">
        <v>10067.451783765131</v>
      </c>
      <c r="CU510">
        <v>10328.508105357429</v>
      </c>
      <c r="CV510">
        <v>1</v>
      </c>
      <c r="CW510">
        <f>'conditional forecasts_6'!CW510</f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f>'conditional forecasts_6'!CW511</f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9910.780107662873</v>
      </c>
      <c r="E512">
        <v>9888.8514512697693</v>
      </c>
      <c r="F512">
        <v>12068.236444650518</v>
      </c>
      <c r="G512">
        <v>12547.242752317579</v>
      </c>
      <c r="H512">
        <v>12118.122259344371</v>
      </c>
      <c r="I512">
        <v>10793.24242554272</v>
      </c>
      <c r="J512">
        <v>10739.891773686319</v>
      </c>
      <c r="K512">
        <v>11005.074361730551</v>
      </c>
      <c r="L512">
        <v>10345.177185526329</v>
      </c>
      <c r="M512">
        <v>10785.028181499278</v>
      </c>
      <c r="N512">
        <v>10901.656471720671</v>
      </c>
      <c r="O512">
        <v>11051.471843651148</v>
      </c>
      <c r="P512">
        <v>10723.924969852915</v>
      </c>
      <c r="Q512">
        <v>10909.355824143438</v>
      </c>
      <c r="R512">
        <v>12035.055069104574</v>
      </c>
      <c r="S512">
        <v>12002.75636494368</v>
      </c>
      <c r="T512">
        <v>11934.664992999977</v>
      </c>
      <c r="U512">
        <v>10914.386608790379</v>
      </c>
      <c r="V512">
        <v>10640.856427681532</v>
      </c>
      <c r="W512">
        <v>10586.133480477987</v>
      </c>
      <c r="X512">
        <v>9874.4580457593111</v>
      </c>
      <c r="Y512">
        <v>10455.63094969681</v>
      </c>
      <c r="Z512">
        <v>10697.112415532705</v>
      </c>
      <c r="AA512">
        <v>10900.073674359066</v>
      </c>
      <c r="AB512">
        <v>10609.240423980189</v>
      </c>
      <c r="AC512">
        <v>10836.550682082041</v>
      </c>
      <c r="AD512">
        <v>11978.143344986342</v>
      </c>
      <c r="AE512">
        <v>11919.547877516392</v>
      </c>
      <c r="AF512">
        <v>11807.299486905244</v>
      </c>
      <c r="AG512">
        <v>10755.694574601006</v>
      </c>
      <c r="AH512">
        <v>10471.488380219183</v>
      </c>
      <c r="AI512">
        <v>10418.130122653529</v>
      </c>
      <c r="AJ512">
        <v>9712.5448034781275</v>
      </c>
      <c r="AK512">
        <v>10303.304986744544</v>
      </c>
      <c r="AL512">
        <v>10557.587966728985</v>
      </c>
      <c r="AM512">
        <v>10774.299024759152</v>
      </c>
      <c r="AN512">
        <v>10495.699469535166</v>
      </c>
      <c r="AO512">
        <v>10732.779582350957</v>
      </c>
      <c r="AP512">
        <v>11881.592406461243</v>
      </c>
      <c r="AQ512">
        <v>11827.38770668371</v>
      </c>
      <c r="AR512">
        <v>11716.469137580156</v>
      </c>
      <c r="AS512">
        <v>10663.749604248686</v>
      </c>
      <c r="AT512">
        <v>10377.511473920858</v>
      </c>
      <c r="AU512">
        <v>10322.913302260571</v>
      </c>
      <c r="AV512">
        <v>9618.0308052386699</v>
      </c>
      <c r="AW512">
        <v>10211.760482299102</v>
      </c>
      <c r="AX512">
        <v>10470.900838370835</v>
      </c>
      <c r="AY512">
        <v>10693.554735728567</v>
      </c>
      <c r="AZ512">
        <v>10421.07263118282</v>
      </c>
      <c r="BA512">
        <v>10663.716628590835</v>
      </c>
      <c r="BB512">
        <v>11817.173826931676</v>
      </c>
      <c r="BC512">
        <v>11766.696582281445</v>
      </c>
      <c r="BD512">
        <v>11658.826518043985</v>
      </c>
      <c r="BE512">
        <v>10608.777638081194</v>
      </c>
      <c r="BF512">
        <v>10325.070845925182</v>
      </c>
      <c r="BG512">
        <v>10272.990716249955</v>
      </c>
      <c r="BH512">
        <v>9570.638795337567</v>
      </c>
      <c r="BI512">
        <v>10166.884180328791</v>
      </c>
      <c r="BJ512">
        <v>10428.499525810732</v>
      </c>
      <c r="BK512">
        <v>10653.604982989156</v>
      </c>
      <c r="BL512">
        <v>10383.628374925736</v>
      </c>
      <c r="BM512">
        <v>10628.961218815457</v>
      </c>
      <c r="BN512">
        <v>11785.445526362064</v>
      </c>
      <c r="BO512">
        <v>11738.475026515936</v>
      </c>
      <c r="BP512">
        <v>11634.670158797206</v>
      </c>
      <c r="BQ512">
        <v>10589.204933659483</v>
      </c>
      <c r="BR512">
        <v>10310.387669980133</v>
      </c>
      <c r="BS512">
        <v>10263.087394321936</v>
      </c>
      <c r="BT512">
        <v>9564.8112724834045</v>
      </c>
      <c r="BU512">
        <v>10163.766094611978</v>
      </c>
      <c r="BV512">
        <v>10426.204604478507</v>
      </c>
      <c r="BW512">
        <v>10650.143668101127</v>
      </c>
      <c r="BX512">
        <v>10377.561848268377</v>
      </c>
      <c r="BY512">
        <v>10620.11483200697</v>
      </c>
      <c r="BZ512">
        <v>11775.398231524463</v>
      </c>
      <c r="CA512">
        <v>11730.548119376299</v>
      </c>
      <c r="CB512">
        <v>11633.27080158713</v>
      </c>
      <c r="CC512">
        <v>10598.599115747487</v>
      </c>
      <c r="CD512">
        <v>10333.211333132964</v>
      </c>
      <c r="CE512">
        <v>10299.154885862125</v>
      </c>
      <c r="CF512">
        <v>9610.8136424906224</v>
      </c>
      <c r="CG512">
        <v>10214.035406066312</v>
      </c>
      <c r="CH512">
        <v>10474.28264156007</v>
      </c>
      <c r="CI512">
        <v>10689.944440123076</v>
      </c>
      <c r="CJ512">
        <v>10403.504299608914</v>
      </c>
      <c r="CK512">
        <v>10629.094019210163</v>
      </c>
      <c r="CL512">
        <v>11766.157306886795</v>
      </c>
      <c r="CM512">
        <v>11705.114685042934</v>
      </c>
      <c r="CN512">
        <v>11605.241234348861</v>
      </c>
      <c r="CO512">
        <v>10573.455592967415</v>
      </c>
      <c r="CP512">
        <v>10341.581649275064</v>
      </c>
      <c r="CQ512">
        <v>10404.790879531063</v>
      </c>
      <c r="CR512">
        <v>9737.1730383856047</v>
      </c>
      <c r="CS512">
        <v>10552.358180345376</v>
      </c>
      <c r="CT512">
        <v>10767.289169046187</v>
      </c>
      <c r="CU512">
        <v>10308.255894038655</v>
      </c>
      <c r="CV512">
        <v>-1</v>
      </c>
      <c r="CW512">
        <f>'conditional forecasts_6'!CW512</f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f>'conditional forecasts_6'!CW513</f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1937.5183792055204</v>
      </c>
      <c r="E514">
        <v>1952.935911913763</v>
      </c>
      <c r="F514">
        <v>2019.5745135278448</v>
      </c>
      <c r="G514">
        <v>1869.97275550172</v>
      </c>
      <c r="H514">
        <v>1814.3465453820834</v>
      </c>
      <c r="I514">
        <v>1978.3813031156212</v>
      </c>
      <c r="J514">
        <v>1761.228748622595</v>
      </c>
      <c r="K514">
        <v>1768.5038371495539</v>
      </c>
      <c r="L514">
        <v>1719.9118398560358</v>
      </c>
      <c r="M514">
        <v>1513.5380289115037</v>
      </c>
      <c r="N514">
        <v>1564.9595173495288</v>
      </c>
      <c r="O514">
        <v>1339.3861997497197</v>
      </c>
      <c r="P514">
        <v>1814.2456766669263</v>
      </c>
      <c r="Q514">
        <v>1873.3478954170096</v>
      </c>
      <c r="R514">
        <v>2000.2658777640065</v>
      </c>
      <c r="S514">
        <v>1831.5070536027476</v>
      </c>
      <c r="T514">
        <v>1718.0290190167698</v>
      </c>
      <c r="U514">
        <v>1865.0396493366695</v>
      </c>
      <c r="V514">
        <v>1656.5604249300125</v>
      </c>
      <c r="W514">
        <v>1658.5221183223391</v>
      </c>
      <c r="X514">
        <v>1600.9566844612605</v>
      </c>
      <c r="Y514">
        <v>1399.5001020862865</v>
      </c>
      <c r="Z514">
        <v>1462.3910183245187</v>
      </c>
      <c r="AA514">
        <v>1243.3542363119282</v>
      </c>
      <c r="AB514">
        <v>1718.8815468777298</v>
      </c>
      <c r="AC514">
        <v>1776.2362851765865</v>
      </c>
      <c r="AD514">
        <v>1900.2751050680645</v>
      </c>
      <c r="AE514">
        <v>1727.7215164268946</v>
      </c>
      <c r="AF514">
        <v>1610.736415980178</v>
      </c>
      <c r="AG514">
        <v>1755.909806612485</v>
      </c>
      <c r="AH514">
        <v>1547.4778315024646</v>
      </c>
      <c r="AI514">
        <v>1550.6848458464437</v>
      </c>
      <c r="AJ514">
        <v>1494.9264227279236</v>
      </c>
      <c r="AK514">
        <v>1295.519326845812</v>
      </c>
      <c r="AL514">
        <v>1360.4746650630518</v>
      </c>
      <c r="AM514">
        <v>1143.313312746656</v>
      </c>
      <c r="AN514">
        <v>1620.4158869719558</v>
      </c>
      <c r="AO514">
        <v>1679.0153435509669</v>
      </c>
      <c r="AP514">
        <v>1803.9689966934538</v>
      </c>
      <c r="AQ514">
        <v>1632.0382091356005</v>
      </c>
      <c r="AR514">
        <v>1515.4859304977665</v>
      </c>
      <c r="AS514">
        <v>1661.0543500601523</v>
      </c>
      <c r="AT514">
        <v>1453.130139116153</v>
      </c>
      <c r="AU514">
        <v>1457.0569718377444</v>
      </c>
      <c r="AV514">
        <v>1402.2553946288092</v>
      </c>
      <c r="AW514">
        <v>1203.9970435799771</v>
      </c>
      <c r="AX514">
        <v>1270.2027814002829</v>
      </c>
      <c r="AY514">
        <v>1054.294230909275</v>
      </c>
      <c r="AZ514">
        <v>1532.5766612372877</v>
      </c>
      <c r="BA514">
        <v>1592.2486839221688</v>
      </c>
      <c r="BB514">
        <v>1718.1725551897348</v>
      </c>
      <c r="BC514">
        <v>1547.1393035142896</v>
      </c>
      <c r="BD514">
        <v>1431.4477946876254</v>
      </c>
      <c r="BE514">
        <v>1577.867421088011</v>
      </c>
      <c r="BF514">
        <v>1370.7960665189264</v>
      </c>
      <c r="BG514">
        <v>1375.5735988477952</v>
      </c>
      <c r="BH514">
        <v>1321.6085534637191</v>
      </c>
      <c r="BI514">
        <v>1124.1612238047828</v>
      </c>
      <c r="BJ514">
        <v>1191.1493195388953</v>
      </c>
      <c r="BK514">
        <v>976.0036243587017</v>
      </c>
      <c r="BL514">
        <v>1455.050956607603</v>
      </c>
      <c r="BM514">
        <v>1515.5201170780306</v>
      </c>
      <c r="BN514">
        <v>1642.3052324196512</v>
      </c>
      <c r="BO514">
        <v>1472.2215338002393</v>
      </c>
      <c r="BP514">
        <v>1357.5738129787103</v>
      </c>
      <c r="BQ514">
        <v>1505.1090389361439</v>
      </c>
      <c r="BR514">
        <v>1299.1679323510882</v>
      </c>
      <c r="BS514">
        <v>1305.000518939918</v>
      </c>
      <c r="BT514">
        <v>1251.9082827098057</v>
      </c>
      <c r="BU514">
        <v>1055.057988514608</v>
      </c>
      <c r="BV514">
        <v>1122.3280337308292</v>
      </c>
      <c r="BW514">
        <v>907.20053700561948</v>
      </c>
      <c r="BX514">
        <v>1386.158848331653</v>
      </c>
      <c r="BY514">
        <v>1446.6737771554861</v>
      </c>
      <c r="BZ514">
        <v>1573.9080722460108</v>
      </c>
      <c r="CA514">
        <v>1404.8818528491452</v>
      </c>
      <c r="CB514">
        <v>1291.9480721686821</v>
      </c>
      <c r="CC514">
        <v>1441.6927128258317</v>
      </c>
      <c r="CD514">
        <v>1238.1147108027255</v>
      </c>
      <c r="CE514">
        <v>1246.042451743295</v>
      </c>
      <c r="CF514">
        <v>1194.3983182786333</v>
      </c>
      <c r="CG514">
        <v>998.0791351779809</v>
      </c>
      <c r="CH514">
        <v>1064.7830024378854</v>
      </c>
      <c r="CI514">
        <v>848.09134187680593</v>
      </c>
      <c r="CJ514">
        <v>1324.7555616147904</v>
      </c>
      <c r="CK514">
        <v>1382.285071861729</v>
      </c>
      <c r="CL514">
        <v>1507.4195599248771</v>
      </c>
      <c r="CM514">
        <v>1337.6485614088342</v>
      </c>
      <c r="CN514">
        <v>1224.217238083661</v>
      </c>
      <c r="CO514">
        <v>1381.4461079397527</v>
      </c>
      <c r="CP514">
        <v>1184.3050118974552</v>
      </c>
      <c r="CQ514">
        <v>1203.9701641603517</v>
      </c>
      <c r="CR514">
        <v>1184.9165687860489</v>
      </c>
      <c r="CS514">
        <v>908.56998895329571</v>
      </c>
      <c r="CT514">
        <v>1038.3826342114696</v>
      </c>
      <c r="CU514">
        <v>970.96563112363003</v>
      </c>
      <c r="CV514">
        <v>1</v>
      </c>
      <c r="CW514">
        <f>'conditional forecasts_6'!CW514</f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f>'conditional forecasts_6'!CW515</f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1825.3612279181559</v>
      </c>
      <c r="E516">
        <v>1803.8307720019161</v>
      </c>
      <c r="F516">
        <v>2015.1996281041502</v>
      </c>
      <c r="G516">
        <v>2005.2336919191996</v>
      </c>
      <c r="H516">
        <v>2027.5660533663768</v>
      </c>
      <c r="I516">
        <v>1829.0912722479625</v>
      </c>
      <c r="J516">
        <v>1798.486839424563</v>
      </c>
      <c r="K516">
        <v>1799.1485686062917</v>
      </c>
      <c r="L516">
        <v>1655.9076997534182</v>
      </c>
      <c r="M516">
        <v>1756.821890154617</v>
      </c>
      <c r="N516">
        <v>1794.1781764054722</v>
      </c>
      <c r="O516">
        <v>1862.6580829639706</v>
      </c>
      <c r="P516">
        <v>1815.6060254512386</v>
      </c>
      <c r="Q516">
        <v>1770.2634239376757</v>
      </c>
      <c r="R516">
        <v>1928.1783562578873</v>
      </c>
      <c r="S516">
        <v>1910.4529298036446</v>
      </c>
      <c r="T516">
        <v>1953.254555143754</v>
      </c>
      <c r="U516">
        <v>1745.7904292650223</v>
      </c>
      <c r="V516">
        <v>1683.9786254691683</v>
      </c>
      <c r="W516">
        <v>1668.2200326537841</v>
      </c>
      <c r="X516">
        <v>1525.0034314958232</v>
      </c>
      <c r="Y516">
        <v>1628.3215903249238</v>
      </c>
      <c r="Z516">
        <v>1668.9086244512473</v>
      </c>
      <c r="AA516">
        <v>1744.9828857028688</v>
      </c>
      <c r="AB516">
        <v>1706.6400866387664</v>
      </c>
      <c r="AC516">
        <v>1665.8238372955191</v>
      </c>
      <c r="AD516">
        <v>1823.2753119791532</v>
      </c>
      <c r="AE516">
        <v>1802.4817415046509</v>
      </c>
      <c r="AF516">
        <v>1841.7352141425765</v>
      </c>
      <c r="AG516">
        <v>1631.3119657051361</v>
      </c>
      <c r="AH516">
        <v>1567.7823388525578</v>
      </c>
      <c r="AI516">
        <v>1551.8750293644866</v>
      </c>
      <c r="AJ516">
        <v>1409.8347842620824</v>
      </c>
      <c r="AK516">
        <v>1515.0542388935946</v>
      </c>
      <c r="AL516">
        <v>1557.7728610369022</v>
      </c>
      <c r="AM516">
        <v>1635.9700514328551</v>
      </c>
      <c r="AN516">
        <v>1599.6255949575743</v>
      </c>
      <c r="AO516">
        <v>1560.5846974360402</v>
      </c>
      <c r="AP516">
        <v>1719.5078699624989</v>
      </c>
      <c r="AQ516">
        <v>1699.8439881322561</v>
      </c>
      <c r="AR516">
        <v>1739.9034619589272</v>
      </c>
      <c r="AS516">
        <v>1530.0468908587256</v>
      </c>
      <c r="AT516">
        <v>1466.9866587162871</v>
      </c>
      <c r="AU516">
        <v>1451.6121360897123</v>
      </c>
      <c r="AV516">
        <v>1310.2932478930541</v>
      </c>
      <c r="AW516">
        <v>1416.4739381520017</v>
      </c>
      <c r="AX516">
        <v>1460.3658838311253</v>
      </c>
      <c r="AY516">
        <v>1539.8653064405376</v>
      </c>
      <c r="AZ516">
        <v>1504.8507810668896</v>
      </c>
      <c r="BA516">
        <v>1467.0832909793312</v>
      </c>
      <c r="BB516">
        <v>1627.1770459106376</v>
      </c>
      <c r="BC516">
        <v>1608.5750468868491</v>
      </c>
      <c r="BD516">
        <v>1649.6102271079883</v>
      </c>
      <c r="BE516">
        <v>1440.6762960835101</v>
      </c>
      <c r="BF516">
        <v>1378.5141456053068</v>
      </c>
      <c r="BG516">
        <v>1364.0291821393791</v>
      </c>
      <c r="BH516">
        <v>1223.594822596219</v>
      </c>
      <c r="BI516">
        <v>1330.6511965748221</v>
      </c>
      <c r="BJ516">
        <v>1375.4057838390704</v>
      </c>
      <c r="BK516">
        <v>1455.7557411552984</v>
      </c>
      <c r="BL516">
        <v>1421.5882180488777</v>
      </c>
      <c r="BM516">
        <v>1384.679827215336</v>
      </c>
      <c r="BN516">
        <v>1545.6645282411264</v>
      </c>
      <c r="BO516">
        <v>1528.004621650711</v>
      </c>
      <c r="BP516">
        <v>1570.0459508525093</v>
      </c>
      <c r="BQ516">
        <v>1362.1815903726297</v>
      </c>
      <c r="BR516">
        <v>1301.1307873219394</v>
      </c>
      <c r="BS516">
        <v>1287.7510350485604</v>
      </c>
      <c r="BT516">
        <v>1148.3428583583448</v>
      </c>
      <c r="BU516">
        <v>1256.2612001102245</v>
      </c>
      <c r="BV516">
        <v>1301.6421005259695</v>
      </c>
      <c r="BW516">
        <v>1382.3599991504582</v>
      </c>
      <c r="BX516">
        <v>1348.359932406227</v>
      </c>
      <c r="BY516">
        <v>1311.568310389782</v>
      </c>
      <c r="BZ516">
        <v>1472.8363040767576</v>
      </c>
      <c r="CA516">
        <v>1455.8484528384447</v>
      </c>
      <c r="CB516">
        <v>1499.0940726725817</v>
      </c>
      <c r="CC516">
        <v>1292.9574330801618</v>
      </c>
      <c r="CD516">
        <v>1233.9673099577019</v>
      </c>
      <c r="CE516">
        <v>1222.651164879424</v>
      </c>
      <c r="CF516">
        <v>1084.9404812239407</v>
      </c>
      <c r="CG516">
        <v>1193.9025632328023</v>
      </c>
      <c r="CH516">
        <v>1239.5934968843483</v>
      </c>
      <c r="CI516">
        <v>1319.9126641111604</v>
      </c>
      <c r="CJ516">
        <v>1284.787863133758</v>
      </c>
      <c r="CK516">
        <v>1246.5246005762742</v>
      </c>
      <c r="CL516">
        <v>1406.0432580649999</v>
      </c>
      <c r="CM516">
        <v>1387.1409162792679</v>
      </c>
      <c r="CN516">
        <v>1429.9789411542047</v>
      </c>
      <c r="CO516">
        <v>1223.3489908975928</v>
      </c>
      <c r="CP516">
        <v>1170.0296977093585</v>
      </c>
      <c r="CQ516">
        <v>1171.1926794826979</v>
      </c>
      <c r="CR516">
        <v>1026.2261110958225</v>
      </c>
      <c r="CS516">
        <v>1183.2285778852222</v>
      </c>
      <c r="CT516">
        <v>1233.4048836249756</v>
      </c>
      <c r="CU516">
        <v>1171.5420687551245</v>
      </c>
      <c r="CV516">
        <v>-1</v>
      </c>
      <c r="CW516">
        <f>'conditional forecasts_6'!CW516</f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f>'conditional forecasts_6'!CW517</f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2122.5928373215352</v>
      </c>
      <c r="E518">
        <v>2611.9763179294118</v>
      </c>
      <c r="F518">
        <v>3107.4170872166051</v>
      </c>
      <c r="G518">
        <v>3573.6181738936416</v>
      </c>
      <c r="H518">
        <v>3423.4949113126104</v>
      </c>
      <c r="I518">
        <v>3522.0629239943169</v>
      </c>
      <c r="J518">
        <v>3082.8492780768752</v>
      </c>
      <c r="K518">
        <v>2665.6432799969411</v>
      </c>
      <c r="L518">
        <v>2385.3851066293737</v>
      </c>
      <c r="M518">
        <v>1736.3204411818465</v>
      </c>
      <c r="N518">
        <v>1560.332400010981</v>
      </c>
      <c r="O518">
        <v>1389.4904342319492</v>
      </c>
      <c r="P518">
        <v>2124.0946359605518</v>
      </c>
      <c r="Q518">
        <v>2856.6006071164261</v>
      </c>
      <c r="R518">
        <v>3334.5014614177735</v>
      </c>
      <c r="S518">
        <v>3673.1498735859273</v>
      </c>
      <c r="T518">
        <v>3457.8599002859728</v>
      </c>
      <c r="U518">
        <v>3529.4468288126836</v>
      </c>
      <c r="V518">
        <v>3046.239454892564</v>
      </c>
      <c r="W518">
        <v>2558.9331919148485</v>
      </c>
      <c r="X518">
        <v>2218.8982175240826</v>
      </c>
      <c r="Y518">
        <v>1545.8344988800127</v>
      </c>
      <c r="Z518">
        <v>1382.5200317604838</v>
      </c>
      <c r="AA518">
        <v>1252.8120876943296</v>
      </c>
      <c r="AB518">
        <v>2041.4141371769792</v>
      </c>
      <c r="AC518">
        <v>2821.7961268411159</v>
      </c>
      <c r="AD518">
        <v>3327.6780675999798</v>
      </c>
      <c r="AE518">
        <v>3670.520199253061</v>
      </c>
      <c r="AF518">
        <v>3440.7055387794358</v>
      </c>
      <c r="AG518">
        <v>3488.7889134181542</v>
      </c>
      <c r="AH518">
        <v>2982.5736382286123</v>
      </c>
      <c r="AI518">
        <v>2478.8562595313088</v>
      </c>
      <c r="AJ518">
        <v>2131.1015997050981</v>
      </c>
      <c r="AK518">
        <v>1458.0438895883694</v>
      </c>
      <c r="AL518">
        <v>1299.9428727709735</v>
      </c>
      <c r="AM518">
        <v>1177.96839816905</v>
      </c>
      <c r="AN518">
        <v>1974.7513695295872</v>
      </c>
      <c r="AO518">
        <v>2762.432497722255</v>
      </c>
      <c r="AP518">
        <v>3273.9327785050814</v>
      </c>
      <c r="AQ518">
        <v>3620.2416458456864</v>
      </c>
      <c r="AR518">
        <v>3391.5676735523434</v>
      </c>
      <c r="AS518">
        <v>3438.667465516648</v>
      </c>
      <c r="AT518">
        <v>2929.9571871504063</v>
      </c>
      <c r="AU518">
        <v>2423.1456754271435</v>
      </c>
      <c r="AV518">
        <v>2072.6670338061494</v>
      </c>
      <c r="AW518">
        <v>1398.0063071388574</v>
      </c>
      <c r="AX518">
        <v>1239.7610369563567</v>
      </c>
      <c r="AY518">
        <v>1118.9852191243783</v>
      </c>
      <c r="AZ518">
        <v>1917.8547438651128</v>
      </c>
      <c r="BA518">
        <v>2707.9222737998321</v>
      </c>
      <c r="BB518">
        <v>3221.5947498695396</v>
      </c>
      <c r="BC518">
        <v>3569.55531502555</v>
      </c>
      <c r="BD518">
        <v>3341.9444310760227</v>
      </c>
      <c r="BE518">
        <v>3389.6316707327769</v>
      </c>
      <c r="BF518">
        <v>2881.226483664771</v>
      </c>
      <c r="BG518">
        <v>2374.6146530744572</v>
      </c>
      <c r="BH518">
        <v>2024.3315467090015</v>
      </c>
      <c r="BI518">
        <v>1349.8766490645626</v>
      </c>
      <c r="BJ518">
        <v>1191.803305009784</v>
      </c>
      <c r="BK518">
        <v>1071.1103550500698</v>
      </c>
      <c r="BL518">
        <v>1869.9538504940315</v>
      </c>
      <c r="BM518">
        <v>2659.9318568810622</v>
      </c>
      <c r="BN518">
        <v>3173.5688564066036</v>
      </c>
      <c r="BO518">
        <v>3521.7214420161899</v>
      </c>
      <c r="BP518">
        <v>3294.7230710371682</v>
      </c>
      <c r="BQ518">
        <v>3343.6028570507569</v>
      </c>
      <c r="BR518">
        <v>2837.0313066509143</v>
      </c>
      <c r="BS518">
        <v>2332.7895511722045</v>
      </c>
      <c r="BT518">
        <v>1985.0931759340287</v>
      </c>
      <c r="BU518">
        <v>1312.906180142636</v>
      </c>
      <c r="BV518">
        <v>1156.1123153109777</v>
      </c>
      <c r="BW518">
        <v>1035.0855455172873</v>
      </c>
      <c r="BX518">
        <v>1831.6525388684904</v>
      </c>
      <c r="BY518">
        <v>2617.6257545812769</v>
      </c>
      <c r="BZ518">
        <v>3126.4212921379822</v>
      </c>
      <c r="CA518">
        <v>3470.3731311101646</v>
      </c>
      <c r="CB518">
        <v>3241.5153130775307</v>
      </c>
      <c r="CC518">
        <v>3292.2327396077699</v>
      </c>
      <c r="CD518">
        <v>2791.6344444130987</v>
      </c>
      <c r="CE518">
        <v>2296.6896968083197</v>
      </c>
      <c r="CF518">
        <v>1959.6548807963904</v>
      </c>
      <c r="CG518">
        <v>1296.9425389041598</v>
      </c>
      <c r="CH518">
        <v>1145.9154944254781</v>
      </c>
      <c r="CI518">
        <v>1025.2329137713186</v>
      </c>
      <c r="CJ518">
        <v>1816.1937429637283</v>
      </c>
      <c r="CK518">
        <v>2589.9907349767955</v>
      </c>
      <c r="CL518">
        <v>3081.7177622710365</v>
      </c>
      <c r="CM518">
        <v>3406.1540771957107</v>
      </c>
      <c r="CN518">
        <v>3153.7857103784959</v>
      </c>
      <c r="CO518">
        <v>3191.943234165446</v>
      </c>
      <c r="CP518">
        <v>2686.3136308940971</v>
      </c>
      <c r="CQ518">
        <v>2198.6445066973924</v>
      </c>
      <c r="CR518">
        <v>1973.6194059497052</v>
      </c>
      <c r="CS518">
        <v>1295.4412021582484</v>
      </c>
      <c r="CT518">
        <v>1198.7136539507123</v>
      </c>
      <c r="CU518">
        <v>1429.7618464794671</v>
      </c>
      <c r="CV518">
        <v>1</v>
      </c>
      <c r="CW518">
        <f>'conditional forecasts_6'!CW518</f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f>'conditional forecasts_6'!CW519</f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2348.9052326524547</v>
      </c>
      <c r="E520">
        <v>2055.4163849629313</v>
      </c>
      <c r="F520">
        <v>1987.7102904549038</v>
      </c>
      <c r="G520">
        <v>2012.3414341143939</v>
      </c>
      <c r="H520">
        <v>2372.7707023083772</v>
      </c>
      <c r="I520">
        <v>2076.921549760878</v>
      </c>
      <c r="J520">
        <v>2341.9333790964292</v>
      </c>
      <c r="K520">
        <v>2439.412533068527</v>
      </c>
      <c r="L520">
        <v>2383.1070949248242</v>
      </c>
      <c r="M520">
        <v>2863.3169921045378</v>
      </c>
      <c r="N520">
        <v>2860.2591222880874</v>
      </c>
      <c r="O520">
        <v>3102.6613029126588</v>
      </c>
      <c r="P520">
        <v>2437.2240337198918</v>
      </c>
      <c r="Q520">
        <v>2026.4087113311218</v>
      </c>
      <c r="R520">
        <v>1941.0428626924893</v>
      </c>
      <c r="S520">
        <v>1917.6174488979227</v>
      </c>
      <c r="T520">
        <v>2281.6731363340973</v>
      </c>
      <c r="U520">
        <v>2003.7901812447653</v>
      </c>
      <c r="V520">
        <v>2271.8930132673308</v>
      </c>
      <c r="W520">
        <v>2373.8175864006357</v>
      </c>
      <c r="X520">
        <v>2323.3069279256388</v>
      </c>
      <c r="Y520">
        <v>2807.3070042143108</v>
      </c>
      <c r="Z520">
        <v>2804.5426181018702</v>
      </c>
      <c r="AA520">
        <v>3043.3157482278289</v>
      </c>
      <c r="AB520">
        <v>2372.5006206194112</v>
      </c>
      <c r="AC520">
        <v>1957.0987722116611</v>
      </c>
      <c r="AD520">
        <v>1869.0526253096714</v>
      </c>
      <c r="AE520">
        <v>1845.0507649054387</v>
      </c>
      <c r="AF520">
        <v>2210.4953295657961</v>
      </c>
      <c r="AG520">
        <v>1935.3356653931451</v>
      </c>
      <c r="AH520">
        <v>2206.5309697977405</v>
      </c>
      <c r="AI520">
        <v>2311.1235144289221</v>
      </c>
      <c r="AJ520">
        <v>2262.4848239485923</v>
      </c>
      <c r="AK520">
        <v>2747.5569328160441</v>
      </c>
      <c r="AL520">
        <v>2745.2546486064848</v>
      </c>
      <c r="AM520">
        <v>2984.1047355467726</v>
      </c>
      <c r="AN520">
        <v>2313.18173424931</v>
      </c>
      <c r="AO520">
        <v>1897.660221913017</v>
      </c>
      <c r="AP520">
        <v>1809.6182986911037</v>
      </c>
      <c r="AQ520">
        <v>1785.8318302189216</v>
      </c>
      <c r="AR520">
        <v>2151.7423796469475</v>
      </c>
      <c r="AS520">
        <v>1877.2918323243191</v>
      </c>
      <c r="AT520">
        <v>2149.3849033006363</v>
      </c>
      <c r="AU520">
        <v>2254.9718019679685</v>
      </c>
      <c r="AV520">
        <v>2207.317956589643</v>
      </c>
      <c r="AW520">
        <v>2693.2755792719986</v>
      </c>
      <c r="AX520">
        <v>2691.7096549538219</v>
      </c>
      <c r="AY520">
        <v>2931.1445283503122</v>
      </c>
      <c r="AZ520">
        <v>2260.6904833473986</v>
      </c>
      <c r="BA520">
        <v>1845.576879168143</v>
      </c>
      <c r="BB520">
        <v>1757.935160773927</v>
      </c>
      <c r="BC520">
        <v>1734.5782465123475</v>
      </c>
      <c r="BD520">
        <v>2100.9629001773646</v>
      </c>
      <c r="BE520">
        <v>1827.0277093721209</v>
      </c>
      <c r="BF520">
        <v>2099.664265759779</v>
      </c>
      <c r="BG520">
        <v>2205.809119511739</v>
      </c>
      <c r="BH520">
        <v>2158.7197296069598</v>
      </c>
      <c r="BI520">
        <v>2645.2476639260631</v>
      </c>
      <c r="BJ520">
        <v>2644.2621595980459</v>
      </c>
      <c r="BK520">
        <v>2884.2919485793477</v>
      </c>
      <c r="BL520">
        <v>2214.4467603273497</v>
      </c>
      <c r="BM520">
        <v>1799.9467625811703</v>
      </c>
      <c r="BN520">
        <v>1712.904375442459</v>
      </c>
      <c r="BO520">
        <v>1690.105512601592</v>
      </c>
      <c r="BP520">
        <v>2056.9770324485639</v>
      </c>
      <c r="BQ520">
        <v>1783.4329345827684</v>
      </c>
      <c r="BR520">
        <v>2056.3561692168396</v>
      </c>
      <c r="BS520">
        <v>2162.7014289460494</v>
      </c>
      <c r="BT520">
        <v>2115.7779282098677</v>
      </c>
      <c r="BU520">
        <v>2602.5200068614549</v>
      </c>
      <c r="BV520">
        <v>2601.8947391129668</v>
      </c>
      <c r="BW520">
        <v>2842.5154148015959</v>
      </c>
      <c r="BX520">
        <v>2173.5284657591224</v>
      </c>
      <c r="BY520">
        <v>1760.112215020765</v>
      </c>
      <c r="BZ520">
        <v>1674.2460872892714</v>
      </c>
      <c r="CA520">
        <v>1652.5108708508674</v>
      </c>
      <c r="CB520">
        <v>2020.1117800912773</v>
      </c>
      <c r="CC520">
        <v>1746.805103265305</v>
      </c>
      <c r="CD520">
        <v>2019.43478062384</v>
      </c>
      <c r="CE520">
        <v>2125.0516245111594</v>
      </c>
      <c r="CF520">
        <v>2077.176875027385</v>
      </c>
      <c r="CG520">
        <v>2563.0271790584602</v>
      </c>
      <c r="CH520">
        <v>2561.9674956288745</v>
      </c>
      <c r="CI520">
        <v>2802.8552039367514</v>
      </c>
      <c r="CJ520">
        <v>2134.8147465521297</v>
      </c>
      <c r="CK520">
        <v>1723.8541589067152</v>
      </c>
      <c r="CL520">
        <v>1640.8054260702843</v>
      </c>
      <c r="CM520">
        <v>1621.933973728082</v>
      </c>
      <c r="CN520">
        <v>1995.7275471586336</v>
      </c>
      <c r="CO520">
        <v>1720.6928345928154</v>
      </c>
      <c r="CP520">
        <v>1997.0754395372714</v>
      </c>
      <c r="CQ520">
        <v>2109.4807503229054</v>
      </c>
      <c r="CR520">
        <v>1999.7243435954442</v>
      </c>
      <c r="CS520">
        <v>2608.3670084239384</v>
      </c>
      <c r="CT520">
        <v>2578.4367948720187</v>
      </c>
      <c r="CU520">
        <v>2446.7937869951279</v>
      </c>
      <c r="CV520">
        <v>-1</v>
      </c>
      <c r="CW520">
        <f>'conditional forecasts_6'!CW520</f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f>'conditional forecasts_6'!CW521</f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7166.0750747232432</v>
      </c>
      <c r="E522">
        <v>8302.6599094501144</v>
      </c>
      <c r="F522">
        <v>9563.0051236256695</v>
      </c>
      <c r="G522">
        <v>9521.3555956057426</v>
      </c>
      <c r="H522">
        <v>9417.5343353809039</v>
      </c>
      <c r="I522">
        <v>9517.443607009176</v>
      </c>
      <c r="J522">
        <v>8823.2349303289229</v>
      </c>
      <c r="K522">
        <v>8574.082191403897</v>
      </c>
      <c r="L522">
        <v>8015.5352776649579</v>
      </c>
      <c r="M522">
        <v>7412.3769593305287</v>
      </c>
      <c r="N522">
        <v>7259.3443325742273</v>
      </c>
      <c r="O522">
        <v>6369.6528402988733</v>
      </c>
      <c r="P522">
        <v>7615.3336024501823</v>
      </c>
      <c r="Q522">
        <v>8353.7629398202553</v>
      </c>
      <c r="R522">
        <v>9598.0385658164087</v>
      </c>
      <c r="S522">
        <v>9476.8729218661174</v>
      </c>
      <c r="T522">
        <v>9201.6231798815006</v>
      </c>
      <c r="U522">
        <v>9093.3489867994922</v>
      </c>
      <c r="V522">
        <v>8249.7485784261753</v>
      </c>
      <c r="W522">
        <v>7905.5496257952018</v>
      </c>
      <c r="X522">
        <v>7297.5231495187381</v>
      </c>
      <c r="Y522">
        <v>6710.5558756388627</v>
      </c>
      <c r="Z522">
        <v>6631.5014238617014</v>
      </c>
      <c r="AA522">
        <v>5839.2335464985526</v>
      </c>
      <c r="AB522">
        <v>7165.7814036314576</v>
      </c>
      <c r="AC522">
        <v>7944.3990240765052</v>
      </c>
      <c r="AD522">
        <v>9188.1852584080334</v>
      </c>
      <c r="AE522">
        <v>9040.239257730751</v>
      </c>
      <c r="AF522">
        <v>8728.4427922235773</v>
      </c>
      <c r="AG522">
        <v>8587.0827870132671</v>
      </c>
      <c r="AH522">
        <v>7722.1580754099841</v>
      </c>
      <c r="AI522">
        <v>7371.0092302508428</v>
      </c>
      <c r="AJ522">
        <v>6768.2016886936708</v>
      </c>
      <c r="AK522">
        <v>6194.1862372413061</v>
      </c>
      <c r="AL522">
        <v>6131.6540401137127</v>
      </c>
      <c r="AM522">
        <v>5356.6231827412903</v>
      </c>
      <c r="AN522">
        <v>6699.2731517561833</v>
      </c>
      <c r="AO522">
        <v>7491.4377736131719</v>
      </c>
      <c r="AP522">
        <v>8745.1170141866642</v>
      </c>
      <c r="AQ522">
        <v>8602.9126717697291</v>
      </c>
      <c r="AR522">
        <v>8293.0585318982739</v>
      </c>
      <c r="AS522">
        <v>8151.0201006937241</v>
      </c>
      <c r="AT522">
        <v>7284.4948777049494</v>
      </c>
      <c r="AU522">
        <v>6932.5540687116336</v>
      </c>
      <c r="AV522">
        <v>6331.0280595894474</v>
      </c>
      <c r="AW522">
        <v>5760.8505923155717</v>
      </c>
      <c r="AX522">
        <v>5704.3950228777667</v>
      </c>
      <c r="AY522">
        <v>4936.8154531870614</v>
      </c>
      <c r="AZ522">
        <v>6287.2662326266536</v>
      </c>
      <c r="BA522">
        <v>7086.7394783911486</v>
      </c>
      <c r="BB522">
        <v>8346.7684623806017</v>
      </c>
      <c r="BC522">
        <v>8209.8784269725529</v>
      </c>
      <c r="BD522">
        <v>7904.5020680882662</v>
      </c>
      <c r="BE522">
        <v>7766.4130561632801</v>
      </c>
      <c r="BF522">
        <v>6903.5817941235027</v>
      </c>
      <c r="BG522">
        <v>6555.2384010033411</v>
      </c>
      <c r="BH522">
        <v>5957.2530221707366</v>
      </c>
      <c r="BI522">
        <v>5390.5281198718985</v>
      </c>
      <c r="BJ522">
        <v>5337.4039035875976</v>
      </c>
      <c r="BK522">
        <v>4573.0603218196447</v>
      </c>
      <c r="BL522">
        <v>5926.7702764617916</v>
      </c>
      <c r="BM522">
        <v>6729.7357922236715</v>
      </c>
      <c r="BN522">
        <v>7993.7546362156609</v>
      </c>
      <c r="BO522">
        <v>7861.6031511018537</v>
      </c>
      <c r="BP522">
        <v>7561.860789778947</v>
      </c>
      <c r="BQ522">
        <v>7430.2443332738976</v>
      </c>
      <c r="BR522">
        <v>6574.3810946509893</v>
      </c>
      <c r="BS522">
        <v>6232.8434695397536</v>
      </c>
      <c r="BT522">
        <v>5640.5978636081418</v>
      </c>
      <c r="BU522">
        <v>5077.5930897014359</v>
      </c>
      <c r="BV522">
        <v>5025.4794025051751</v>
      </c>
      <c r="BW522">
        <v>4259.3661586555845</v>
      </c>
      <c r="BX522">
        <v>5609.3402500251395</v>
      </c>
      <c r="BY522">
        <v>6408.3343344115792</v>
      </c>
      <c r="BZ522">
        <v>7670.4909324799764</v>
      </c>
      <c r="CA522">
        <v>7540.9066586373383</v>
      </c>
      <c r="CB522">
        <v>7249.6377636581346</v>
      </c>
      <c r="CC522">
        <v>7132.3254933694079</v>
      </c>
      <c r="CD522">
        <v>6294.6982909699382</v>
      </c>
      <c r="CE522">
        <v>5971.9568266541964</v>
      </c>
      <c r="CF522">
        <v>5395.0815250501892</v>
      </c>
      <c r="CG522">
        <v>4840.3690675807247</v>
      </c>
      <c r="CH522">
        <v>4786.8911000137941</v>
      </c>
      <c r="CI522">
        <v>4009.1074156135282</v>
      </c>
      <c r="CJ522">
        <v>5338.0068874389335</v>
      </c>
      <c r="CK522">
        <v>6108.2013161651485</v>
      </c>
      <c r="CL522">
        <v>7341.2327821820591</v>
      </c>
      <c r="CM522">
        <v>7190.1592105760456</v>
      </c>
      <c r="CN522">
        <v>6888.6778562623713</v>
      </c>
      <c r="CO522">
        <v>6794.3812896981817</v>
      </c>
      <c r="CP522">
        <v>6009.6509445017455</v>
      </c>
      <c r="CQ522">
        <v>5787.7023362557165</v>
      </c>
      <c r="CR522">
        <v>5367.5324468826229</v>
      </c>
      <c r="CS522">
        <v>4699.6855626778224</v>
      </c>
      <c r="CT522">
        <v>4757.1826088023427</v>
      </c>
      <c r="CU522">
        <v>4310.5755602710924</v>
      </c>
      <c r="CV522">
        <v>1</v>
      </c>
      <c r="CW522">
        <f>'conditional forecasts_6'!CW522</f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f>'conditional forecasts_6'!CW523</f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8609.9644318633509</v>
      </c>
      <c r="E524">
        <v>8889.0329476874504</v>
      </c>
      <c r="F524">
        <v>9860.4010614684212</v>
      </c>
      <c r="G524">
        <v>9032.3842477417784</v>
      </c>
      <c r="H524">
        <v>9670.875869360596</v>
      </c>
      <c r="I524">
        <v>8887.3488241727755</v>
      </c>
      <c r="J524">
        <v>8878.2136693548964</v>
      </c>
      <c r="K524">
        <v>8825.4458762114573</v>
      </c>
      <c r="L524">
        <v>8069.1969163602034</v>
      </c>
      <c r="M524">
        <v>8862.8623879793304</v>
      </c>
      <c r="N524">
        <v>8718.1092095340337</v>
      </c>
      <c r="O524">
        <v>8671.8228649914672</v>
      </c>
      <c r="P524">
        <v>9077.8777365339047</v>
      </c>
      <c r="Q524">
        <v>8871.8505484676625</v>
      </c>
      <c r="R524">
        <v>9718.470507244585</v>
      </c>
      <c r="S524">
        <v>8705.9864875498824</v>
      </c>
      <c r="T524">
        <v>9237.219249931195</v>
      </c>
      <c r="U524">
        <v>8339.4514718081464</v>
      </c>
      <c r="V524">
        <v>8226.4973328248743</v>
      </c>
      <c r="W524">
        <v>8101.314763642089</v>
      </c>
      <c r="X524">
        <v>7305.9133705869353</v>
      </c>
      <c r="Y524">
        <v>8105.5721546934356</v>
      </c>
      <c r="Z524">
        <v>8002.2702824791086</v>
      </c>
      <c r="AA524">
        <v>8009.7280023865369</v>
      </c>
      <c r="AB524">
        <v>8460.3213760248946</v>
      </c>
      <c r="AC524">
        <v>8277.304019677882</v>
      </c>
      <c r="AD524">
        <v>9124.0902389504918</v>
      </c>
      <c r="AE524">
        <v>8095.9944831948233</v>
      </c>
      <c r="AF524">
        <v>8606.3715053088508</v>
      </c>
      <c r="AG524">
        <v>7691.6386715908266</v>
      </c>
      <c r="AH524">
        <v>7570.6275268505833</v>
      </c>
      <c r="AI524">
        <v>7446.9184915476853</v>
      </c>
      <c r="AJ524">
        <v>6660.1747812194144</v>
      </c>
      <c r="AK524">
        <v>7472.4146423935454</v>
      </c>
      <c r="AL524">
        <v>7382.9243998799775</v>
      </c>
      <c r="AM524">
        <v>7403.7588728890823</v>
      </c>
      <c r="AN524">
        <v>7866.4360945618209</v>
      </c>
      <c r="AO524">
        <v>7693.7629429464796</v>
      </c>
      <c r="AP524">
        <v>8548.8807356372672</v>
      </c>
      <c r="AQ524">
        <v>7527.0117088696206</v>
      </c>
      <c r="AR524">
        <v>8041.7277325772548</v>
      </c>
      <c r="AS524">
        <v>7130.0418690474189</v>
      </c>
      <c r="AT524">
        <v>7011.6646546178472</v>
      </c>
      <c r="AU524">
        <v>6891.0939123956114</v>
      </c>
      <c r="AV524">
        <v>6108.6654609569214</v>
      </c>
      <c r="AW524">
        <v>6926.6380263023539</v>
      </c>
      <c r="AX524">
        <v>6844.0914781596339</v>
      </c>
      <c r="AY524">
        <v>6872.5707173968203</v>
      </c>
      <c r="AZ524">
        <v>7343.0005290605604</v>
      </c>
      <c r="BA524">
        <v>7177.709965045271</v>
      </c>
      <c r="BB524">
        <v>8039.5871194750971</v>
      </c>
      <c r="BC524">
        <v>7023.8286153131667</v>
      </c>
      <c r="BD524">
        <v>7544.1339880651594</v>
      </c>
      <c r="BE524">
        <v>6637.6962630763574</v>
      </c>
      <c r="BF524">
        <v>6524.3769733316021</v>
      </c>
      <c r="BG524">
        <v>6408.7592349623446</v>
      </c>
      <c r="BH524">
        <v>5631.2059813808182</v>
      </c>
      <c r="BI524">
        <v>6453.9791012412261</v>
      </c>
      <c r="BJ524">
        <v>6376.1760536080037</v>
      </c>
      <c r="BK524">
        <v>6409.398958969412</v>
      </c>
      <c r="BL524">
        <v>6884.6738302804533</v>
      </c>
      <c r="BM524">
        <v>6724.4592624530169</v>
      </c>
      <c r="BN524">
        <v>7591.7703312907561</v>
      </c>
      <c r="BO524">
        <v>6581.8872883305885</v>
      </c>
      <c r="BP524">
        <v>7108.5041497393813</v>
      </c>
      <c r="BQ524">
        <v>6208.6758538288113</v>
      </c>
      <c r="BR524">
        <v>6101.9662285882232</v>
      </c>
      <c r="BS524">
        <v>5992.5120156222119</v>
      </c>
      <c r="BT524">
        <v>5220.1533990334374</v>
      </c>
      <c r="BU524">
        <v>6046.6977178155557</v>
      </c>
      <c r="BV524">
        <v>5971.0525480401047</v>
      </c>
      <c r="BW524">
        <v>6005.0819507292963</v>
      </c>
      <c r="BX524">
        <v>6480.6148464761372</v>
      </c>
      <c r="BY524">
        <v>6321.3613645106807</v>
      </c>
      <c r="BZ524">
        <v>7191.7286078205734</v>
      </c>
      <c r="CA524">
        <v>6188.0626116246458</v>
      </c>
      <c r="CB524">
        <v>6724.3266259667253</v>
      </c>
      <c r="CC524">
        <v>5836.7774941638154</v>
      </c>
      <c r="CD524">
        <v>5743.1903968075549</v>
      </c>
      <c r="CE524">
        <v>5645.3965101124641</v>
      </c>
      <c r="CF524">
        <v>4881.0784713770936</v>
      </c>
      <c r="CG524">
        <v>5710.5484914827484</v>
      </c>
      <c r="CH524">
        <v>5632.3631699709667</v>
      </c>
      <c r="CI524">
        <v>5658.9317602186111</v>
      </c>
      <c r="CJ524">
        <v>6122.7829107232501</v>
      </c>
      <c r="CK524">
        <v>5950.6065805715252</v>
      </c>
      <c r="CL524">
        <v>6809.7024969539616</v>
      </c>
      <c r="CM524">
        <v>5799.4643927668567</v>
      </c>
      <c r="CN524">
        <v>6344.7868717544561</v>
      </c>
      <c r="CO524">
        <v>5476.0039378502988</v>
      </c>
      <c r="CP524">
        <v>5432.3431819369562</v>
      </c>
      <c r="CQ524">
        <v>5428.7159906503121</v>
      </c>
      <c r="CR524">
        <v>4642.2260331822463</v>
      </c>
      <c r="CS524">
        <v>5596.4506923346134</v>
      </c>
      <c r="CT524">
        <v>5517.5066658703709</v>
      </c>
      <c r="CU524">
        <v>5041.9431338023696</v>
      </c>
      <c r="CV524">
        <v>-1</v>
      </c>
      <c r="CW524">
        <f>'conditional forecasts_6'!CW524</f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f>'conditional forecasts_6'!CW525</f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5432.3835758167716</v>
      </c>
      <c r="E526">
        <v>5706.0870153697206</v>
      </c>
      <c r="F526">
        <v>5701.79515368588</v>
      </c>
      <c r="G526">
        <v>5413.0313167832055</v>
      </c>
      <c r="H526">
        <v>5192.6190695521054</v>
      </c>
      <c r="I526">
        <v>5733.8926619066042</v>
      </c>
      <c r="J526">
        <v>5043.9400609631939</v>
      </c>
      <c r="K526">
        <v>4807.0467088588448</v>
      </c>
      <c r="L526">
        <v>4799.3608417979058</v>
      </c>
      <c r="M526">
        <v>4091.2123433305837</v>
      </c>
      <c r="N526">
        <v>4234.7980767977233</v>
      </c>
      <c r="O526">
        <v>3910.3566325749862</v>
      </c>
      <c r="P526">
        <v>5389.4207939875569</v>
      </c>
      <c r="Q526">
        <v>5640.8278522316259</v>
      </c>
      <c r="R526">
        <v>5722.0912485028675</v>
      </c>
      <c r="S526">
        <v>5469.2776961422542</v>
      </c>
      <c r="T526">
        <v>5114.5696118268261</v>
      </c>
      <c r="U526">
        <v>5518.7842373005005</v>
      </c>
      <c r="V526">
        <v>4779.0773258072395</v>
      </c>
      <c r="W526">
        <v>4520.4829031952368</v>
      </c>
      <c r="X526">
        <v>4492.7364111711877</v>
      </c>
      <c r="Y526">
        <v>3785.3271480507997</v>
      </c>
      <c r="Z526">
        <v>3954.666987776985</v>
      </c>
      <c r="AA526">
        <v>3664.9150271754465</v>
      </c>
      <c r="AB526">
        <v>5169.3065863294823</v>
      </c>
      <c r="AC526">
        <v>5428.7623663298627</v>
      </c>
      <c r="AD526">
        <v>5503.9261270033985</v>
      </c>
      <c r="AE526">
        <v>5238.0710113698451</v>
      </c>
      <c r="AF526">
        <v>4869.2269599683859</v>
      </c>
      <c r="AG526">
        <v>5262.086578631056</v>
      </c>
      <c r="AH526">
        <v>4516.0389016533618</v>
      </c>
      <c r="AI526">
        <v>4256.4425169898213</v>
      </c>
      <c r="AJ526">
        <v>4231.8343191222011</v>
      </c>
      <c r="AK526">
        <v>3530.0114454185705</v>
      </c>
      <c r="AL526">
        <v>3705.9737336334465</v>
      </c>
      <c r="AM526">
        <v>3422.9644433330436</v>
      </c>
      <c r="AN526">
        <v>4933.6132553182179</v>
      </c>
      <c r="AO526">
        <v>5198.3280650647885</v>
      </c>
      <c r="AP526">
        <v>5277.3430033166824</v>
      </c>
      <c r="AQ526">
        <v>5013.7806777242695</v>
      </c>
      <c r="AR526">
        <v>4645.8762513941565</v>
      </c>
      <c r="AS526">
        <v>5038.8411737493389</v>
      </c>
      <c r="AT526">
        <v>4292.7416550652333</v>
      </c>
      <c r="AU526">
        <v>4033.5653729043333</v>
      </c>
      <c r="AV526">
        <v>4010.2499270745534</v>
      </c>
      <c r="AW526">
        <v>3310.6771032074307</v>
      </c>
      <c r="AX526">
        <v>3489.6454972018428</v>
      </c>
      <c r="AY526">
        <v>3210.0329048931708</v>
      </c>
      <c r="AZ526">
        <v>4724.0903365786962</v>
      </c>
      <c r="BA526">
        <v>4991.9512229851071</v>
      </c>
      <c r="BB526">
        <v>5073.7295019080648</v>
      </c>
      <c r="BC526">
        <v>4812.5662308629999</v>
      </c>
      <c r="BD526">
        <v>4446.7972225536396</v>
      </c>
      <c r="BE526">
        <v>4841.7512826899401</v>
      </c>
      <c r="BF526">
        <v>4097.5798043683435</v>
      </c>
      <c r="BG526">
        <v>3840.3037071163249</v>
      </c>
      <c r="BH526">
        <v>3818.8499995579864</v>
      </c>
      <c r="BI526">
        <v>3121.0714869965741</v>
      </c>
      <c r="BJ526">
        <v>3301.7487983169704</v>
      </c>
      <c r="BK526">
        <v>3023.7752892451699</v>
      </c>
      <c r="BL526">
        <v>4539.4607790042719</v>
      </c>
      <c r="BM526">
        <v>4809.0362565426349</v>
      </c>
      <c r="BN526">
        <v>4892.7344392566474</v>
      </c>
      <c r="BO526">
        <v>4633.8080605853365</v>
      </c>
      <c r="BP526">
        <v>4270.6610084607946</v>
      </c>
      <c r="BQ526">
        <v>4668.6056853781547</v>
      </c>
      <c r="BR526">
        <v>3927.6553262191715</v>
      </c>
      <c r="BS526">
        <v>3673.5528143326637</v>
      </c>
      <c r="BT526">
        <v>3654.8299906210877</v>
      </c>
      <c r="BU526">
        <v>2958.9097524025597</v>
      </c>
      <c r="BV526">
        <v>3140.2498446718741</v>
      </c>
      <c r="BW526">
        <v>2861.69416267518</v>
      </c>
      <c r="BX526">
        <v>4375.9046934943754</v>
      </c>
      <c r="BY526">
        <v>4643.8910096457494</v>
      </c>
      <c r="BZ526">
        <v>4726.9586041272742</v>
      </c>
      <c r="CA526">
        <v>4469.4218039044481</v>
      </c>
      <c r="CB526">
        <v>4110.3283718535013</v>
      </c>
      <c r="CC526">
        <v>4514.8721355860926</v>
      </c>
      <c r="CD526">
        <v>3782.1023987523231</v>
      </c>
      <c r="CE526">
        <v>3536.1943034814808</v>
      </c>
      <c r="CF526">
        <v>3523.968009284868</v>
      </c>
      <c r="CG526">
        <v>2831.4011821113581</v>
      </c>
      <c r="CH526">
        <v>3011.9046595048926</v>
      </c>
      <c r="CI526">
        <v>2728.4331903108732</v>
      </c>
      <c r="CJ526">
        <v>4234.5392292844954</v>
      </c>
      <c r="CK526">
        <v>4490.7398368879185</v>
      </c>
      <c r="CL526">
        <v>4562.5883537405807</v>
      </c>
      <c r="CM526">
        <v>4296.9218256843587</v>
      </c>
      <c r="CN526">
        <v>3928.4266856787012</v>
      </c>
      <c r="CO526">
        <v>4347.1334176793562</v>
      </c>
      <c r="CP526">
        <v>3628.8786387710766</v>
      </c>
      <c r="CQ526">
        <v>3421.1315612900617</v>
      </c>
      <c r="CR526">
        <v>3554.2808379726393</v>
      </c>
      <c r="CS526">
        <v>2622.4137083240657</v>
      </c>
      <c r="CT526">
        <v>2952.2147355671832</v>
      </c>
      <c r="CU526">
        <v>3263.7707289351165</v>
      </c>
      <c r="CV526">
        <v>1</v>
      </c>
      <c r="CW526">
        <f>'conditional forecasts_6'!CW526</f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f>'conditional forecasts_6'!CW527</f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4380.2073647978523</v>
      </c>
      <c r="E528">
        <v>4475.408032662026</v>
      </c>
      <c r="F528">
        <v>5336.2437919723061</v>
      </c>
      <c r="G528">
        <v>5493.4056795755077</v>
      </c>
      <c r="H528">
        <v>5630.3897963622167</v>
      </c>
      <c r="I528">
        <v>5236.8473477075804</v>
      </c>
      <c r="J528">
        <v>5242.4350793393578</v>
      </c>
      <c r="K528">
        <v>5293.9567183628023</v>
      </c>
      <c r="L528">
        <v>4895.9715496461504</v>
      </c>
      <c r="M528">
        <v>5015.7879103541582</v>
      </c>
      <c r="N528">
        <v>4917.3249625364406</v>
      </c>
      <c r="O528">
        <v>4780.083522461643</v>
      </c>
      <c r="P528">
        <v>4599.3482686783482</v>
      </c>
      <c r="Q528">
        <v>4635.5824688211878</v>
      </c>
      <c r="R528">
        <v>5310.7840180126504</v>
      </c>
      <c r="S528">
        <v>5375.9436813274242</v>
      </c>
      <c r="T528">
        <v>5517.6505136693349</v>
      </c>
      <c r="U528">
        <v>5126.4079156557746</v>
      </c>
      <c r="V528">
        <v>5065.9880583207041</v>
      </c>
      <c r="W528">
        <v>5042.1071268895666</v>
      </c>
      <c r="X528">
        <v>4604.6535907068574</v>
      </c>
      <c r="Y528">
        <v>4713.05645796914</v>
      </c>
      <c r="Z528">
        <v>4616.7505077787191</v>
      </c>
      <c r="AA528">
        <v>4491.2238662494574</v>
      </c>
      <c r="AB528">
        <v>4328.5832091279262</v>
      </c>
      <c r="AC528">
        <v>4382.3926264956708</v>
      </c>
      <c r="AD528">
        <v>5067.9261845681049</v>
      </c>
      <c r="AE528">
        <v>5134.1408849016398</v>
      </c>
      <c r="AF528">
        <v>5270.4774375560119</v>
      </c>
      <c r="AG528">
        <v>4871.8236853981598</v>
      </c>
      <c r="AH528">
        <v>4805.0925328483299</v>
      </c>
      <c r="AI528">
        <v>4777.455838521546</v>
      </c>
      <c r="AJ528">
        <v>4339.1099388457169</v>
      </c>
      <c r="AK528">
        <v>4449.1093730251969</v>
      </c>
      <c r="AL528">
        <v>4356.2033039729449</v>
      </c>
      <c r="AM528">
        <v>4235.172759797565</v>
      </c>
      <c r="AN528">
        <v>4077.5378001249392</v>
      </c>
      <c r="AO528">
        <v>4136.3997163671347</v>
      </c>
      <c r="AP528">
        <v>4826.6291520515488</v>
      </c>
      <c r="AQ528">
        <v>4896.8213732139066</v>
      </c>
      <c r="AR528">
        <v>5036.1772723882896</v>
      </c>
      <c r="AS528">
        <v>4639.5698075821938</v>
      </c>
      <c r="AT528">
        <v>4574.1468184281948</v>
      </c>
      <c r="AU528">
        <v>4547.4854357553595</v>
      </c>
      <c r="AV528">
        <v>4110.2171226129285</v>
      </c>
      <c r="AW528">
        <v>4221.7252523226052</v>
      </c>
      <c r="AX528">
        <v>4130.9008350054155</v>
      </c>
      <c r="AY528">
        <v>4012.474257018172</v>
      </c>
      <c r="AZ528">
        <v>3857.7803066032784</v>
      </c>
      <c r="BA528">
        <v>3919.6887718322018</v>
      </c>
      <c r="BB528">
        <v>4612.8734756703243</v>
      </c>
      <c r="BC528">
        <v>4685.814180534624</v>
      </c>
      <c r="BD528">
        <v>4827.6833614429052</v>
      </c>
      <c r="BE528">
        <v>4433.3883854441374</v>
      </c>
      <c r="BF528">
        <v>4370.1384104765448</v>
      </c>
      <c r="BG528">
        <v>4345.5676109582964</v>
      </c>
      <c r="BH528">
        <v>3910.3429688446281</v>
      </c>
      <c r="BI528">
        <v>4023.8598426545855</v>
      </c>
      <c r="BJ528">
        <v>3935.0065996695344</v>
      </c>
      <c r="BK528">
        <v>3818.509599343397</v>
      </c>
      <c r="BL528">
        <v>3665.709977995888</v>
      </c>
      <c r="BM528">
        <v>3729.5010798667154</v>
      </c>
      <c r="BN528">
        <v>4424.5982979306254</v>
      </c>
      <c r="BO528">
        <v>4499.5358438668418</v>
      </c>
      <c r="BP528">
        <v>4643.5426189796399</v>
      </c>
      <c r="BQ528">
        <v>4251.5678789614612</v>
      </c>
      <c r="BR528">
        <v>4190.8270776433137</v>
      </c>
      <c r="BS528">
        <v>4168.902994339217</v>
      </c>
      <c r="BT528">
        <v>3736.3379080327331</v>
      </c>
      <c r="BU528">
        <v>3852.3318368839277</v>
      </c>
      <c r="BV528">
        <v>3765.5406465583624</v>
      </c>
      <c r="BW528">
        <v>3650.4904535369078</v>
      </c>
      <c r="BX528">
        <v>3498.4471768507774</v>
      </c>
      <c r="BY528">
        <v>3562.4357433737109</v>
      </c>
      <c r="BZ528">
        <v>4257.5375195842626</v>
      </c>
      <c r="CA528">
        <v>4332.831031872448</v>
      </c>
      <c r="CB528">
        <v>4478.1253421120919</v>
      </c>
      <c r="CC528">
        <v>4088.7851804358929</v>
      </c>
      <c r="CD528">
        <v>4032.0749160332175</v>
      </c>
      <c r="CE528">
        <v>4015.1618810830469</v>
      </c>
      <c r="CF528">
        <v>3587.8018385937689</v>
      </c>
      <c r="CG528">
        <v>3708.3000244107334</v>
      </c>
      <c r="CH528">
        <v>3624.6279943862573</v>
      </c>
      <c r="CI528">
        <v>3510.8209723318682</v>
      </c>
      <c r="CJ528">
        <v>3357.758719175803</v>
      </c>
      <c r="CK528">
        <v>3418.9450539186137</v>
      </c>
      <c r="CL528">
        <v>4109.4207155319737</v>
      </c>
      <c r="CM528">
        <v>4178.4985026527202</v>
      </c>
      <c r="CN528">
        <v>4319.1681818495163</v>
      </c>
      <c r="CO528">
        <v>3923.9277323155993</v>
      </c>
      <c r="CP528">
        <v>3869.4802195020625</v>
      </c>
      <c r="CQ528">
        <v>3870.5604124738561</v>
      </c>
      <c r="CR528">
        <v>3440.2394072056704</v>
      </c>
      <c r="CS528">
        <v>3667.2355053334259</v>
      </c>
      <c r="CT528">
        <v>3586.1652837774145</v>
      </c>
      <c r="CU528">
        <v>3204.4680558116765</v>
      </c>
      <c r="CV528">
        <v>-1</v>
      </c>
      <c r="CW528">
        <f>'conditional forecasts_6'!CW528</f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f>'conditional forecasts_6'!CW529</f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819.58274538710202</v>
      </c>
      <c r="E530">
        <v>883.02352751573289</v>
      </c>
      <c r="F530">
        <v>971.91627840165847</v>
      </c>
      <c r="G530">
        <v>925.74142024841728</v>
      </c>
      <c r="H530">
        <v>855.64869361775106</v>
      </c>
      <c r="I530">
        <v>857.44018434140116</v>
      </c>
      <c r="J530">
        <v>764.60200704732245</v>
      </c>
      <c r="K530">
        <v>748.84206158478401</v>
      </c>
      <c r="L530">
        <v>709.73042693479817</v>
      </c>
      <c r="M530">
        <v>626.22836032871692</v>
      </c>
      <c r="N530">
        <v>639.1280317435502</v>
      </c>
      <c r="O530">
        <v>552.60659955335996</v>
      </c>
      <c r="P530">
        <v>721.41190220025499</v>
      </c>
      <c r="Q530">
        <v>788.18422550463333</v>
      </c>
      <c r="R530">
        <v>894.21303344472881</v>
      </c>
      <c r="S530">
        <v>864.0957465799346</v>
      </c>
      <c r="T530">
        <v>797.49737123928423</v>
      </c>
      <c r="U530">
        <v>796.91525728965564</v>
      </c>
      <c r="V530">
        <v>701.52613540575237</v>
      </c>
      <c r="W530">
        <v>682.82094065791773</v>
      </c>
      <c r="X530">
        <v>643.68117047253793</v>
      </c>
      <c r="Y530">
        <v>564.30962222866549</v>
      </c>
      <c r="Z530">
        <v>583.54719613667748</v>
      </c>
      <c r="AA530">
        <v>503.48007747071711</v>
      </c>
      <c r="AB530">
        <v>677.08401731663685</v>
      </c>
      <c r="AC530">
        <v>745.93025117924526</v>
      </c>
      <c r="AD530">
        <v>851.40665165133623</v>
      </c>
      <c r="AE530">
        <v>819.07465681646431</v>
      </c>
      <c r="AF530">
        <v>749.81220663428553</v>
      </c>
      <c r="AG530">
        <v>747.10633783895776</v>
      </c>
      <c r="AH530">
        <v>650.64500725854805</v>
      </c>
      <c r="AI530">
        <v>631.94595979736516</v>
      </c>
      <c r="AJ530">
        <v>593.61843618395676</v>
      </c>
      <c r="AK530">
        <v>515.50341670878072</v>
      </c>
      <c r="AL530">
        <v>536.1281426324274</v>
      </c>
      <c r="AM530">
        <v>457.37012060709435</v>
      </c>
      <c r="AN530">
        <v>632.09169870894664</v>
      </c>
      <c r="AO530">
        <v>701.80958152149901</v>
      </c>
      <c r="AP530">
        <v>807.89246028442517</v>
      </c>
      <c r="AQ530">
        <v>775.91536912704373</v>
      </c>
      <c r="AR530">
        <v>706.80800585821248</v>
      </c>
      <c r="AS530">
        <v>704.14555438844286</v>
      </c>
      <c r="AT530">
        <v>607.72344660126566</v>
      </c>
      <c r="AU530">
        <v>589.15766816277949</v>
      </c>
      <c r="AV530">
        <v>551.11894187065434</v>
      </c>
      <c r="AW530">
        <v>473.45863495421679</v>
      </c>
      <c r="AX530">
        <v>494.66730426674872</v>
      </c>
      <c r="AY530">
        <v>416.55779386728886</v>
      </c>
      <c r="AZ530">
        <v>591.92475875411435</v>
      </c>
      <c r="BA530">
        <v>662.23486240004979</v>
      </c>
      <c r="BB530">
        <v>768.83437692288169</v>
      </c>
      <c r="BC530">
        <v>737.30186434850657</v>
      </c>
      <c r="BD530">
        <v>668.58680666105249</v>
      </c>
      <c r="BE530">
        <v>666.28836389593346</v>
      </c>
      <c r="BF530">
        <v>570.22065962409374</v>
      </c>
      <c r="BG530">
        <v>552.0088035725945</v>
      </c>
      <c r="BH530">
        <v>514.32397002350353</v>
      </c>
      <c r="BI530">
        <v>437.01354772767462</v>
      </c>
      <c r="BJ530">
        <v>458.56484422021646</v>
      </c>
      <c r="BK530">
        <v>380.7922441891227</v>
      </c>
      <c r="BL530">
        <v>556.49857181783455</v>
      </c>
      <c r="BM530">
        <v>627.16460610234287</v>
      </c>
      <c r="BN530">
        <v>734.15366736971782</v>
      </c>
      <c r="BO530">
        <v>703.05936122350511</v>
      </c>
      <c r="BP530">
        <v>634.83796079037131</v>
      </c>
      <c r="BQ530">
        <v>633.08066464498665</v>
      </c>
      <c r="BR530">
        <v>537.57398864536947</v>
      </c>
      <c r="BS530">
        <v>519.89524751626163</v>
      </c>
      <c r="BT530">
        <v>482.65438804659107</v>
      </c>
      <c r="BU530">
        <v>405.6397480273306</v>
      </c>
      <c r="BV530">
        <v>427.30434272620062</v>
      </c>
      <c r="BW530">
        <v>349.47587896362313</v>
      </c>
      <c r="BX530">
        <v>525.03128085843309</v>
      </c>
      <c r="BY530">
        <v>595.58072043434072</v>
      </c>
      <c r="BZ530">
        <v>702.64376725456464</v>
      </c>
      <c r="CA530">
        <v>671.94922936940634</v>
      </c>
      <c r="CB530">
        <v>604.51436484478654</v>
      </c>
      <c r="CC530">
        <v>603.87991569051326</v>
      </c>
      <c r="CD530">
        <v>509.67014821724757</v>
      </c>
      <c r="CE530">
        <v>493.22816306933129</v>
      </c>
      <c r="CF530">
        <v>456.92101933821948</v>
      </c>
      <c r="CG530">
        <v>380.33958888119327</v>
      </c>
      <c r="CH530">
        <v>401.80494190559216</v>
      </c>
      <c r="CI530">
        <v>323.13146070687503</v>
      </c>
      <c r="CJ530">
        <v>497.30124758754147</v>
      </c>
      <c r="CK530">
        <v>566.0044237113367</v>
      </c>
      <c r="CL530">
        <v>671.36465807469597</v>
      </c>
      <c r="CM530">
        <v>639.73472570262015</v>
      </c>
      <c r="CN530">
        <v>572.14846828772306</v>
      </c>
      <c r="CO530">
        <v>574.4060425932696</v>
      </c>
      <c r="CP530">
        <v>484.60384024551468</v>
      </c>
      <c r="CQ530">
        <v>473.55303963739163</v>
      </c>
      <c r="CR530">
        <v>451.21485925479914</v>
      </c>
      <c r="CS530">
        <v>355.11020254791856</v>
      </c>
      <c r="CT530">
        <v>388.69097653531981</v>
      </c>
      <c r="CU530">
        <v>357.80634205826777</v>
      </c>
      <c r="CV530">
        <v>1</v>
      </c>
      <c r="CW530">
        <f>'conditional forecasts_6'!CW530</f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f>'conditional forecasts_6'!CW531</f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918.88858795881004</v>
      </c>
      <c r="E532">
        <v>849.59684603691812</v>
      </c>
      <c r="F532">
        <v>849.29854469729719</v>
      </c>
      <c r="G532">
        <v>786.40864617043417</v>
      </c>
      <c r="H532">
        <v>750.50410117682304</v>
      </c>
      <c r="I532">
        <v>718.99375060654518</v>
      </c>
      <c r="J532">
        <v>683.6349773299886</v>
      </c>
      <c r="K532">
        <v>702.40776859521452</v>
      </c>
      <c r="L532">
        <v>685.83000521921497</v>
      </c>
      <c r="M532">
        <v>706.70671803100333</v>
      </c>
      <c r="N532">
        <v>745.58822632958004</v>
      </c>
      <c r="O532">
        <v>729.86557536465909</v>
      </c>
      <c r="P532">
        <v>759.59325986249735</v>
      </c>
      <c r="Q532">
        <v>735.65134953565905</v>
      </c>
      <c r="R532">
        <v>759.8934816757486</v>
      </c>
      <c r="S532">
        <v>706.98243867271094</v>
      </c>
      <c r="T532">
        <v>675.19923006716078</v>
      </c>
      <c r="U532">
        <v>647.08758364229357</v>
      </c>
      <c r="V532">
        <v>614.9788547714835</v>
      </c>
      <c r="W532">
        <v>637.43938818320601</v>
      </c>
      <c r="X532">
        <v>625.41440328091107</v>
      </c>
      <c r="Y532">
        <v>650.97686566727793</v>
      </c>
      <c r="Z532">
        <v>693.51005128087786</v>
      </c>
      <c r="AA532">
        <v>679.74550153567384</v>
      </c>
      <c r="AB532">
        <v>709.6200226159159</v>
      </c>
      <c r="AC532">
        <v>684.4085715790535</v>
      </c>
      <c r="AD532">
        <v>706.74220301468063</v>
      </c>
      <c r="AE532">
        <v>652.0878210456948</v>
      </c>
      <c r="AF532">
        <v>619.2718892749009</v>
      </c>
      <c r="AG532">
        <v>591.02918530507202</v>
      </c>
      <c r="AH532">
        <v>559.57442930219861</v>
      </c>
      <c r="AI532">
        <v>583.18591275040524</v>
      </c>
      <c r="AJ532">
        <v>572.49503402242578</v>
      </c>
      <c r="AK532">
        <v>599.32899914064785</v>
      </c>
      <c r="AL532">
        <v>642.92762025454942</v>
      </c>
      <c r="AM532">
        <v>629.97248481696033</v>
      </c>
      <c r="AN532">
        <v>660.4138163844251</v>
      </c>
      <c r="AO532">
        <v>635.57454493929106</v>
      </c>
      <c r="AP532">
        <v>658.1509161634508</v>
      </c>
      <c r="AQ532">
        <v>603.68268497476322</v>
      </c>
      <c r="AR532">
        <v>571.06818248323293</v>
      </c>
      <c r="AS532">
        <v>543.10218979775243</v>
      </c>
      <c r="AT532">
        <v>512.03610095335102</v>
      </c>
      <c r="AU532">
        <v>536.15426028516936</v>
      </c>
      <c r="AV532">
        <v>526.06442879540214</v>
      </c>
      <c r="AW532">
        <v>553.55003202568457</v>
      </c>
      <c r="AX532">
        <v>597.80169246534149</v>
      </c>
      <c r="AY532">
        <v>585.4608826569447</v>
      </c>
      <c r="AZ532">
        <v>616.45609934547974</v>
      </c>
      <c r="BA532">
        <v>592.10873216418122</v>
      </c>
      <c r="BB532">
        <v>615.12878322138272</v>
      </c>
      <c r="BC532">
        <v>561.07657373556174</v>
      </c>
      <c r="BD532">
        <v>528.86944358535857</v>
      </c>
      <c r="BE532">
        <v>501.31420892376656</v>
      </c>
      <c r="BF532">
        <v>470.6659835841678</v>
      </c>
      <c r="BG532">
        <v>495.20667516387681</v>
      </c>
      <c r="BH532">
        <v>485.53945292861493</v>
      </c>
      <c r="BI532">
        <v>513.44492936393715</v>
      </c>
      <c r="BJ532">
        <v>558.11509388599427</v>
      </c>
      <c r="BK532">
        <v>546.19718334266361</v>
      </c>
      <c r="BL532">
        <v>577.62804852850354</v>
      </c>
      <c r="BM532">
        <v>553.73689376895743</v>
      </c>
      <c r="BN532">
        <v>577.23745217534201</v>
      </c>
      <c r="BO532">
        <v>523.68659288715071</v>
      </c>
      <c r="BP532">
        <v>491.98910103310789</v>
      </c>
      <c r="BQ532">
        <v>464.93007551242113</v>
      </c>
      <c r="BR532">
        <v>434.73626475093778</v>
      </c>
      <c r="BS532">
        <v>459.66027565653178</v>
      </c>
      <c r="BT532">
        <v>450.28400442446554</v>
      </c>
      <c r="BU532">
        <v>478.38575177108362</v>
      </c>
      <c r="BV532">
        <v>523.1837668370074</v>
      </c>
      <c r="BW532">
        <v>511.38340560272434</v>
      </c>
      <c r="BX532">
        <v>543.00379982403467</v>
      </c>
      <c r="BY532">
        <v>519.46022317716438</v>
      </c>
      <c r="BZ532">
        <v>543.52632389628513</v>
      </c>
      <c r="CA532">
        <v>490.76211769456614</v>
      </c>
      <c r="CB532">
        <v>460.00043870328273</v>
      </c>
      <c r="CC532">
        <v>433.88526500509437</v>
      </c>
      <c r="CD532">
        <v>404.46761694926943</v>
      </c>
      <c r="CE532">
        <v>429.84404081399231</v>
      </c>
      <c r="CF532">
        <v>420.51269729989326</v>
      </c>
      <c r="CG532">
        <v>448.26634165461746</v>
      </c>
      <c r="CH532">
        <v>492.43553892732626</v>
      </c>
      <c r="CI532">
        <v>479.91401789380166</v>
      </c>
      <c r="CJ532">
        <v>510.90419546337745</v>
      </c>
      <c r="CK532">
        <v>487.04665177603141</v>
      </c>
      <c r="CL532">
        <v>511.45422001623092</v>
      </c>
      <c r="CM532">
        <v>459.71420144785895</v>
      </c>
      <c r="CN532">
        <v>430.82567795383198</v>
      </c>
      <c r="CO532">
        <v>407.72349878051722</v>
      </c>
      <c r="CP532">
        <v>381.58031087891288</v>
      </c>
      <c r="CQ532">
        <v>411.89338357795418</v>
      </c>
      <c r="CR532">
        <v>402.69007567290078</v>
      </c>
      <c r="CS532">
        <v>424.86978781442895</v>
      </c>
      <c r="CT532">
        <v>473.45236177681483</v>
      </c>
      <c r="CU532">
        <v>440.10459535204291</v>
      </c>
      <c r="CV532">
        <v>-1</v>
      </c>
      <c r="CW532">
        <f>'conditional forecasts_6'!CW532</f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f>'conditional forecasts_6'!CW533</f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934.26255207889187</v>
      </c>
      <c r="E534">
        <v>1011.6082651420669</v>
      </c>
      <c r="F534">
        <v>1198.1148043446276</v>
      </c>
      <c r="G534">
        <v>1182.2934007719668</v>
      </c>
      <c r="H534">
        <v>1164.938182928689</v>
      </c>
      <c r="I534">
        <v>1166.848347088132</v>
      </c>
      <c r="J534">
        <v>1060.656119045892</v>
      </c>
      <c r="K534">
        <v>1028.3802497571039</v>
      </c>
      <c r="L534">
        <v>934.10314460723032</v>
      </c>
      <c r="M534">
        <v>826.08110158569343</v>
      </c>
      <c r="N534">
        <v>786.64355211337613</v>
      </c>
      <c r="O534">
        <v>648.48282854778859</v>
      </c>
      <c r="P534">
        <v>839.08550832619699</v>
      </c>
      <c r="Q534">
        <v>933.63807237864398</v>
      </c>
      <c r="R534">
        <v>1136.7399168406264</v>
      </c>
      <c r="S534">
        <v>1131.1416788123918</v>
      </c>
      <c r="T534">
        <v>1115.1836754489254</v>
      </c>
      <c r="U534">
        <v>1108.1345140321707</v>
      </c>
      <c r="V534">
        <v>989.73811960400906</v>
      </c>
      <c r="W534">
        <v>945.1938864794065</v>
      </c>
      <c r="X534">
        <v>844.25158186053147</v>
      </c>
      <c r="Y534">
        <v>738.27552402081108</v>
      </c>
      <c r="Z534">
        <v>707.64521922073834</v>
      </c>
      <c r="AA534">
        <v>581.59567790211509</v>
      </c>
      <c r="AB534">
        <v>783.71354661097121</v>
      </c>
      <c r="AC534">
        <v>886.15318257984723</v>
      </c>
      <c r="AD534">
        <v>1092.4358750323108</v>
      </c>
      <c r="AE534">
        <v>1086.0307050077984</v>
      </c>
      <c r="AF534">
        <v>1066.9512036923138</v>
      </c>
      <c r="AG534">
        <v>1056.2337980100806</v>
      </c>
      <c r="AH534">
        <v>934.89274521729055</v>
      </c>
      <c r="AI534">
        <v>888.70423870389573</v>
      </c>
      <c r="AJ534">
        <v>787.4409802599796</v>
      </c>
      <c r="AK534">
        <v>682.19792533363591</v>
      </c>
      <c r="AL534">
        <v>653.00481403062884</v>
      </c>
      <c r="AM534">
        <v>528.7761304229125</v>
      </c>
      <c r="AN534">
        <v>732.82607684044831</v>
      </c>
      <c r="AO534">
        <v>837.06790881294114</v>
      </c>
      <c r="AP534">
        <v>1044.8149798465986</v>
      </c>
      <c r="AQ534">
        <v>1039.3937609578504</v>
      </c>
      <c r="AR534">
        <v>1020.7800608898604</v>
      </c>
      <c r="AS534">
        <v>1010.0942366485657</v>
      </c>
      <c r="AT534">
        <v>888.53250194882344</v>
      </c>
      <c r="AU534">
        <v>842.09265988877064</v>
      </c>
      <c r="AV534">
        <v>740.73991553918574</v>
      </c>
      <c r="AW534">
        <v>635.68108537099124</v>
      </c>
      <c r="AX534">
        <v>606.95977599726507</v>
      </c>
      <c r="AY534">
        <v>483.42379528401449</v>
      </c>
      <c r="AZ534">
        <v>688.27928643080406</v>
      </c>
      <c r="BA534">
        <v>793.33233483157608</v>
      </c>
      <c r="BB534">
        <v>1001.8201197454862</v>
      </c>
      <c r="BC534">
        <v>997.03506523310341</v>
      </c>
      <c r="BD534">
        <v>978.95516590575437</v>
      </c>
      <c r="BE534">
        <v>968.72373547667894</v>
      </c>
      <c r="BF534">
        <v>847.56421469427005</v>
      </c>
      <c r="BG534">
        <v>801.49452038240292</v>
      </c>
      <c r="BH534">
        <v>700.48897314455564</v>
      </c>
      <c r="BI534">
        <v>595.75518781667415</v>
      </c>
      <c r="BJ534">
        <v>567.33570581146319</v>
      </c>
      <c r="BK534">
        <v>444.08249273058419</v>
      </c>
      <c r="BL534">
        <v>649.21626692089535</v>
      </c>
      <c r="BM534">
        <v>754.56977287133577</v>
      </c>
      <c r="BN534">
        <v>963.41618773589823</v>
      </c>
      <c r="BO534">
        <v>959.08585280577256</v>
      </c>
      <c r="BP534">
        <v>941.58499424951276</v>
      </c>
      <c r="BQ534">
        <v>932.06134721988792</v>
      </c>
      <c r="BR534">
        <v>811.70571044228063</v>
      </c>
      <c r="BS534">
        <v>766.45915615264755</v>
      </c>
      <c r="BT534">
        <v>666.18008496803498</v>
      </c>
      <c r="BU534">
        <v>561.94325467457929</v>
      </c>
      <c r="BV534">
        <v>533.6803013453341</v>
      </c>
      <c r="BW534">
        <v>410.20139248578039</v>
      </c>
      <c r="BX534">
        <v>614.79412978109974</v>
      </c>
      <c r="BY534">
        <v>719.48070014718417</v>
      </c>
      <c r="BZ534">
        <v>927.81997662881781</v>
      </c>
      <c r="CA534">
        <v>923.45470527342673</v>
      </c>
      <c r="CB534">
        <v>906.63241344802645</v>
      </c>
      <c r="CC534">
        <v>898.5759083085386</v>
      </c>
      <c r="CD534">
        <v>780.331816803994</v>
      </c>
      <c r="CE534">
        <v>737.4921741478438</v>
      </c>
      <c r="CF534">
        <v>639.43787904098212</v>
      </c>
      <c r="CG534">
        <v>536.73605464104196</v>
      </c>
      <c r="CH534">
        <v>508.86807167914327</v>
      </c>
      <c r="CI534">
        <v>384.38865303942663</v>
      </c>
      <c r="CJ534">
        <v>586.51049180793473</v>
      </c>
      <c r="CK534">
        <v>687.32714896168375</v>
      </c>
      <c r="CL534">
        <v>891.37652417310039</v>
      </c>
      <c r="CM534">
        <v>883.25610236518867</v>
      </c>
      <c r="CN534">
        <v>863.82816817801563</v>
      </c>
      <c r="CO534">
        <v>857.92529293693349</v>
      </c>
      <c r="CP534">
        <v>744.92901002662177</v>
      </c>
      <c r="CQ534">
        <v>714.00021043283209</v>
      </c>
      <c r="CR534">
        <v>636.88327612681132</v>
      </c>
      <c r="CS534">
        <v>514.6749502602413</v>
      </c>
      <c r="CT534">
        <v>508.79863194557248</v>
      </c>
      <c r="CU534">
        <v>435.29289324384501</v>
      </c>
      <c r="CV534">
        <v>1</v>
      </c>
      <c r="CW534">
        <f>'conditional forecasts_6'!CW534</f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f>'conditional forecasts_6'!CW535</f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1079.3650349288355</v>
      </c>
      <c r="E536">
        <v>998.61626628770466</v>
      </c>
      <c r="F536">
        <v>1022.1797870284665</v>
      </c>
      <c r="G536">
        <v>980.53131402081272</v>
      </c>
      <c r="H536">
        <v>1022.4951762856497</v>
      </c>
      <c r="I536">
        <v>941.52705746143249</v>
      </c>
      <c r="J536">
        <v>958.49687007329169</v>
      </c>
      <c r="K536">
        <v>989.95815890683502</v>
      </c>
      <c r="L536">
        <v>931.5352948687148</v>
      </c>
      <c r="M536">
        <v>1035.6771695497766</v>
      </c>
      <c r="N536">
        <v>1078.7960328161084</v>
      </c>
      <c r="O536">
        <v>1089.9074964738827</v>
      </c>
      <c r="P536">
        <v>981.86257900230805</v>
      </c>
      <c r="Q536">
        <v>900.03919657924564</v>
      </c>
      <c r="R536">
        <v>940.8834802154704</v>
      </c>
      <c r="S536">
        <v>894.19522198881009</v>
      </c>
      <c r="T536">
        <v>936.59745778962315</v>
      </c>
      <c r="U536">
        <v>856.85665989372694</v>
      </c>
      <c r="V536">
        <v>873.06069329575553</v>
      </c>
      <c r="W536">
        <v>904.91990731770807</v>
      </c>
      <c r="X536">
        <v>848.02537287891505</v>
      </c>
      <c r="Y536">
        <v>954.82522002639155</v>
      </c>
      <c r="Z536">
        <v>1001.1850137194194</v>
      </c>
      <c r="AA536">
        <v>1015.2641560776416</v>
      </c>
      <c r="AB536">
        <v>909.28285760617348</v>
      </c>
      <c r="AC536">
        <v>828.52775680062041</v>
      </c>
      <c r="AD536">
        <v>869.78815204827913</v>
      </c>
      <c r="AE536">
        <v>823.3100292313818</v>
      </c>
      <c r="AF536">
        <v>866.05989441919337</v>
      </c>
      <c r="AG536">
        <v>786.93570619374702</v>
      </c>
      <c r="AH536">
        <v>803.96858484158406</v>
      </c>
      <c r="AI536">
        <v>836.74071863254187</v>
      </c>
      <c r="AJ536">
        <v>780.73382920786855</v>
      </c>
      <c r="AK536">
        <v>888.34949800545689</v>
      </c>
      <c r="AL536">
        <v>935.47097771012852</v>
      </c>
      <c r="AM536">
        <v>950.30139809047887</v>
      </c>
      <c r="AN536">
        <v>845.08806836038582</v>
      </c>
      <c r="AO536">
        <v>765.11138468711067</v>
      </c>
      <c r="AP536">
        <v>807.13091601548194</v>
      </c>
      <c r="AQ536">
        <v>761.36189266924237</v>
      </c>
      <c r="AR536">
        <v>804.75838931605404</v>
      </c>
      <c r="AS536">
        <v>726.23002691633849</v>
      </c>
      <c r="AT536">
        <v>743.83573601361911</v>
      </c>
      <c r="AU536">
        <v>777.18731646295714</v>
      </c>
      <c r="AV536">
        <v>721.78548427162718</v>
      </c>
      <c r="AW536">
        <v>830.03509985490928</v>
      </c>
      <c r="AX536">
        <v>877.80994489461614</v>
      </c>
      <c r="AY536">
        <v>893.29856047622343</v>
      </c>
      <c r="AZ536">
        <v>788.73602856204889</v>
      </c>
      <c r="BA536">
        <v>709.39678321910992</v>
      </c>
      <c r="BB536">
        <v>752.04025866029997</v>
      </c>
      <c r="BC536">
        <v>706.88412503526001</v>
      </c>
      <c r="BD536">
        <v>750.88388630367479</v>
      </c>
      <c r="BE536">
        <v>672.94767217048263</v>
      </c>
      <c r="BF536">
        <v>691.13048237978819</v>
      </c>
      <c r="BG536">
        <v>725.0400233059388</v>
      </c>
      <c r="BH536">
        <v>670.17547611053351</v>
      </c>
      <c r="BI536">
        <v>778.94454630308269</v>
      </c>
      <c r="BJ536">
        <v>827.22842629020045</v>
      </c>
      <c r="BK536">
        <v>843.22625739965179</v>
      </c>
      <c r="BL536">
        <v>739.18463033157502</v>
      </c>
      <c r="BM536">
        <v>660.38797318504305</v>
      </c>
      <c r="BN536">
        <v>703.60206483051138</v>
      </c>
      <c r="BO536">
        <v>659.04537853451041</v>
      </c>
      <c r="BP536">
        <v>703.66676311582762</v>
      </c>
      <c r="BQ536">
        <v>626.35839344148212</v>
      </c>
      <c r="BR536">
        <v>645.14928869445112</v>
      </c>
      <c r="BS536">
        <v>679.61351603394871</v>
      </c>
      <c r="BT536">
        <v>625.21641684384247</v>
      </c>
      <c r="BU536">
        <v>734.34449409762442</v>
      </c>
      <c r="BV536">
        <v>782.88537025199025</v>
      </c>
      <c r="BW536">
        <v>799.08268804499676</v>
      </c>
      <c r="BX536">
        <v>695.26397509464016</v>
      </c>
      <c r="BY536">
        <v>616.81254732451794</v>
      </c>
      <c r="BZ536">
        <v>660.57710716460804</v>
      </c>
      <c r="CA536">
        <v>616.80433099836443</v>
      </c>
      <c r="CB536">
        <v>662.3913993010184</v>
      </c>
      <c r="CC536">
        <v>586.1044080250764</v>
      </c>
      <c r="CD536">
        <v>605.80933362843382</v>
      </c>
      <c r="CE536">
        <v>640.93935116382386</v>
      </c>
      <c r="CF536">
        <v>586.88853888083531</v>
      </c>
      <c r="CG536">
        <v>696.05009833207873</v>
      </c>
      <c r="CH536">
        <v>744.40571020443429</v>
      </c>
      <c r="CI536">
        <v>760.27286355224271</v>
      </c>
      <c r="CJ536">
        <v>655.94247077004229</v>
      </c>
      <c r="CK536">
        <v>577.06736055845158</v>
      </c>
      <c r="CL536">
        <v>620.55644981440548</v>
      </c>
      <c r="CM536">
        <v>576.70547553788481</v>
      </c>
      <c r="CN536">
        <v>623.63453537217663</v>
      </c>
      <c r="CO536">
        <v>548.81982088737232</v>
      </c>
      <c r="CP536">
        <v>574.25690573005545</v>
      </c>
      <c r="CQ536">
        <v>618.15013641028929</v>
      </c>
      <c r="CR536">
        <v>551.88659327115738</v>
      </c>
      <c r="CS536">
        <v>687.542999662037</v>
      </c>
      <c r="CT536">
        <v>734.92811718813527</v>
      </c>
      <c r="CU536">
        <v>641.51533286169831</v>
      </c>
      <c r="CV536">
        <v>-1</v>
      </c>
      <c r="CW536">
        <f>'conditional forecasts_6'!CW536</f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f>'conditional forecasts_6'!CW537</f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25344.002436588638</v>
      </c>
      <c r="E538">
        <v>27815.500246266085</v>
      </c>
      <c r="F538">
        <v>31923.776643741963</v>
      </c>
      <c r="G538">
        <v>33084.48380027969</v>
      </c>
      <c r="H538">
        <v>31288.309660665345</v>
      </c>
      <c r="I538">
        <v>31947.807799663118</v>
      </c>
      <c r="J538">
        <v>28497.256615480797</v>
      </c>
      <c r="K538">
        <v>27918.729196653778</v>
      </c>
      <c r="L538">
        <v>26182.378667892994</v>
      </c>
      <c r="M538">
        <v>22628.745744412015</v>
      </c>
      <c r="N538">
        <v>23261.073459316176</v>
      </c>
      <c r="O538">
        <v>20287.504029941374</v>
      </c>
      <c r="P538">
        <v>24430.595313160426</v>
      </c>
      <c r="Q538">
        <v>26931.378347061931</v>
      </c>
      <c r="R538">
        <v>31255.143135053935</v>
      </c>
      <c r="S538">
        <v>32323.903289797559</v>
      </c>
      <c r="T538">
        <v>30186.454395242727</v>
      </c>
      <c r="U538">
        <v>30383.896031400443</v>
      </c>
      <c r="V538">
        <v>26463.974891412458</v>
      </c>
      <c r="W538">
        <v>25478.586945750285</v>
      </c>
      <c r="X538">
        <v>23544.437945187088</v>
      </c>
      <c r="Y538">
        <v>20057.888837426919</v>
      </c>
      <c r="Z538">
        <v>20941.212524435792</v>
      </c>
      <c r="AA538">
        <v>18292.276366207734</v>
      </c>
      <c r="AB538">
        <v>22724.149619082727</v>
      </c>
      <c r="AC538">
        <v>25399.047225676906</v>
      </c>
      <c r="AD538">
        <v>29763.34023094274</v>
      </c>
      <c r="AE538">
        <v>30770.126211853356</v>
      </c>
      <c r="AF538">
        <v>28521.109924453718</v>
      </c>
      <c r="AG538">
        <v>28607.698842050046</v>
      </c>
      <c r="AH538">
        <v>24610.049792363829</v>
      </c>
      <c r="AI538">
        <v>23591.079501452907</v>
      </c>
      <c r="AJ538">
        <v>21663.073308941413</v>
      </c>
      <c r="AK538">
        <v>18211.008552756914</v>
      </c>
      <c r="AL538">
        <v>19145.094897429957</v>
      </c>
      <c r="AM538">
        <v>16553.403590376554</v>
      </c>
      <c r="AN538">
        <v>21041.612125929307</v>
      </c>
      <c r="AO538">
        <v>23766.072539822522</v>
      </c>
      <c r="AP538">
        <v>28168.58348329717</v>
      </c>
      <c r="AQ538">
        <v>29199.631580480866</v>
      </c>
      <c r="AR538">
        <v>26961.14634436429</v>
      </c>
      <c r="AS538">
        <v>27047.836319358885</v>
      </c>
      <c r="AT538">
        <v>23045.400505316469</v>
      </c>
      <c r="AU538">
        <v>22022.848657036593</v>
      </c>
      <c r="AV538">
        <v>20097.27812711049</v>
      </c>
      <c r="AW538">
        <v>16655.966389622325</v>
      </c>
      <c r="AX538">
        <v>17608.68101073759</v>
      </c>
      <c r="AY538">
        <v>15041.01266394658</v>
      </c>
      <c r="AZ538">
        <v>19555.330562363884</v>
      </c>
      <c r="BA538">
        <v>22305.030670719934</v>
      </c>
      <c r="BB538">
        <v>26730.055062730658</v>
      </c>
      <c r="BC538">
        <v>27780.308072752581</v>
      </c>
      <c r="BD538">
        <v>25558.120275354264</v>
      </c>
      <c r="BE538">
        <v>25659.07241179662</v>
      </c>
      <c r="BF538">
        <v>21669.723692659081</v>
      </c>
      <c r="BG538">
        <v>20659.640523625407</v>
      </c>
      <c r="BH538">
        <v>18746.117236818725</v>
      </c>
      <c r="BI538">
        <v>15316.396065101368</v>
      </c>
      <c r="BJ538">
        <v>16280.189422056557</v>
      </c>
      <c r="BK538">
        <v>13723.212434488756</v>
      </c>
      <c r="BL538">
        <v>18248.257517613267</v>
      </c>
      <c r="BM538">
        <v>21009.449885961698</v>
      </c>
      <c r="BN538">
        <v>25447.657762306619</v>
      </c>
      <c r="BO538">
        <v>26513.693562847839</v>
      </c>
      <c r="BP538">
        <v>24310.478708928764</v>
      </c>
      <c r="BQ538">
        <v>24433.524348165811</v>
      </c>
      <c r="BR538">
        <v>20468.348864637061</v>
      </c>
      <c r="BS538">
        <v>19482.353509467164</v>
      </c>
      <c r="BT538">
        <v>17589.706087611103</v>
      </c>
      <c r="BU538">
        <v>14174.173835696369</v>
      </c>
      <c r="BV538">
        <v>15142.714943003095</v>
      </c>
      <c r="BW538">
        <v>12580.308361728323</v>
      </c>
      <c r="BX538">
        <v>17092.098476069961</v>
      </c>
      <c r="BY538">
        <v>19837.958768327866</v>
      </c>
      <c r="BZ538">
        <v>24267.012539334708</v>
      </c>
      <c r="CA538">
        <v>25338.65891672243</v>
      </c>
      <c r="CB538">
        <v>23161.778598236982</v>
      </c>
      <c r="CC538">
        <v>23332.497184391628</v>
      </c>
      <c r="CD538">
        <v>19430.362321779416</v>
      </c>
      <c r="CE538">
        <v>18511.211950601089</v>
      </c>
      <c r="CF538">
        <v>16675.080538534399</v>
      </c>
      <c r="CG538">
        <v>13292.641865470892</v>
      </c>
      <c r="CH538">
        <v>14261.445602056396</v>
      </c>
      <c r="CI538">
        <v>11663.946496903352</v>
      </c>
      <c r="CJ538">
        <v>16107.202207484446</v>
      </c>
      <c r="CK538">
        <v>18754.052367229007</v>
      </c>
      <c r="CL538">
        <v>23080.664153228372</v>
      </c>
      <c r="CM538">
        <v>24069.401611955687</v>
      </c>
      <c r="CN538">
        <v>21833.602478252076</v>
      </c>
      <c r="CO538">
        <v>22070.677026049536</v>
      </c>
      <c r="CP538">
        <v>18313.972377572263</v>
      </c>
      <c r="CQ538">
        <v>17730.323289040625</v>
      </c>
      <c r="CR538">
        <v>16523.195291276777</v>
      </c>
      <c r="CS538">
        <v>12626.718948804926</v>
      </c>
      <c r="CT538">
        <v>14340.214040277964</v>
      </c>
      <c r="CU538">
        <v>12912.600328200722</v>
      </c>
      <c r="CV538">
        <v>1</v>
      </c>
      <c r="CW538">
        <f>'conditional forecasts_6'!CW538</f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f>'conditional forecasts_6'!CW539</f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25870.918879207238</v>
      </c>
      <c r="E540">
        <v>25849.386185187861</v>
      </c>
      <c r="F540">
        <v>27482.044443800238</v>
      </c>
      <c r="G540">
        <v>27086.531759411766</v>
      </c>
      <c r="H540">
        <v>28323.351300392707</v>
      </c>
      <c r="I540">
        <v>26559.25514499643</v>
      </c>
      <c r="J540">
        <v>27224.444523414826</v>
      </c>
      <c r="K540">
        <v>27547.767007802031</v>
      </c>
      <c r="L540">
        <v>26156.740163265076</v>
      </c>
      <c r="M540">
        <v>28236.181592759171</v>
      </c>
      <c r="N540">
        <v>28436.755503671076</v>
      </c>
      <c r="O540">
        <v>28402.42879664457</v>
      </c>
      <c r="P540">
        <v>26081.497099642354</v>
      </c>
      <c r="Q540">
        <v>25081.208196160238</v>
      </c>
      <c r="R540">
        <v>26513.26459145789</v>
      </c>
      <c r="S540">
        <v>25686.114926973227</v>
      </c>
      <c r="T540">
        <v>26707.640062181279</v>
      </c>
      <c r="U540">
        <v>24768.408820558354</v>
      </c>
      <c r="V540">
        <v>25232.436889606932</v>
      </c>
      <c r="W540">
        <v>25412.913381750332</v>
      </c>
      <c r="X540">
        <v>23936.132446340205</v>
      </c>
      <c r="Y540">
        <v>25995.411492182342</v>
      </c>
      <c r="Z540">
        <v>26238.50412569521</v>
      </c>
      <c r="AA540">
        <v>26279.896633203982</v>
      </c>
      <c r="AB540">
        <v>24035.460818234696</v>
      </c>
      <c r="AC540">
        <v>23090.320020055085</v>
      </c>
      <c r="AD540">
        <v>24547.887195608422</v>
      </c>
      <c r="AE540">
        <v>23721.031395747028</v>
      </c>
      <c r="AF540">
        <v>24729.977699645959</v>
      </c>
      <c r="AG540">
        <v>22778.064458214827</v>
      </c>
      <c r="AH540">
        <v>23237.701197613453</v>
      </c>
      <c r="AI540">
        <v>23425.103588651007</v>
      </c>
      <c r="AJ540">
        <v>21965.287747129136</v>
      </c>
      <c r="AK540">
        <v>24048.251253547707</v>
      </c>
      <c r="AL540">
        <v>24318.503291232511</v>
      </c>
      <c r="AM540">
        <v>24388.211953695085</v>
      </c>
      <c r="AN540">
        <v>22171.757246186957</v>
      </c>
      <c r="AO540">
        <v>21253.213278430216</v>
      </c>
      <c r="AP540">
        <v>22735.120285489051</v>
      </c>
      <c r="AQ540">
        <v>21929.692386047842</v>
      </c>
      <c r="AR540">
        <v>22956.969320546679</v>
      </c>
      <c r="AS540">
        <v>21020.761081354911</v>
      </c>
      <c r="AT540">
        <v>21494.544530697876</v>
      </c>
      <c r="AU540">
        <v>21695.884435679174</v>
      </c>
      <c r="AV540">
        <v>20250.997274141442</v>
      </c>
      <c r="AW540">
        <v>22350.579682981628</v>
      </c>
      <c r="AX540">
        <v>22639.205659579784</v>
      </c>
      <c r="AY540">
        <v>22728.580405342069</v>
      </c>
      <c r="AZ540">
        <v>20532.353043557061</v>
      </c>
      <c r="BA540">
        <v>19633.881591991183</v>
      </c>
      <c r="BB540">
        <v>21135.201858822187</v>
      </c>
      <c r="BC540">
        <v>20348.299426856847</v>
      </c>
      <c r="BD540">
        <v>21393.211986318162</v>
      </c>
      <c r="BE540">
        <v>19473.869359418277</v>
      </c>
      <c r="BF540">
        <v>19963.892674877094</v>
      </c>
      <c r="BG540">
        <v>20180.96429611096</v>
      </c>
      <c r="BH540">
        <v>18751.392946320568</v>
      </c>
      <c r="BI540">
        <v>20865.975844229397</v>
      </c>
      <c r="BJ540">
        <v>21169.431801566505</v>
      </c>
      <c r="BK540">
        <v>21273.668599701032</v>
      </c>
      <c r="BL540">
        <v>19092.57678978335</v>
      </c>
      <c r="BM540">
        <v>18209.747995255093</v>
      </c>
      <c r="BN540">
        <v>19727.382869718171</v>
      </c>
      <c r="BO540">
        <v>18957.502325635527</v>
      </c>
      <c r="BP540">
        <v>20019.99993223861</v>
      </c>
      <c r="BQ540">
        <v>18118.45116090752</v>
      </c>
      <c r="BR540">
        <v>18625.91297912076</v>
      </c>
      <c r="BS540">
        <v>18859.345332081321</v>
      </c>
      <c r="BT540">
        <v>17444.302905913792</v>
      </c>
      <c r="BU540">
        <v>19571.010334090224</v>
      </c>
      <c r="BV540">
        <v>19884.067438121223</v>
      </c>
      <c r="BW540">
        <v>19995.968585178809</v>
      </c>
      <c r="BX540">
        <v>17822.007598623521</v>
      </c>
      <c r="BY540">
        <v>16947.835365688341</v>
      </c>
      <c r="BZ540">
        <v>18477.864509805215</v>
      </c>
      <c r="CA540">
        <v>17725.711674521262</v>
      </c>
      <c r="CB540">
        <v>18811.468626971509</v>
      </c>
      <c r="CC540">
        <v>16937.071442542408</v>
      </c>
      <c r="CD540">
        <v>17472.229450561503</v>
      </c>
      <c r="CE540">
        <v>17729.687810826304</v>
      </c>
      <c r="CF540">
        <v>16331.161029817955</v>
      </c>
      <c r="CG540">
        <v>18464.555597843006</v>
      </c>
      <c r="CH540">
        <v>18775.097693724543</v>
      </c>
      <c r="CI540">
        <v>18877.63645828918</v>
      </c>
      <c r="CJ540">
        <v>16689.699374080821</v>
      </c>
      <c r="CK540">
        <v>15805.136609597768</v>
      </c>
      <c r="CL540">
        <v>17329.561291656984</v>
      </c>
      <c r="CM540">
        <v>16578.445857647792</v>
      </c>
      <c r="CN540">
        <v>17696.283951755922</v>
      </c>
      <c r="CO540">
        <v>15845.165550813377</v>
      </c>
      <c r="CP540">
        <v>16478.076275861309</v>
      </c>
      <c r="CQ540">
        <v>16910.856439123643</v>
      </c>
      <c r="CR540">
        <v>15327.580704683402</v>
      </c>
      <c r="CS540">
        <v>18084.798182580875</v>
      </c>
      <c r="CT540">
        <v>18278.943564769866</v>
      </c>
      <c r="CU540">
        <v>16350.367617484655</v>
      </c>
      <c r="CV540">
        <v>-1</v>
      </c>
      <c r="CW540">
        <f>'conditional forecasts_6'!CW540</f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f>'conditional forecasts_6'!CW541</f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3494.2485165567705</v>
      </c>
      <c r="E542">
        <v>3706.2872673082798</v>
      </c>
      <c r="F542">
        <v>4507.2345644130064</v>
      </c>
      <c r="G542">
        <v>4466.258023933402</v>
      </c>
      <c r="H542">
        <v>4341.5412798061188</v>
      </c>
      <c r="I542">
        <v>4364.7821967748841</v>
      </c>
      <c r="J542">
        <v>3903.1273941614349</v>
      </c>
      <c r="K542">
        <v>3880.6678328584594</v>
      </c>
      <c r="L542">
        <v>3445.212543982997</v>
      </c>
      <c r="M542">
        <v>3092.7122333097514</v>
      </c>
      <c r="N542">
        <v>3098.6214600184703</v>
      </c>
      <c r="O542">
        <v>2591.1769754327715</v>
      </c>
      <c r="P542">
        <v>3278.8814499116902</v>
      </c>
      <c r="Q542">
        <v>3572.1257335210867</v>
      </c>
      <c r="R542">
        <v>4349.2859627583912</v>
      </c>
      <c r="S542">
        <v>4299.5877346942698</v>
      </c>
      <c r="T542">
        <v>4138.1066589327493</v>
      </c>
      <c r="U542">
        <v>4127.7645098398807</v>
      </c>
      <c r="V542">
        <v>3622.2109428219501</v>
      </c>
      <c r="W542">
        <v>3549.9917481669831</v>
      </c>
      <c r="X542">
        <v>3078.5488836723812</v>
      </c>
      <c r="Y542">
        <v>2711.0024794595347</v>
      </c>
      <c r="Z542">
        <v>2723.514838250323</v>
      </c>
      <c r="AA542">
        <v>2240.021698875898</v>
      </c>
      <c r="AB542">
        <v>2958.7786576984695</v>
      </c>
      <c r="AC542">
        <v>3279.4376037791744</v>
      </c>
      <c r="AD542">
        <v>4073.679856028778</v>
      </c>
      <c r="AE542">
        <v>4029.0773889752636</v>
      </c>
      <c r="AF542">
        <v>3863.1547601148991</v>
      </c>
      <c r="AG542">
        <v>3843.4964674679522</v>
      </c>
      <c r="AH542">
        <v>3328.3820843582721</v>
      </c>
      <c r="AI542">
        <v>3249.4962731360501</v>
      </c>
      <c r="AJ542">
        <v>2775.5773977268386</v>
      </c>
      <c r="AK542">
        <v>2409.5612223254516</v>
      </c>
      <c r="AL542">
        <v>2426.6127684634939</v>
      </c>
      <c r="AM542">
        <v>1949.4686710091873</v>
      </c>
      <c r="AN542">
        <v>2675.306643259134</v>
      </c>
      <c r="AO542">
        <v>3002.9077806667046</v>
      </c>
      <c r="AP542">
        <v>3803.2873669696369</v>
      </c>
      <c r="AQ542">
        <v>3763.5628138897409</v>
      </c>
      <c r="AR542">
        <v>3601.0581311201699</v>
      </c>
      <c r="AS542">
        <v>3583.4541535549915</v>
      </c>
      <c r="AT542">
        <v>3069.4075883677933</v>
      </c>
      <c r="AU542">
        <v>2991.160736201437</v>
      </c>
      <c r="AV542">
        <v>2518.0315578917434</v>
      </c>
      <c r="AW542">
        <v>2153.398181486009</v>
      </c>
      <c r="AX542">
        <v>2172.6292176504644</v>
      </c>
      <c r="AY542">
        <v>1698.4130002794186</v>
      </c>
      <c r="AZ542">
        <v>2427.6938522191467</v>
      </c>
      <c r="BA542">
        <v>2758.9432631403879</v>
      </c>
      <c r="BB542">
        <v>3562.895773639093</v>
      </c>
      <c r="BC542">
        <v>3526.4841092000497</v>
      </c>
      <c r="BD542">
        <v>3366.9610942796498</v>
      </c>
      <c r="BE542">
        <v>3352.0267843672959</v>
      </c>
      <c r="BF542">
        <v>2840.4048502347769</v>
      </c>
      <c r="BG542">
        <v>2764.411577586086</v>
      </c>
      <c r="BH542">
        <v>2293.4211334148004</v>
      </c>
      <c r="BI542">
        <v>1930.8449021399038</v>
      </c>
      <c r="BJ542">
        <v>1952.0716679813961</v>
      </c>
      <c r="BK542">
        <v>1479.8131922367629</v>
      </c>
      <c r="BL542">
        <v>2211.0548475265928</v>
      </c>
      <c r="BM542">
        <v>2544.3332266237694</v>
      </c>
      <c r="BN542">
        <v>3350.4674685248406</v>
      </c>
      <c r="BO542">
        <v>3316.4781930279082</v>
      </c>
      <c r="BP542">
        <v>3159.6829053093115</v>
      </c>
      <c r="BQ542">
        <v>3147.7900289454719</v>
      </c>
      <c r="BR542">
        <v>2639.4430371199624</v>
      </c>
      <c r="BS542">
        <v>2566.7701282506996</v>
      </c>
      <c r="BT542">
        <v>2098.8582374911084</v>
      </c>
      <c r="BU542">
        <v>1738.782251787396</v>
      </c>
      <c r="BV542">
        <v>1761.6385067546912</v>
      </c>
      <c r="BW542">
        <v>1290.0094652962107</v>
      </c>
      <c r="BX542">
        <v>2021.0214382182867</v>
      </c>
      <c r="BY542">
        <v>2353.6703376235068</v>
      </c>
      <c r="BZ542">
        <v>3159.5003448222105</v>
      </c>
      <c r="CA542">
        <v>3126.3534822614147</v>
      </c>
      <c r="CB542">
        <v>2972.2115375532476</v>
      </c>
      <c r="CC542">
        <v>2965.0330744114826</v>
      </c>
      <c r="CD542">
        <v>2463.1398764054607</v>
      </c>
      <c r="CE542">
        <v>2397.7784439733491</v>
      </c>
      <c r="CF542">
        <v>1936.7901075896527</v>
      </c>
      <c r="CG542">
        <v>1581.8983216200204</v>
      </c>
      <c r="CH542">
        <v>1606.9862365540012</v>
      </c>
      <c r="CI542">
        <v>1134.0241573878302</v>
      </c>
      <c r="CJ542">
        <v>1859.9817676723305</v>
      </c>
      <c r="CK542">
        <v>2183.9255436713706</v>
      </c>
      <c r="CL542">
        <v>2979.84638674286</v>
      </c>
      <c r="CM542">
        <v>2937.4208856742425</v>
      </c>
      <c r="CN542">
        <v>2777.0968968354655</v>
      </c>
      <c r="CO542">
        <v>2776.1310240320527</v>
      </c>
      <c r="CP542">
        <v>2284.2632384577641</v>
      </c>
      <c r="CQ542">
        <v>2255.2001736527882</v>
      </c>
      <c r="CR542">
        <v>1852.8470723371584</v>
      </c>
      <c r="CS542">
        <v>1435.4464604973186</v>
      </c>
      <c r="CT542">
        <v>1556.204942832193</v>
      </c>
      <c r="CU542">
        <v>1161.8309204988684</v>
      </c>
      <c r="CV542">
        <v>1</v>
      </c>
      <c r="CW542">
        <f>'conditional forecasts_6'!CW542</f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f>'conditional forecasts_6'!CW543</f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4116.3711574281806</v>
      </c>
      <c r="E544">
        <v>3495.0433869397816</v>
      </c>
      <c r="F544">
        <v>3396.351756792486</v>
      </c>
      <c r="G544">
        <v>3321.6848788814359</v>
      </c>
      <c r="H544">
        <v>3591.0495857349488</v>
      </c>
      <c r="I544">
        <v>3375.5060201189408</v>
      </c>
      <c r="J544">
        <v>3583.776633011812</v>
      </c>
      <c r="K544">
        <v>3681.1665441422047</v>
      </c>
      <c r="L544">
        <v>3509.1294210363599</v>
      </c>
      <c r="M544">
        <v>3868.3920651673388</v>
      </c>
      <c r="N544">
        <v>3867.6992792452224</v>
      </c>
      <c r="O544">
        <v>3887.5247979084133</v>
      </c>
      <c r="P544">
        <v>3353.5479635244355</v>
      </c>
      <c r="Q544">
        <v>3057.9748381078298</v>
      </c>
      <c r="R544">
        <v>3132.6869783103934</v>
      </c>
      <c r="S544">
        <v>3056.7414986787362</v>
      </c>
      <c r="T544">
        <v>3333.2767439875706</v>
      </c>
      <c r="U544">
        <v>3125.5764766867806</v>
      </c>
      <c r="V544">
        <v>3333.1255403954146</v>
      </c>
      <c r="W544">
        <v>3427.3528176177961</v>
      </c>
      <c r="X544">
        <v>3244.1309657208972</v>
      </c>
      <c r="Y544">
        <v>3584.3874690034622</v>
      </c>
      <c r="Z544">
        <v>3562.7248910618127</v>
      </c>
      <c r="AA544">
        <v>3566.1760536205279</v>
      </c>
      <c r="AB544">
        <v>3024.6418135951139</v>
      </c>
      <c r="AC544">
        <v>2731.2232813954315</v>
      </c>
      <c r="AD544">
        <v>2815.4797449387993</v>
      </c>
      <c r="AE544">
        <v>2752.1729134704606</v>
      </c>
      <c r="AF544">
        <v>3040.3149626576383</v>
      </c>
      <c r="AG544">
        <v>2840.6579410722084</v>
      </c>
      <c r="AH544">
        <v>3052.1385531640954</v>
      </c>
      <c r="AI544">
        <v>3147.1750478746153</v>
      </c>
      <c r="AJ544">
        <v>2963.2414751937131</v>
      </c>
      <c r="AK544">
        <v>3302.6852395700307</v>
      </c>
      <c r="AL544">
        <v>3280.9814005035714</v>
      </c>
      <c r="AM544">
        <v>3285.4730278362094</v>
      </c>
      <c r="AN544">
        <v>2745.9994110269827</v>
      </c>
      <c r="AO544">
        <v>2455.4570005131932</v>
      </c>
      <c r="AP544">
        <v>2543.191491036599</v>
      </c>
      <c r="AQ544">
        <v>2483.7638756192305</v>
      </c>
      <c r="AR544">
        <v>2775.9696796394792</v>
      </c>
      <c r="AS544">
        <v>2580.3143821845138</v>
      </c>
      <c r="AT544">
        <v>2795.4904568151151</v>
      </c>
      <c r="AU544">
        <v>2893.7397354974869</v>
      </c>
      <c r="AV544">
        <v>2712.4856079036854</v>
      </c>
      <c r="AW544">
        <v>3054.1656065799966</v>
      </c>
      <c r="AX544">
        <v>3034.4487584513654</v>
      </c>
      <c r="AY544">
        <v>3040.9044515590454</v>
      </c>
      <c r="AZ544">
        <v>2503.5561365931671</v>
      </c>
      <c r="BA544">
        <v>2215.3935385208611</v>
      </c>
      <c r="BB544">
        <v>2305.755250135091</v>
      </c>
      <c r="BC544">
        <v>2249.1199668254562</v>
      </c>
      <c r="BD544">
        <v>2544.1689814034062</v>
      </c>
      <c r="BE544">
        <v>2351.3038796653209</v>
      </c>
      <c r="BF544">
        <v>2569.1513145620388</v>
      </c>
      <c r="BG544">
        <v>2669.9339230858432</v>
      </c>
      <c r="BH544">
        <v>2491.0949566418221</v>
      </c>
      <c r="BI544">
        <v>2835.1142370436096</v>
      </c>
      <c r="BJ544">
        <v>2817.7071338211654</v>
      </c>
      <c r="BK544">
        <v>2826.4785568398615</v>
      </c>
      <c r="BL544">
        <v>2291.4678537424466</v>
      </c>
      <c r="BM544">
        <v>2005.6587537059409</v>
      </c>
      <c r="BN544">
        <v>2098.3655035248335</v>
      </c>
      <c r="BO544">
        <v>2044.0321288821644</v>
      </c>
      <c r="BP544">
        <v>2341.3057033430973</v>
      </c>
      <c r="BQ544">
        <v>2150.5655676425613</v>
      </c>
      <c r="BR544">
        <v>2370.4382349275611</v>
      </c>
      <c r="BS544">
        <v>2473.1747111736763</v>
      </c>
      <c r="BT544">
        <v>2296.2753403363299</v>
      </c>
      <c r="BU544">
        <v>2642.2973065288293</v>
      </c>
      <c r="BV544">
        <v>2627.0347309647291</v>
      </c>
      <c r="BW544">
        <v>2638.1455939459647</v>
      </c>
      <c r="BX544">
        <v>2105.6690121923507</v>
      </c>
      <c r="BY544">
        <v>1822.5156029282086</v>
      </c>
      <c r="BZ544">
        <v>1917.8507640205528</v>
      </c>
      <c r="CA544">
        <v>1865.9182675025077</v>
      </c>
      <c r="CB544">
        <v>2165.1697169582267</v>
      </c>
      <c r="CC544">
        <v>1975.8710589089847</v>
      </c>
      <c r="CD544">
        <v>2196.6792820453679</v>
      </c>
      <c r="CE544">
        <v>2300.0435632450199</v>
      </c>
      <c r="CF544">
        <v>2123.785287452069</v>
      </c>
      <c r="CG544">
        <v>2470.8164018870398</v>
      </c>
      <c r="CH544">
        <v>2457.3382661901819</v>
      </c>
      <c r="CI544">
        <v>2471.1144237811918</v>
      </c>
      <c r="CJ544">
        <v>1941.9068369365095</v>
      </c>
      <c r="CK544">
        <v>1663.2483290559121</v>
      </c>
      <c r="CL544">
        <v>1763.0417449571903</v>
      </c>
      <c r="CM544">
        <v>1714.1586260841505</v>
      </c>
      <c r="CN544">
        <v>2018.2173342398796</v>
      </c>
      <c r="CO544">
        <v>1826.8291161027473</v>
      </c>
      <c r="CP544">
        <v>2052.3348558824086</v>
      </c>
      <c r="CQ544">
        <v>2161.4541903064855</v>
      </c>
      <c r="CR544">
        <v>1926.2056910684514</v>
      </c>
      <c r="CS544">
        <v>2381.181424677764</v>
      </c>
      <c r="CT544">
        <v>2340.2361543805878</v>
      </c>
      <c r="CU544">
        <v>2007.5177745964477</v>
      </c>
      <c r="CV544">
        <v>-1</v>
      </c>
      <c r="CW544">
        <f>'conditional forecasts_6'!CW544</f>
        <v>5204</v>
      </c>
    </row>
    <row r="545" spans="1:102" x14ac:dyDescent="0.25">
      <c r="A545" t="s">
        <v>103</v>
      </c>
      <c r="B545" t="s">
        <v>103</v>
      </c>
      <c r="C545" t="s">
        <v>104</v>
      </c>
      <c r="CV545">
        <v>0</v>
      </c>
      <c r="CW545">
        <f>'conditional forecasts_6'!CW545</f>
        <v>0</v>
      </c>
    </row>
    <row r="546" spans="1:102" x14ac:dyDescent="0.25">
      <c r="A546" t="s">
        <v>240</v>
      </c>
      <c r="B546" t="s">
        <v>101</v>
      </c>
      <c r="C546" t="s">
        <v>102</v>
      </c>
      <c r="D546">
        <v>10555.746332697825</v>
      </c>
      <c r="E546">
        <v>11856.491405688797</v>
      </c>
      <c r="F546">
        <v>12880.940827227862</v>
      </c>
      <c r="G546">
        <v>12671.813511459051</v>
      </c>
      <c r="H546">
        <v>12008.464947330311</v>
      </c>
      <c r="I546">
        <v>12055.454353209569</v>
      </c>
      <c r="J546">
        <v>10647.782656004847</v>
      </c>
      <c r="K546">
        <v>9676.0191171913666</v>
      </c>
      <c r="L546">
        <v>9305.2255026726834</v>
      </c>
      <c r="M546">
        <v>8054.8480307057853</v>
      </c>
      <c r="N546">
        <v>8231.2285440755222</v>
      </c>
      <c r="O546">
        <v>8064.619222871218</v>
      </c>
      <c r="P546">
        <v>10966.101159050881</v>
      </c>
      <c r="Q546">
        <v>12263.393212919949</v>
      </c>
      <c r="R546">
        <v>13139.176557610715</v>
      </c>
      <c r="S546">
        <v>12814.487728546334</v>
      </c>
      <c r="T546">
        <v>11958.575322267068</v>
      </c>
      <c r="U546">
        <v>11731.851472155027</v>
      </c>
      <c r="V546">
        <v>10070.887274317824</v>
      </c>
      <c r="W546">
        <v>8900.2336158320304</v>
      </c>
      <c r="X546">
        <v>8436.9707910849538</v>
      </c>
      <c r="Y546">
        <v>7224.0834870481203</v>
      </c>
      <c r="Z546">
        <v>7524.4571114358923</v>
      </c>
      <c r="AA546">
        <v>7508.802090586265</v>
      </c>
      <c r="AB546">
        <v>10536.08867712449</v>
      </c>
      <c r="AC546">
        <v>11898.995127369042</v>
      </c>
      <c r="AD546">
        <v>12773.780161663988</v>
      </c>
      <c r="AE546">
        <v>12399.893246455977</v>
      </c>
      <c r="AF546">
        <v>11474.914753992718</v>
      </c>
      <c r="AG546">
        <v>11184.584219302331</v>
      </c>
      <c r="AH546">
        <v>9480.7671941144545</v>
      </c>
      <c r="AI546">
        <v>8292.1131094919801</v>
      </c>
      <c r="AJ546">
        <v>7831.9860445039412</v>
      </c>
      <c r="AK546">
        <v>6636.4072372850842</v>
      </c>
      <c r="AL546">
        <v>6961.3064139564312</v>
      </c>
      <c r="AM546">
        <v>6971.9560985264361</v>
      </c>
      <c r="AN546">
        <v>10023.52506082643</v>
      </c>
      <c r="AO546">
        <v>11406.043162890495</v>
      </c>
      <c r="AP546">
        <v>12294.019685346902</v>
      </c>
      <c r="AQ546">
        <v>11926.232952276114</v>
      </c>
      <c r="AR546">
        <v>11000.951228190657</v>
      </c>
      <c r="AS546">
        <v>10705.95065435682</v>
      </c>
      <c r="AT546">
        <v>8995.9988995951007</v>
      </c>
      <c r="AU546">
        <v>7802.6789765357662</v>
      </c>
      <c r="AV546">
        <v>7341.4773311769077</v>
      </c>
      <c r="AW546">
        <v>6149.2161044121967</v>
      </c>
      <c r="AX546">
        <v>6481.2892741633059</v>
      </c>
      <c r="AY546">
        <v>6501.5160475784905</v>
      </c>
      <c r="AZ546">
        <v>9563.3246883092779</v>
      </c>
      <c r="BA546">
        <v>10955.295136267872</v>
      </c>
      <c r="BB546">
        <v>11851.115067129527</v>
      </c>
      <c r="BC546">
        <v>11489.413246788885</v>
      </c>
      <c r="BD546">
        <v>10568.796366216257</v>
      </c>
      <c r="BE546">
        <v>10277.584287714983</v>
      </c>
      <c r="BF546">
        <v>8571.0390508770015</v>
      </c>
      <c r="BG546">
        <v>7381.0412992090269</v>
      </c>
      <c r="BH546">
        <v>6923.1567882467671</v>
      </c>
      <c r="BI546">
        <v>5734.1434909658092</v>
      </c>
      <c r="BJ546">
        <v>6069.3066106890346</v>
      </c>
      <c r="BK546">
        <v>6092.4634361144044</v>
      </c>
      <c r="BL546">
        <v>9157.1955170802921</v>
      </c>
      <c r="BM546">
        <v>10552.400090350398</v>
      </c>
      <c r="BN546">
        <v>11452.19402756101</v>
      </c>
      <c r="BO546">
        <v>11095.641780338738</v>
      </c>
      <c r="BP546">
        <v>10181.646858958009</v>
      </c>
      <c r="BQ546">
        <v>9898.5226426159425</v>
      </c>
      <c r="BR546">
        <v>8201.0732708798405</v>
      </c>
      <c r="BS546">
        <v>7020.1946344980561</v>
      </c>
      <c r="BT546">
        <v>6570.0100804698732</v>
      </c>
      <c r="BU546">
        <v>5385.6541389773138</v>
      </c>
      <c r="BV546">
        <v>5721.1192577102956</v>
      </c>
      <c r="BW546">
        <v>5739.828537473798</v>
      </c>
      <c r="BX546">
        <v>8796.4034915055454</v>
      </c>
      <c r="BY546">
        <v>10182.387219984086</v>
      </c>
      <c r="BZ546">
        <v>11075.7652376039</v>
      </c>
      <c r="CA546">
        <v>10719.692970020402</v>
      </c>
      <c r="CB546">
        <v>9815.9812164887153</v>
      </c>
      <c r="CC546">
        <v>9553.3313449102152</v>
      </c>
      <c r="CD546">
        <v>7883.7664524513357</v>
      </c>
      <c r="CE546">
        <v>6732.6618343561986</v>
      </c>
      <c r="CF546">
        <v>6307.3252007646406</v>
      </c>
      <c r="CG546">
        <v>5136.6012588477533</v>
      </c>
      <c r="CH546">
        <v>5470.0033715977506</v>
      </c>
      <c r="CI546">
        <v>5469.8404356960073</v>
      </c>
      <c r="CJ546">
        <v>8492.6203100971907</v>
      </c>
      <c r="CK546">
        <v>9831.2962276838061</v>
      </c>
      <c r="CL546">
        <v>10675.466952503435</v>
      </c>
      <c r="CM546">
        <v>10280.821888105333</v>
      </c>
      <c r="CN546">
        <v>9346.3730664570139</v>
      </c>
      <c r="CO546">
        <v>9108.6054151559201</v>
      </c>
      <c r="CP546">
        <v>7509.5807974658637</v>
      </c>
      <c r="CQ546">
        <v>6489.7295813617238</v>
      </c>
      <c r="CR546">
        <v>6414.0390924903249</v>
      </c>
      <c r="CS546">
        <v>4997.937735705249</v>
      </c>
      <c r="CT546">
        <v>5482.7598298302119</v>
      </c>
      <c r="CU546">
        <v>6446.4797257733853</v>
      </c>
      <c r="CV546">
        <v>1</v>
      </c>
      <c r="CW546">
        <f>'conditional forecasts_6'!CW546</f>
        <v>5205</v>
      </c>
    </row>
    <row r="547" spans="1:102" x14ac:dyDescent="0.25">
      <c r="A547" t="s">
        <v>103</v>
      </c>
      <c r="B547" t="s">
        <v>103</v>
      </c>
      <c r="C547" t="s">
        <v>104</v>
      </c>
      <c r="CV547">
        <v>0</v>
      </c>
      <c r="CW547">
        <f>'conditional forecasts_6'!CW547</f>
        <v>0</v>
      </c>
    </row>
    <row r="548" spans="1:102" x14ac:dyDescent="0.25">
      <c r="A548" t="s">
        <v>240</v>
      </c>
      <c r="B548" t="s">
        <v>105</v>
      </c>
      <c r="C548" t="s">
        <v>102</v>
      </c>
      <c r="D548">
        <v>9523.2708176064025</v>
      </c>
      <c r="E548">
        <v>9430.0159889456772</v>
      </c>
      <c r="F548">
        <v>10050.431196668878</v>
      </c>
      <c r="G548">
        <v>9934.5651757676042</v>
      </c>
      <c r="H548">
        <v>10728.215096900509</v>
      </c>
      <c r="I548">
        <v>9153.7649749650118</v>
      </c>
      <c r="J548">
        <v>9856.7550693790054</v>
      </c>
      <c r="K548">
        <v>10328.59297180228</v>
      </c>
      <c r="L548">
        <v>9493.9544506144084</v>
      </c>
      <c r="M548">
        <v>11225.095430884428</v>
      </c>
      <c r="N548">
        <v>11808.461888265629</v>
      </c>
      <c r="O548">
        <v>12611.605462377498</v>
      </c>
      <c r="P548">
        <v>10098.959380582764</v>
      </c>
      <c r="Q548">
        <v>9144.3200625075297</v>
      </c>
      <c r="R548">
        <v>9974.0202145320873</v>
      </c>
      <c r="S548">
        <v>9799.7366845571596</v>
      </c>
      <c r="T548">
        <v>10422.791395065797</v>
      </c>
      <c r="U548">
        <v>8726.7365089637897</v>
      </c>
      <c r="V548">
        <v>9318.7796232254677</v>
      </c>
      <c r="W548">
        <v>9727.5157146909733</v>
      </c>
      <c r="X548">
        <v>8870.6559266671702</v>
      </c>
      <c r="Y548">
        <v>10606.944633913832</v>
      </c>
      <c r="Z548">
        <v>11212.592577983267</v>
      </c>
      <c r="AA548">
        <v>12037.042419650177</v>
      </c>
      <c r="AB548">
        <v>9531.4487264673262</v>
      </c>
      <c r="AC548">
        <v>8569.4615782146211</v>
      </c>
      <c r="AD548">
        <v>9384.8591151816745</v>
      </c>
      <c r="AE548">
        <v>9196.675137110451</v>
      </c>
      <c r="AF548">
        <v>9810.9613469926626</v>
      </c>
      <c r="AG548">
        <v>8112.5744285436285</v>
      </c>
      <c r="AH548">
        <v>8707.2374114592985</v>
      </c>
      <c r="AI548">
        <v>9121.2412802297622</v>
      </c>
      <c r="AJ548">
        <v>8270.5565486094329</v>
      </c>
      <c r="AK548">
        <v>10013.209875393299</v>
      </c>
      <c r="AL548">
        <v>10625.556305676162</v>
      </c>
      <c r="AM548">
        <v>11457.355303060003</v>
      </c>
      <c r="AN548">
        <v>8959.6474398385544</v>
      </c>
      <c r="AO548">
        <v>8005.4838791322982</v>
      </c>
      <c r="AP548">
        <v>8827.9005227812231</v>
      </c>
      <c r="AQ548">
        <v>8645.4530627380427</v>
      </c>
      <c r="AR548">
        <v>9264.2191272926812</v>
      </c>
      <c r="AS548">
        <v>7569.5474357431322</v>
      </c>
      <c r="AT548">
        <v>8167.8638396505812</v>
      </c>
      <c r="AU548">
        <v>8586.066765256408</v>
      </c>
      <c r="AV548">
        <v>7740.4292125815164</v>
      </c>
      <c r="AW548">
        <v>9488.9314666512837</v>
      </c>
      <c r="AX548">
        <v>10107.637317165416</v>
      </c>
      <c r="AY548">
        <v>10945.940465145944</v>
      </c>
      <c r="AZ548">
        <v>8454.5873642339193</v>
      </c>
      <c r="BA548">
        <v>7506.4759160684134</v>
      </c>
      <c r="BB548">
        <v>8334.6192563589575</v>
      </c>
      <c r="BC548">
        <v>8157.6234889418902</v>
      </c>
      <c r="BD548">
        <v>8781.6279591334696</v>
      </c>
      <c r="BE548">
        <v>7092.0180265976023</v>
      </c>
      <c r="BF548">
        <v>7695.2285540384328</v>
      </c>
      <c r="BG548">
        <v>8118.1606623586376</v>
      </c>
      <c r="BH548">
        <v>7277.1107247889076</v>
      </c>
      <c r="BI548">
        <v>9030.1197445979888</v>
      </c>
      <c r="BJ548">
        <v>9653.3482920221995</v>
      </c>
      <c r="BK548">
        <v>10496.30504474537</v>
      </c>
      <c r="BL548">
        <v>8009.8421427410749</v>
      </c>
      <c r="BM548">
        <v>7066.9249089495697</v>
      </c>
      <c r="BN548">
        <v>7900.5713377473048</v>
      </c>
      <c r="BO548">
        <v>7729.3134744642302</v>
      </c>
      <c r="BP548">
        <v>8359.1309981740724</v>
      </c>
      <c r="BQ548">
        <v>6675.1702256918998</v>
      </c>
      <c r="BR548">
        <v>7283.5735444152588</v>
      </c>
      <c r="BS548">
        <v>7710.9498674638699</v>
      </c>
      <c r="BT548">
        <v>6873.3880338438421</v>
      </c>
      <c r="BU548">
        <v>8628.9102735201723</v>
      </c>
      <c r="BV548">
        <v>9253.9387216142477</v>
      </c>
      <c r="BW548">
        <v>10098.55734706242</v>
      </c>
      <c r="BX548">
        <v>7614.439923523827</v>
      </c>
      <c r="BY548">
        <v>6675.424629875848</v>
      </c>
      <c r="BZ548">
        <v>7515.1488742128813</v>
      </c>
      <c r="CA548">
        <v>7352.1924903280014</v>
      </c>
      <c r="CB548">
        <v>7991.8303094527037</v>
      </c>
      <c r="CC548">
        <v>6317.8361626412916</v>
      </c>
      <c r="CD548">
        <v>6934.6252194027484</v>
      </c>
      <c r="CE548">
        <v>7367.2302477860139</v>
      </c>
      <c r="CF548">
        <v>6530.8066569590846</v>
      </c>
      <c r="CG548">
        <v>8283.3677782154846</v>
      </c>
      <c r="CH548">
        <v>8902.8791719598084</v>
      </c>
      <c r="CI548">
        <v>9741.1579712284074</v>
      </c>
      <c r="CJ548">
        <v>7250.4681685898277</v>
      </c>
      <c r="CK548">
        <v>6310.3527483630214</v>
      </c>
      <c r="CL548">
        <v>7153.2832226351702</v>
      </c>
      <c r="CM548">
        <v>6996.1588652444889</v>
      </c>
      <c r="CN548">
        <v>7663.5887369730608</v>
      </c>
      <c r="CO548">
        <v>5997.5488457241527</v>
      </c>
      <c r="CP548">
        <v>6664.711954099258</v>
      </c>
      <c r="CQ548">
        <v>7190.606043580663</v>
      </c>
      <c r="CR548">
        <v>6100.5879953874864</v>
      </c>
      <c r="CS548">
        <v>8420.8909913786338</v>
      </c>
      <c r="CT548">
        <v>9024.5774344610163</v>
      </c>
      <c r="CU548">
        <v>7919.2946386327458</v>
      </c>
      <c r="CV548">
        <v>-1</v>
      </c>
      <c r="CW548">
        <f>'conditional forecasts_6'!CW548</f>
        <v>5205</v>
      </c>
    </row>
    <row r="549" spans="1:102" x14ac:dyDescent="0.25">
      <c r="A549" t="s">
        <v>103</v>
      </c>
      <c r="B549" t="s">
        <v>103</v>
      </c>
      <c r="C549" t="s">
        <v>104</v>
      </c>
      <c r="CV549">
        <v>0</v>
      </c>
      <c r="CW549">
        <f>'conditional forecasts_6'!CW549</f>
        <v>0</v>
      </c>
    </row>
    <row r="550" spans="1:102" x14ac:dyDescent="0.25">
      <c r="A550" t="s">
        <v>241</v>
      </c>
      <c r="B550" t="s">
        <v>101</v>
      </c>
      <c r="C550" t="s">
        <v>102</v>
      </c>
      <c r="D550">
        <v>20670.753543693638</v>
      </c>
      <c r="E550">
        <v>21896.713451243799</v>
      </c>
      <c r="F550">
        <v>24156.379358840226</v>
      </c>
      <c r="G550">
        <v>24027.362259734375</v>
      </c>
      <c r="H550">
        <v>23437.136103475481</v>
      </c>
      <c r="I550">
        <v>23304.094881957542</v>
      </c>
      <c r="J550">
        <v>21518.99146348493</v>
      </c>
      <c r="K550">
        <v>20967.250888372851</v>
      </c>
      <c r="L550">
        <v>19837.610281155758</v>
      </c>
      <c r="M550">
        <v>18417.102611613289</v>
      </c>
      <c r="N550">
        <v>18576.44310788349</v>
      </c>
      <c r="O550">
        <v>17291.469855620948</v>
      </c>
      <c r="P550">
        <v>19873.451150908477</v>
      </c>
      <c r="Q550">
        <v>21047.09401948853</v>
      </c>
      <c r="R550">
        <v>23464.489377064354</v>
      </c>
      <c r="S550">
        <v>23413.238615924478</v>
      </c>
      <c r="T550">
        <v>22647.736679230064</v>
      </c>
      <c r="U550">
        <v>22202.296422256637</v>
      </c>
      <c r="V550">
        <v>20091.985159537115</v>
      </c>
      <c r="W550">
        <v>19279.561721955419</v>
      </c>
      <c r="X550">
        <v>18035.688774161245</v>
      </c>
      <c r="Y550">
        <v>16680.272096446613</v>
      </c>
      <c r="Z550">
        <v>17031.999008462812</v>
      </c>
      <c r="AA550">
        <v>15981.166726083353</v>
      </c>
      <c r="AB550">
        <v>18759.49140438551</v>
      </c>
      <c r="AC550">
        <v>20040.895054231965</v>
      </c>
      <c r="AD550">
        <v>22469.66175776138</v>
      </c>
      <c r="AE550">
        <v>22360.82398999315</v>
      </c>
      <c r="AF550">
        <v>21509.862671984927</v>
      </c>
      <c r="AG550">
        <v>20986.903066410279</v>
      </c>
      <c r="AH550">
        <v>18827.523176918385</v>
      </c>
      <c r="AI550">
        <v>17998.9731191711</v>
      </c>
      <c r="AJ550">
        <v>16765.973245640776</v>
      </c>
      <c r="AK550">
        <v>15438.833726226077</v>
      </c>
      <c r="AL550">
        <v>15827.495728904774</v>
      </c>
      <c r="AM550">
        <v>14815.959014456957</v>
      </c>
      <c r="AN550">
        <v>17631.637550964526</v>
      </c>
      <c r="AO550">
        <v>18945.138591947616</v>
      </c>
      <c r="AP550">
        <v>21398.074156070306</v>
      </c>
      <c r="AQ550">
        <v>21303.946661491071</v>
      </c>
      <c r="AR550">
        <v>20458.572551657897</v>
      </c>
      <c r="AS550">
        <v>19934.510410667968</v>
      </c>
      <c r="AT550">
        <v>17771.274869017445</v>
      </c>
      <c r="AU550">
        <v>16940.330718779711</v>
      </c>
      <c r="AV550">
        <v>15709.587420187056</v>
      </c>
      <c r="AW550">
        <v>14390.689148920521</v>
      </c>
      <c r="AX550">
        <v>14792.973406382327</v>
      </c>
      <c r="AY550">
        <v>13798.479837225539</v>
      </c>
      <c r="AZ550">
        <v>16632.212560959313</v>
      </c>
      <c r="BA550">
        <v>17962.753221981038</v>
      </c>
      <c r="BB550">
        <v>20430.555729865006</v>
      </c>
      <c r="BC550">
        <v>20348.890006742411</v>
      </c>
      <c r="BD550">
        <v>19514.002608435811</v>
      </c>
      <c r="BE550">
        <v>18999.152436267403</v>
      </c>
      <c r="BF550">
        <v>16844.483204252207</v>
      </c>
      <c r="BG550">
        <v>16021.832280726243</v>
      </c>
      <c r="BH550">
        <v>14799.211978846921</v>
      </c>
      <c r="BI550">
        <v>13488.208985365038</v>
      </c>
      <c r="BJ550">
        <v>13898.099423050948</v>
      </c>
      <c r="BK550">
        <v>12910.993717559859</v>
      </c>
      <c r="BL550">
        <v>15752.172830527237</v>
      </c>
      <c r="BM550">
        <v>17090.697544103143</v>
      </c>
      <c r="BN550">
        <v>19567.623125880789</v>
      </c>
      <c r="BO550">
        <v>19496.795791709272</v>
      </c>
      <c r="BP550">
        <v>18674.813621292757</v>
      </c>
      <c r="BQ550">
        <v>18174.83746293938</v>
      </c>
      <c r="BR550">
        <v>16036.265906991839</v>
      </c>
      <c r="BS550">
        <v>15229.458623476648</v>
      </c>
      <c r="BT550">
        <v>14020.348320836874</v>
      </c>
      <c r="BU550">
        <v>12718.270094978951</v>
      </c>
      <c r="BV550">
        <v>13130.799163489723</v>
      </c>
      <c r="BW550">
        <v>12139.747744738641</v>
      </c>
      <c r="BX550">
        <v>14972.170628074904</v>
      </c>
      <c r="BY550">
        <v>16301.104690408642</v>
      </c>
      <c r="BZ550">
        <v>18773.108400940193</v>
      </c>
      <c r="CA550">
        <v>18707.560513755212</v>
      </c>
      <c r="CB550">
        <v>17904.667253408163</v>
      </c>
      <c r="CC550">
        <v>17437.55244618806</v>
      </c>
      <c r="CD550">
        <v>15341.23713304754</v>
      </c>
      <c r="CE550">
        <v>14578.173596529394</v>
      </c>
      <c r="CF550">
        <v>13404.950766501895</v>
      </c>
      <c r="CG550">
        <v>12122.476882141058</v>
      </c>
      <c r="CH550">
        <v>12532.66612378723</v>
      </c>
      <c r="CI550">
        <v>11516.053081453085</v>
      </c>
      <c r="CJ550">
        <v>14301.303058137222</v>
      </c>
      <c r="CK550">
        <v>15564.768353592979</v>
      </c>
      <c r="CL550">
        <v>17969.294754001086</v>
      </c>
      <c r="CM550">
        <v>17851.797741636292</v>
      </c>
      <c r="CN550">
        <v>17022.920630298278</v>
      </c>
      <c r="CO550">
        <v>16601.145242115261</v>
      </c>
      <c r="CP550">
        <v>14620.871652603557</v>
      </c>
      <c r="CQ550">
        <v>14096.363151535505</v>
      </c>
      <c r="CR550">
        <v>13271.934251368777</v>
      </c>
      <c r="CS550">
        <v>11784.087502949151</v>
      </c>
      <c r="CT550">
        <v>12529.4023938313</v>
      </c>
      <c r="CU550">
        <v>12054.679740638367</v>
      </c>
      <c r="CV550">
        <v>1</v>
      </c>
      <c r="CW550">
        <f>'conditional forecasts_6'!CW550</f>
        <v>5301</v>
      </c>
    </row>
    <row r="551" spans="1:102" x14ac:dyDescent="0.25">
      <c r="A551" t="s">
        <v>103</v>
      </c>
      <c r="B551" t="s">
        <v>103</v>
      </c>
      <c r="C551" t="s">
        <v>104</v>
      </c>
      <c r="CV551">
        <v>0</v>
      </c>
      <c r="CW551">
        <f>'conditional forecasts_6'!CW551</f>
        <v>0</v>
      </c>
    </row>
    <row r="552" spans="1:102" x14ac:dyDescent="0.25">
      <c r="A552" t="s">
        <v>241</v>
      </c>
      <c r="B552" t="s">
        <v>105</v>
      </c>
      <c r="C552" t="s">
        <v>102</v>
      </c>
      <c r="D552">
        <v>22948.113606354105</v>
      </c>
      <c r="E552">
        <v>22485.173566036865</v>
      </c>
      <c r="F552">
        <v>24679.004208299433</v>
      </c>
      <c r="G552">
        <v>23112.065248577728</v>
      </c>
      <c r="H552">
        <v>23808.270483684184</v>
      </c>
      <c r="I552">
        <v>21455.512343923445</v>
      </c>
      <c r="J552">
        <v>21128.866407413232</v>
      </c>
      <c r="K552">
        <v>21524.332806770344</v>
      </c>
      <c r="L552">
        <v>19463.164332239972</v>
      </c>
      <c r="M552">
        <v>21631.651270468679</v>
      </c>
      <c r="N552">
        <v>22570.27491060477</v>
      </c>
      <c r="O552">
        <v>22621.714438839088</v>
      </c>
      <c r="P552">
        <v>22032.538956624427</v>
      </c>
      <c r="Q552">
        <v>21254.328275960139</v>
      </c>
      <c r="R552">
        <v>23580.828235503195</v>
      </c>
      <c r="S552">
        <v>21850.37366904521</v>
      </c>
      <c r="T552">
        <v>22399.980596830603</v>
      </c>
      <c r="U552">
        <v>19902.904582469353</v>
      </c>
      <c r="V552">
        <v>19388.96341617166</v>
      </c>
      <c r="W552">
        <v>19632.91707554684</v>
      </c>
      <c r="X552">
        <v>17500.200281549671</v>
      </c>
      <c r="Y552">
        <v>19697.398835427179</v>
      </c>
      <c r="Z552">
        <v>20746.751301101656</v>
      </c>
      <c r="AA552">
        <v>20939.349037728491</v>
      </c>
      <c r="AB552">
        <v>20468.840055572531</v>
      </c>
      <c r="AC552">
        <v>19755.875449697291</v>
      </c>
      <c r="AD552">
        <v>22091.174977411498</v>
      </c>
      <c r="AE552">
        <v>20330.401676802881</v>
      </c>
      <c r="AF552">
        <v>20836.094716464009</v>
      </c>
      <c r="AG552">
        <v>18303.180662689658</v>
      </c>
      <c r="AH552">
        <v>17772.79599985489</v>
      </c>
      <c r="AI552">
        <v>18020.890778632365</v>
      </c>
      <c r="AJ552">
        <v>15907.728273824729</v>
      </c>
      <c r="AK552">
        <v>18132.893182699339</v>
      </c>
      <c r="AL552">
        <v>19213.059677566092</v>
      </c>
      <c r="AM552">
        <v>19436.095135557796</v>
      </c>
      <c r="AN552">
        <v>18994.009409336879</v>
      </c>
      <c r="AO552">
        <v>18306.370181634476</v>
      </c>
      <c r="AP552">
        <v>20662.897715378935</v>
      </c>
      <c r="AQ552">
        <v>18918.546454602088</v>
      </c>
      <c r="AR552">
        <v>19435.943945526538</v>
      </c>
      <c r="AS552">
        <v>16911.1882060598</v>
      </c>
      <c r="AT552">
        <v>16387.456812309778</v>
      </c>
      <c r="AU552">
        <v>16642.975737226669</v>
      </c>
      <c r="AV552">
        <v>14539.774623606811</v>
      </c>
      <c r="AW552">
        <v>16778.185913288449</v>
      </c>
      <c r="AX552">
        <v>17874.535832270405</v>
      </c>
      <c r="AY552">
        <v>18115.571723085857</v>
      </c>
      <c r="AZ552">
        <v>17691.93334213351</v>
      </c>
      <c r="BA552">
        <v>17022.046045967454</v>
      </c>
      <c r="BB552">
        <v>19394.982372243569</v>
      </c>
      <c r="BC552">
        <v>17665.560785808641</v>
      </c>
      <c r="BD552">
        <v>18196.62362229835</v>
      </c>
      <c r="BE552">
        <v>15684.616129572556</v>
      </c>
      <c r="BF552">
        <v>15173.025413201553</v>
      </c>
      <c r="BG552">
        <v>15440.278601826238</v>
      </c>
      <c r="BH552">
        <v>13348.519350926996</v>
      </c>
      <c r="BI552">
        <v>15598.175570985086</v>
      </c>
      <c r="BJ552">
        <v>16705.715877654155</v>
      </c>
      <c r="BK552">
        <v>16958.106234133327</v>
      </c>
      <c r="BL552">
        <v>16546.266219802015</v>
      </c>
      <c r="BM552">
        <v>15888.912322145539</v>
      </c>
      <c r="BN552">
        <v>18275.348765621864</v>
      </c>
      <c r="BO552">
        <v>16560.483854103633</v>
      </c>
      <c r="BP552">
        <v>17107.019020105436</v>
      </c>
      <c r="BQ552">
        <v>14610.945044346914</v>
      </c>
      <c r="BR552">
        <v>14114.937990297818</v>
      </c>
      <c r="BS552">
        <v>14396.310732712964</v>
      </c>
      <c r="BT552">
        <v>12315.998455263747</v>
      </c>
      <c r="BU552">
        <v>14573.509575135873</v>
      </c>
      <c r="BV552">
        <v>15685.166000109281</v>
      </c>
      <c r="BW552">
        <v>15938.967436132809</v>
      </c>
      <c r="BX552">
        <v>15528.153272474519</v>
      </c>
      <c r="BY552">
        <v>14874.660347928997</v>
      </c>
      <c r="BZ552">
        <v>17270.999200167647</v>
      </c>
      <c r="CA552">
        <v>15574.052303129687</v>
      </c>
      <c r="CB552">
        <v>16146.214365176867</v>
      </c>
      <c r="CC552">
        <v>13680.53564576821</v>
      </c>
      <c r="CD552">
        <v>13214.716718517548</v>
      </c>
      <c r="CE552">
        <v>13520.559311939422</v>
      </c>
      <c r="CF552">
        <v>11454.604136562606</v>
      </c>
      <c r="CG552">
        <v>13714.037435622249</v>
      </c>
      <c r="CH552">
        <v>14816.028936494911</v>
      </c>
      <c r="CI552">
        <v>15050.699846807564</v>
      </c>
      <c r="CJ552">
        <v>14612.334728290423</v>
      </c>
      <c r="CK552">
        <v>13932.146668827707</v>
      </c>
      <c r="CL552">
        <v>16307.467636575224</v>
      </c>
      <c r="CM552">
        <v>14598.825923021492</v>
      </c>
      <c r="CN552">
        <v>15205.274564230845</v>
      </c>
      <c r="CO552">
        <v>12784.342402691414</v>
      </c>
      <c r="CP552">
        <v>12468.632793261866</v>
      </c>
      <c r="CQ552">
        <v>13037.882111248922</v>
      </c>
      <c r="CR552">
        <v>10756.177326117777</v>
      </c>
      <c r="CS552">
        <v>13553.406747767889</v>
      </c>
      <c r="CT552">
        <v>14710.502402347516</v>
      </c>
      <c r="CU552">
        <v>12632.508369493171</v>
      </c>
      <c r="CV552">
        <v>-1</v>
      </c>
      <c r="CW552">
        <f>'conditional forecasts_6'!CW552</f>
        <v>5301</v>
      </c>
    </row>
    <row r="553" spans="1:102" x14ac:dyDescent="0.25">
      <c r="A553" t="s">
        <v>103</v>
      </c>
      <c r="B553" t="s">
        <v>103</v>
      </c>
      <c r="C553" t="s">
        <v>104</v>
      </c>
      <c r="CV553">
        <v>0</v>
      </c>
      <c r="CW553">
        <f>'conditional forecasts_6'!CW553</f>
        <v>0</v>
      </c>
    </row>
    <row r="554" spans="1:102" x14ac:dyDescent="0.25">
      <c r="A554" t="s">
        <v>242</v>
      </c>
      <c r="B554" t="s">
        <v>243</v>
      </c>
      <c r="C554" t="s">
        <v>102</v>
      </c>
      <c r="D554">
        <v>4.3346729379999998</v>
      </c>
      <c r="E554">
        <v>4.328098293</v>
      </c>
      <c r="F554">
        <v>4.4260435200000003</v>
      </c>
      <c r="G554">
        <v>4.4176350619999996</v>
      </c>
      <c r="H554">
        <v>4.4566701780000004</v>
      </c>
      <c r="I554">
        <v>4.470495283</v>
      </c>
      <c r="J554">
        <v>4.4942386250000004</v>
      </c>
      <c r="K554">
        <v>4.5304466400000001</v>
      </c>
      <c r="L554">
        <v>4.4998096700000003</v>
      </c>
      <c r="M554">
        <v>4.5020294270000001</v>
      </c>
      <c r="N554">
        <v>4.4601444140000002</v>
      </c>
      <c r="O554">
        <v>4.3463994570000004</v>
      </c>
      <c r="P554">
        <v>4.3346729379999998</v>
      </c>
      <c r="Q554">
        <v>4.328098293</v>
      </c>
      <c r="R554">
        <v>4.4260435200000003</v>
      </c>
      <c r="S554">
        <v>4.4176350620000004</v>
      </c>
      <c r="T554">
        <v>4.4566701780000013</v>
      </c>
      <c r="U554">
        <v>4.470495283</v>
      </c>
      <c r="V554">
        <v>4.4942386250000013</v>
      </c>
      <c r="W554">
        <v>4.530446640000001</v>
      </c>
      <c r="X554">
        <v>4.4998096700000012</v>
      </c>
      <c r="Y554">
        <v>4.502029427000001</v>
      </c>
      <c r="Z554">
        <v>4.4601444140000011</v>
      </c>
      <c r="AA554">
        <v>4.3463994570000013</v>
      </c>
      <c r="AB554">
        <v>4.3346729380000006</v>
      </c>
      <c r="AC554">
        <v>4.3280982930000009</v>
      </c>
      <c r="AD554">
        <v>4.4260435200000012</v>
      </c>
      <c r="AE554">
        <v>4.4176350620000004</v>
      </c>
      <c r="AF554">
        <v>4.4566701780000013</v>
      </c>
      <c r="AG554">
        <v>4.4704952830000009</v>
      </c>
      <c r="AH554">
        <v>4.4942386250000013</v>
      </c>
      <c r="AI554">
        <v>4.530446640000001</v>
      </c>
      <c r="AJ554">
        <v>4.4998096700000003</v>
      </c>
      <c r="AK554">
        <v>4.502029427000001</v>
      </c>
      <c r="AL554">
        <v>4.4601444140000002</v>
      </c>
      <c r="AM554">
        <v>4.3463994570000013</v>
      </c>
      <c r="AN554">
        <v>4.3346729379999998</v>
      </c>
      <c r="AO554">
        <v>4.3280982930000009</v>
      </c>
      <c r="AP554">
        <v>4.4260435200000003</v>
      </c>
      <c r="AQ554">
        <v>4.4176350620000004</v>
      </c>
      <c r="AR554">
        <v>4.4566701780000004</v>
      </c>
      <c r="AS554">
        <v>4.4704952830000009</v>
      </c>
      <c r="AT554">
        <v>4.4942386250000004</v>
      </c>
      <c r="AU554">
        <v>4.530446640000001</v>
      </c>
      <c r="AV554">
        <v>4.4998096700000012</v>
      </c>
      <c r="AW554">
        <v>4.502029427000001</v>
      </c>
      <c r="AX554">
        <v>4.4601444140000002</v>
      </c>
      <c r="AY554">
        <v>4.3463994570000013</v>
      </c>
      <c r="AZ554">
        <v>4.3346729379999998</v>
      </c>
      <c r="BA554">
        <v>4.328098293</v>
      </c>
      <c r="BB554">
        <v>4.4260435200000012</v>
      </c>
      <c r="BC554">
        <v>4.4176350620000013</v>
      </c>
      <c r="BD554">
        <v>4.4566701780000013</v>
      </c>
      <c r="BE554">
        <v>4.4704952830000009</v>
      </c>
      <c r="BF554">
        <v>4.4942386250000013</v>
      </c>
      <c r="BG554">
        <v>4.530446640000001</v>
      </c>
      <c r="BH554">
        <v>4.4998096700000012</v>
      </c>
      <c r="BI554">
        <v>4.5020294270000019</v>
      </c>
      <c r="BJ554">
        <v>4.4601444140000002</v>
      </c>
      <c r="BK554">
        <v>4.3463994570000013</v>
      </c>
      <c r="BL554">
        <v>4.3346729380000006</v>
      </c>
      <c r="BM554">
        <v>4.3280982930000018</v>
      </c>
      <c r="BN554">
        <v>4.4260435200000012</v>
      </c>
      <c r="BO554">
        <v>4.4176350619999996</v>
      </c>
      <c r="BP554">
        <v>4.4566701780000013</v>
      </c>
      <c r="BQ554">
        <v>4.4704952830000009</v>
      </c>
      <c r="BR554">
        <v>4.4942386250000013</v>
      </c>
      <c r="BS554">
        <v>4.5304466400000001</v>
      </c>
      <c r="BT554">
        <v>4.4998096700000012</v>
      </c>
      <c r="BU554">
        <v>4.502029427000001</v>
      </c>
      <c r="BV554">
        <v>4.4601444140000011</v>
      </c>
      <c r="BW554">
        <v>4.3463994570000004</v>
      </c>
      <c r="BX554">
        <v>4.3346729380000006</v>
      </c>
      <c r="BY554">
        <v>4.3280982930000009</v>
      </c>
      <c r="BZ554">
        <v>4.4260435200000012</v>
      </c>
      <c r="CA554">
        <v>4.4176350620000004</v>
      </c>
      <c r="CB554">
        <v>4.4566701779999995</v>
      </c>
      <c r="CC554">
        <v>4.4704952830000009</v>
      </c>
      <c r="CD554">
        <v>4.4942386250000022</v>
      </c>
      <c r="CE554">
        <v>4.530446640000001</v>
      </c>
      <c r="CF554">
        <v>4.4998096700000012</v>
      </c>
      <c r="CG554">
        <v>4.502029427000001</v>
      </c>
      <c r="CH554">
        <v>4.4601444140000011</v>
      </c>
      <c r="CI554">
        <v>4.3463994570000004</v>
      </c>
      <c r="CJ554">
        <v>4.3346729379999998</v>
      </c>
      <c r="CK554">
        <v>4.328098293</v>
      </c>
      <c r="CL554">
        <v>4.4260435200000003</v>
      </c>
      <c r="CM554">
        <v>4.4176350620000013</v>
      </c>
      <c r="CN554">
        <v>4.4566701780000013</v>
      </c>
      <c r="CO554">
        <v>4.4704952830000009</v>
      </c>
      <c r="CP554">
        <v>4.4942386250000013</v>
      </c>
      <c r="CQ554">
        <v>4.530446640000001</v>
      </c>
      <c r="CR554">
        <v>4.4998096700000012</v>
      </c>
      <c r="CS554">
        <v>4.502029427000001</v>
      </c>
      <c r="CT554">
        <v>4.4601444140000011</v>
      </c>
      <c r="CU554">
        <v>4.3463994570000013</v>
      </c>
    </row>
    <row r="555" spans="1:102" x14ac:dyDescent="0.25">
      <c r="A555" t="s">
        <v>103</v>
      </c>
      <c r="B555" t="s">
        <v>103</v>
      </c>
      <c r="C555" t="s">
        <v>104</v>
      </c>
    </row>
    <row r="557" spans="1:102" s="7" customFormat="1" x14ac:dyDescent="0.25">
      <c r="B557" s="7" t="s">
        <v>245</v>
      </c>
      <c r="C557" s="7">
        <f>SUMPRODUCT(C6:C553,$CV$6:$CV$553)</f>
        <v>0</v>
      </c>
      <c r="D557" s="7">
        <f>SUMPRODUCT(D6:D553,$CV$6:$CV$553)</f>
        <v>-243895.53243511831</v>
      </c>
      <c r="E557" s="7">
        <f t="shared" ref="E557:BP557" si="2">SUMPRODUCT(E6:E553,$CV$6:$CV$553)</f>
        <v>-116304.80496222834</v>
      </c>
      <c r="F557" s="7">
        <f t="shared" si="2"/>
        <v>-59059.249576854192</v>
      </c>
      <c r="G557" s="7">
        <f t="shared" si="2"/>
        <v>32037.613626875198</v>
      </c>
      <c r="H557" s="7">
        <f t="shared" si="2"/>
        <v>-32450.126601932679</v>
      </c>
      <c r="I557" s="7">
        <f t="shared" si="2"/>
        <v>128055.01021075962</v>
      </c>
      <c r="J557" s="7">
        <f t="shared" si="2"/>
        <v>35488.680560219138</v>
      </c>
      <c r="K557" s="7">
        <f t="shared" si="2"/>
        <v>-22940.819895372882</v>
      </c>
      <c r="L557" s="7">
        <f t="shared" si="2"/>
        <v>25664.168484979691</v>
      </c>
      <c r="M557" s="7">
        <f t="shared" si="2"/>
        <v>-223554.3377355939</v>
      </c>
      <c r="N557" s="7">
        <f t="shared" si="2"/>
        <v>-305188.47795485688</v>
      </c>
      <c r="O557" s="7">
        <f t="shared" si="2"/>
        <v>-461904.07491900981</v>
      </c>
      <c r="P557" s="7">
        <f t="shared" si="2"/>
        <v>-210132.47039022061</v>
      </c>
      <c r="Q557" s="7">
        <f t="shared" si="2"/>
        <v>-60543.308255640164</v>
      </c>
      <c r="R557" s="7">
        <f t="shared" si="2"/>
        <v>-4862.6706564390806</v>
      </c>
      <c r="S557" s="7">
        <f t="shared" si="2"/>
        <v>84534.399295010633</v>
      </c>
      <c r="T557" s="7">
        <f t="shared" si="2"/>
        <v>7636.0657351247391</v>
      </c>
      <c r="U557" s="7">
        <f t="shared" si="2"/>
        <v>154278.68042820258</v>
      </c>
      <c r="V557" s="7">
        <f t="shared" si="2"/>
        <v>53183.85885706079</v>
      </c>
      <c r="W557" s="7">
        <f t="shared" si="2"/>
        <v>-10798.645553907763</v>
      </c>
      <c r="X557" s="7">
        <f t="shared" si="2"/>
        <v>36685.371869048511</v>
      </c>
      <c r="Y557" s="7">
        <f t="shared" si="2"/>
        <v>-208960.40489206556</v>
      </c>
      <c r="Z557" s="7">
        <f t="shared" si="2"/>
        <v>-284510.98049635289</v>
      </c>
      <c r="AA557" s="7">
        <f t="shared" si="2"/>
        <v>-434828.45074187953</v>
      </c>
      <c r="AB557" s="7">
        <f t="shared" si="2"/>
        <v>-178146.29142423029</v>
      </c>
      <c r="AC557" s="7">
        <f t="shared" si="2"/>
        <v>-26071.157197145163</v>
      </c>
      <c r="AD557" s="7">
        <f t="shared" si="2"/>
        <v>29682.447341516523</v>
      </c>
      <c r="AE557" s="7">
        <f t="shared" si="2"/>
        <v>117392.67252764468</v>
      </c>
      <c r="AF557" s="7">
        <f t="shared" si="2"/>
        <v>37907.175872767599</v>
      </c>
      <c r="AG557" s="7">
        <f t="shared" si="2"/>
        <v>181831.37601460482</v>
      </c>
      <c r="AH557" s="7">
        <f t="shared" si="2"/>
        <v>78423.186154964569</v>
      </c>
      <c r="AI557" s="7">
        <f t="shared" si="2"/>
        <v>12819.010367957046</v>
      </c>
      <c r="AJ557" s="7">
        <f t="shared" si="2"/>
        <v>59453.888864025139</v>
      </c>
      <c r="AK557" s="7">
        <f t="shared" si="2"/>
        <v>-186336.14280223567</v>
      </c>
      <c r="AL557" s="7">
        <f t="shared" si="2"/>
        <v>-261494.50414036357</v>
      </c>
      <c r="AM557" s="7">
        <f t="shared" si="2"/>
        <v>-411109.91760227073</v>
      </c>
      <c r="AN557" s="7">
        <f t="shared" si="2"/>
        <v>-153663.63413550245</v>
      </c>
      <c r="AO557" s="7">
        <f t="shared" si="2"/>
        <v>-990.35636696905567</v>
      </c>
      <c r="AP557" s="7">
        <f t="shared" si="2"/>
        <v>55032.369574873912</v>
      </c>
      <c r="AQ557" s="7">
        <f t="shared" si="2"/>
        <v>142618.53759048381</v>
      </c>
      <c r="AR557" s="7">
        <f t="shared" si="2"/>
        <v>62656.582838925315</v>
      </c>
      <c r="AS557" s="7">
        <f t="shared" si="2"/>
        <v>205873.31357474436</v>
      </c>
      <c r="AT557" s="7">
        <f t="shared" si="2"/>
        <v>101683.92713079249</v>
      </c>
      <c r="AU557" s="7">
        <f t="shared" si="2"/>
        <v>35369.536500998001</v>
      </c>
      <c r="AV557" s="7">
        <f t="shared" si="2"/>
        <v>81460.921096869613</v>
      </c>
      <c r="AW557" s="7">
        <f t="shared" si="2"/>
        <v>-164674.28392745729</v>
      </c>
      <c r="AX557" s="7">
        <f t="shared" si="2"/>
        <v>-240005.55182577216</v>
      </c>
      <c r="AY557" s="7">
        <f t="shared" si="2"/>
        <v>-389683.84655846679</v>
      </c>
      <c r="AZ557" s="7">
        <f t="shared" si="2"/>
        <v>-132262.4933987702</v>
      </c>
      <c r="BA557" s="7">
        <f t="shared" si="2"/>
        <v>20363.980885838526</v>
      </c>
      <c r="BB557" s="7">
        <f t="shared" si="2"/>
        <v>76282.961373232902</v>
      </c>
      <c r="BC557" s="7">
        <f t="shared" si="2"/>
        <v>163700.16670568244</v>
      </c>
      <c r="BD557" s="7">
        <f t="shared" si="2"/>
        <v>83516.480858497351</v>
      </c>
      <c r="BE557" s="7">
        <f t="shared" si="2"/>
        <v>226481.58395996201</v>
      </c>
      <c r="BF557" s="7">
        <f t="shared" si="2"/>
        <v>122033.33589104465</v>
      </c>
      <c r="BG557" s="7">
        <f t="shared" si="2"/>
        <v>55467.344668802602</v>
      </c>
      <c r="BH557" s="7">
        <f t="shared" si="2"/>
        <v>101317.15005781452</v>
      </c>
      <c r="BI557" s="7">
        <f t="shared" si="2"/>
        <v>-145057.39709775342</v>
      </c>
      <c r="BJ557" s="7">
        <f t="shared" si="2"/>
        <v>-220639.00813913843</v>
      </c>
      <c r="BK557" s="7">
        <f t="shared" si="2"/>
        <v>-370590.1469555595</v>
      </c>
      <c r="BL557" s="7">
        <f t="shared" si="2"/>
        <v>-113466.91516860854</v>
      </c>
      <c r="BM557" s="7">
        <f t="shared" si="2"/>
        <v>38846.625722407509</v>
      </c>
      <c r="BN557" s="7">
        <f t="shared" si="2"/>
        <v>94461.97054935075</v>
      </c>
      <c r="BO557" s="7">
        <f t="shared" si="2"/>
        <v>181618.29372516079</v>
      </c>
      <c r="BP557" s="7">
        <f t="shared" si="2"/>
        <v>101250.91289320473</v>
      </c>
      <c r="BQ557" s="7">
        <f t="shared" ref="BQ557:CU557" si="3">SUMPRODUCT(BQ6:BQ553,$CV$6:$CV$553)</f>
        <v>244134.09149990798</v>
      </c>
      <c r="BR557" s="7">
        <f t="shared" si="3"/>
        <v>139709.34303422633</v>
      </c>
      <c r="BS557" s="7">
        <f t="shared" si="3"/>
        <v>73246.278161940339</v>
      </c>
      <c r="BT557" s="7">
        <f t="shared" si="3"/>
        <v>119219.36195951297</v>
      </c>
      <c r="BU557" s="7">
        <f t="shared" si="3"/>
        <v>-127098.64171350417</v>
      </c>
      <c r="BV557" s="7">
        <f t="shared" si="3"/>
        <v>-202789.24439048234</v>
      </c>
      <c r="BW557" s="7">
        <f t="shared" si="3"/>
        <v>-353098.17230859539</v>
      </c>
      <c r="BX557" s="7">
        <f t="shared" si="3"/>
        <v>-96616.227915559022</v>
      </c>
      <c r="BY557" s="7">
        <f t="shared" si="3"/>
        <v>54816.496285799505</v>
      </c>
      <c r="BZ557" s="7">
        <f t="shared" si="3"/>
        <v>109449.62870562561</v>
      </c>
      <c r="CA557" s="7">
        <f t="shared" si="3"/>
        <v>195741.91706666825</v>
      </c>
      <c r="CB557" s="7">
        <f t="shared" si="3"/>
        <v>114880.62678609911</v>
      </c>
      <c r="CC557" s="7">
        <f t="shared" si="3"/>
        <v>257843.82766330667</v>
      </c>
      <c r="CD557" s="7">
        <f t="shared" si="3"/>
        <v>154145.54013848252</v>
      </c>
      <c r="CE557" s="7">
        <f t="shared" si="3"/>
        <v>88940.454307938373</v>
      </c>
      <c r="CF557" s="7">
        <f t="shared" si="3"/>
        <v>136404.35943638344</v>
      </c>
      <c r="CG557" s="7">
        <f t="shared" si="3"/>
        <v>-108605.65911290022</v>
      </c>
      <c r="CH557" s="7">
        <f t="shared" si="3"/>
        <v>-183667.34045887308</v>
      </c>
      <c r="CI557" s="7">
        <f t="shared" si="3"/>
        <v>-334361.4805069064</v>
      </c>
      <c r="CJ557" s="7">
        <f t="shared" si="3"/>
        <v>-79286.313349966091</v>
      </c>
      <c r="CK557" s="7">
        <f t="shared" si="3"/>
        <v>69373.161413479247</v>
      </c>
      <c r="CL557" s="7">
        <f t="shared" si="3"/>
        <v>120694.68687116896</v>
      </c>
      <c r="CM557" s="7">
        <f t="shared" si="3"/>
        <v>204254.52800135541</v>
      </c>
      <c r="CN557" s="7">
        <f t="shared" si="3"/>
        <v>119534.10006722901</v>
      </c>
      <c r="CO557" s="7">
        <f t="shared" si="3"/>
        <v>263074.13506680442</v>
      </c>
      <c r="CP557" s="7">
        <f t="shared" si="3"/>
        <v>158359.84472205449</v>
      </c>
      <c r="CQ557" s="7">
        <f t="shared" si="3"/>
        <v>89716.039346141857</v>
      </c>
      <c r="CR557" s="7">
        <f t="shared" si="3"/>
        <v>174226.20257482288</v>
      </c>
      <c r="CS557" s="7">
        <f t="shared" si="3"/>
        <v>-125197.89486912872</v>
      </c>
      <c r="CT557" s="7">
        <f t="shared" si="3"/>
        <v>-186181.79501518165</v>
      </c>
      <c r="CU557" s="7">
        <f t="shared" si="3"/>
        <v>-124616.26679131502</v>
      </c>
    </row>
    <row r="558" spans="1:102" s="7" customFormat="1" x14ac:dyDescent="0.25">
      <c r="B558" s="7" t="s">
        <v>398</v>
      </c>
      <c r="D558" s="7">
        <f>C558+D557</f>
        <v>-243895.53243511831</v>
      </c>
      <c r="E558" s="7">
        <f t="shared" ref="E558:BP558" si="4">D558+E557</f>
        <v>-360200.33739734662</v>
      </c>
      <c r="F558" s="7">
        <f t="shared" si="4"/>
        <v>-419259.58697420079</v>
      </c>
      <c r="G558" s="7">
        <f t="shared" si="4"/>
        <v>-387221.97334732558</v>
      </c>
      <c r="H558" s="7">
        <f t="shared" si="4"/>
        <v>-419672.09994925826</v>
      </c>
      <c r="I558" s="7">
        <f t="shared" si="4"/>
        <v>-291617.08973849867</v>
      </c>
      <c r="J558" s="7">
        <f t="shared" si="4"/>
        <v>-256128.40917827954</v>
      </c>
      <c r="K558" s="7">
        <f t="shared" si="4"/>
        <v>-279069.22907365242</v>
      </c>
      <c r="L558" s="7">
        <f t="shared" si="4"/>
        <v>-253405.06058867273</v>
      </c>
      <c r="M558" s="7">
        <f t="shared" si="4"/>
        <v>-476959.39832426666</v>
      </c>
      <c r="N558" s="7">
        <f t="shared" si="4"/>
        <v>-782147.87627912359</v>
      </c>
      <c r="O558" s="7">
        <f t="shared" si="4"/>
        <v>-1244051.9511981334</v>
      </c>
      <c r="P558" s="7">
        <f t="shared" si="4"/>
        <v>-1454184.421588354</v>
      </c>
      <c r="Q558" s="7">
        <f t="shared" si="4"/>
        <v>-1514727.7298439941</v>
      </c>
      <c r="R558" s="7">
        <f t="shared" si="4"/>
        <v>-1519590.4005004333</v>
      </c>
      <c r="S558" s="7">
        <f t="shared" si="4"/>
        <v>-1435056.0012054227</v>
      </c>
      <c r="T558" s="7">
        <f t="shared" si="4"/>
        <v>-1427419.9354702979</v>
      </c>
      <c r="U558" s="7">
        <f t="shared" si="4"/>
        <v>-1273141.2550420954</v>
      </c>
      <c r="V558" s="7">
        <f t="shared" si="4"/>
        <v>-1219957.3961850347</v>
      </c>
      <c r="W558" s="7">
        <f t="shared" si="4"/>
        <v>-1230756.0417389425</v>
      </c>
      <c r="X558" s="7">
        <f t="shared" si="4"/>
        <v>-1194070.6698698939</v>
      </c>
      <c r="Y558" s="7">
        <f t="shared" si="4"/>
        <v>-1403031.0747619595</v>
      </c>
      <c r="Z558" s="7">
        <f t="shared" si="4"/>
        <v>-1687542.0552583123</v>
      </c>
      <c r="AA558" s="7">
        <f t="shared" si="4"/>
        <v>-2122370.5060001919</v>
      </c>
      <c r="AB558" s="7">
        <f t="shared" si="4"/>
        <v>-2300516.7974244221</v>
      </c>
      <c r="AC558" s="7">
        <f t="shared" si="4"/>
        <v>-2326587.9546215674</v>
      </c>
      <c r="AD558" s="7">
        <f t="shared" si="4"/>
        <v>-2296905.5072800508</v>
      </c>
      <c r="AE558" s="7">
        <f t="shared" si="4"/>
        <v>-2179512.834752406</v>
      </c>
      <c r="AF558" s="7">
        <f t="shared" si="4"/>
        <v>-2141605.6588796382</v>
      </c>
      <c r="AG558" s="7">
        <f t="shared" si="4"/>
        <v>-1959774.2828650335</v>
      </c>
      <c r="AH558" s="7">
        <f t="shared" si="4"/>
        <v>-1881351.0967100689</v>
      </c>
      <c r="AI558" s="7">
        <f t="shared" si="4"/>
        <v>-1868532.0863421119</v>
      </c>
      <c r="AJ558" s="7">
        <f t="shared" si="4"/>
        <v>-1809078.1974780867</v>
      </c>
      <c r="AK558" s="7">
        <f t="shared" si="4"/>
        <v>-1995414.3402803224</v>
      </c>
      <c r="AL558" s="7">
        <f t="shared" si="4"/>
        <v>-2256908.8444206859</v>
      </c>
      <c r="AM558" s="7">
        <f t="shared" si="4"/>
        <v>-2668018.7620229567</v>
      </c>
      <c r="AN558" s="7">
        <f t="shared" si="4"/>
        <v>-2821682.3961584591</v>
      </c>
      <c r="AO558" s="7">
        <f t="shared" si="4"/>
        <v>-2822672.7525254283</v>
      </c>
      <c r="AP558" s="7">
        <f t="shared" si="4"/>
        <v>-2767640.3829505546</v>
      </c>
      <c r="AQ558" s="7">
        <f t="shared" si="4"/>
        <v>-2625021.8453600709</v>
      </c>
      <c r="AR558" s="7">
        <f t="shared" si="4"/>
        <v>-2562365.2625211454</v>
      </c>
      <c r="AS558" s="7">
        <f t="shared" si="4"/>
        <v>-2356491.948946401</v>
      </c>
      <c r="AT558" s="7">
        <f t="shared" si="4"/>
        <v>-2254808.0218156087</v>
      </c>
      <c r="AU558" s="7">
        <f t="shared" si="4"/>
        <v>-2219438.4853146109</v>
      </c>
      <c r="AV558" s="7">
        <f t="shared" si="4"/>
        <v>-2137977.5642177411</v>
      </c>
      <c r="AW558" s="7">
        <f t="shared" si="4"/>
        <v>-2302651.8481451985</v>
      </c>
      <c r="AX558" s="7">
        <f t="shared" si="4"/>
        <v>-2542657.3999709706</v>
      </c>
      <c r="AY558" s="7">
        <f t="shared" si="4"/>
        <v>-2932341.2465294376</v>
      </c>
      <c r="AZ558" s="7">
        <f t="shared" si="4"/>
        <v>-3064603.7399282078</v>
      </c>
      <c r="BA558" s="7">
        <f t="shared" si="4"/>
        <v>-3044239.7590423692</v>
      </c>
      <c r="BB558" s="7">
        <f t="shared" si="4"/>
        <v>-2967956.7976691364</v>
      </c>
      <c r="BC558" s="7">
        <f t="shared" si="4"/>
        <v>-2804256.630963454</v>
      </c>
      <c r="BD558" s="7">
        <f t="shared" si="4"/>
        <v>-2720740.1501049567</v>
      </c>
      <c r="BE558" s="7">
        <f t="shared" si="4"/>
        <v>-2494258.5661449945</v>
      </c>
      <c r="BF558" s="7">
        <f t="shared" si="4"/>
        <v>-2372225.2302539498</v>
      </c>
      <c r="BG558" s="7">
        <f t="shared" si="4"/>
        <v>-2316757.885585147</v>
      </c>
      <c r="BH558" s="7">
        <f t="shared" si="4"/>
        <v>-2215440.7355273324</v>
      </c>
      <c r="BI558" s="7">
        <f t="shared" si="4"/>
        <v>-2360498.1326250858</v>
      </c>
      <c r="BJ558" s="7">
        <f t="shared" si="4"/>
        <v>-2581137.1407642243</v>
      </c>
      <c r="BK558" s="7">
        <f t="shared" si="4"/>
        <v>-2951727.2877197838</v>
      </c>
      <c r="BL558" s="7">
        <f t="shared" si="4"/>
        <v>-3065194.2028883924</v>
      </c>
      <c r="BM558" s="7">
        <f t="shared" si="4"/>
        <v>-3026347.577165985</v>
      </c>
      <c r="BN558" s="7">
        <f t="shared" si="4"/>
        <v>-2931885.6066166344</v>
      </c>
      <c r="BO558" s="7">
        <f t="shared" si="4"/>
        <v>-2750267.3128914735</v>
      </c>
      <c r="BP558" s="7">
        <f t="shared" si="4"/>
        <v>-2649016.3999982686</v>
      </c>
      <c r="BQ558" s="7">
        <f t="shared" ref="BQ558:CU558" si="5">BP558+BQ557</f>
        <v>-2404882.3084983607</v>
      </c>
      <c r="BR558" s="7">
        <f t="shared" si="5"/>
        <v>-2265172.9654641342</v>
      </c>
      <c r="BS558" s="7">
        <f t="shared" si="5"/>
        <v>-2191926.6873021941</v>
      </c>
      <c r="BT558" s="7">
        <f t="shared" si="5"/>
        <v>-2072707.325342681</v>
      </c>
      <c r="BU558" s="7">
        <f t="shared" si="5"/>
        <v>-2199805.967056185</v>
      </c>
      <c r="BV558" s="7">
        <f t="shared" si="5"/>
        <v>-2402595.2114466676</v>
      </c>
      <c r="BW558" s="7">
        <f t="shared" si="5"/>
        <v>-2755693.3837552629</v>
      </c>
      <c r="BX558" s="7">
        <f t="shared" si="5"/>
        <v>-2852309.6116708219</v>
      </c>
      <c r="BY558" s="7">
        <f t="shared" si="5"/>
        <v>-2797493.1153850225</v>
      </c>
      <c r="BZ558" s="7">
        <f t="shared" si="5"/>
        <v>-2688043.4866793971</v>
      </c>
      <c r="CA558" s="7">
        <f t="shared" si="5"/>
        <v>-2492301.5696127289</v>
      </c>
      <c r="CB558" s="7">
        <f t="shared" si="5"/>
        <v>-2377420.9428266296</v>
      </c>
      <c r="CC558" s="7">
        <f t="shared" si="5"/>
        <v>-2119577.115163323</v>
      </c>
      <c r="CD558" s="7">
        <f t="shared" si="5"/>
        <v>-1965431.5750248404</v>
      </c>
      <c r="CE558" s="7">
        <f t="shared" si="5"/>
        <v>-1876491.120716902</v>
      </c>
      <c r="CF558" s="7">
        <f t="shared" si="5"/>
        <v>-1740086.7612805185</v>
      </c>
      <c r="CG558" s="7">
        <f t="shared" si="5"/>
        <v>-1848692.4203934188</v>
      </c>
      <c r="CH558" s="7">
        <f t="shared" si="5"/>
        <v>-2032359.7608522917</v>
      </c>
      <c r="CI558" s="7">
        <f t="shared" si="5"/>
        <v>-2366721.241359198</v>
      </c>
      <c r="CJ558" s="7">
        <f t="shared" si="5"/>
        <v>-2446007.554709164</v>
      </c>
      <c r="CK558" s="7">
        <f t="shared" si="5"/>
        <v>-2376634.3932956848</v>
      </c>
      <c r="CL558" s="7">
        <f t="shared" si="5"/>
        <v>-2255939.7064245157</v>
      </c>
      <c r="CM558" s="7">
        <f t="shared" si="5"/>
        <v>-2051685.1784231602</v>
      </c>
      <c r="CN558" s="7">
        <f t="shared" si="5"/>
        <v>-1932151.0783559312</v>
      </c>
      <c r="CO558" s="7">
        <f t="shared" si="5"/>
        <v>-1669076.9432891267</v>
      </c>
      <c r="CP558" s="7">
        <f t="shared" si="5"/>
        <v>-1510717.0985670723</v>
      </c>
      <c r="CQ558" s="7">
        <f t="shared" si="5"/>
        <v>-1421001.0592209306</v>
      </c>
      <c r="CR558" s="7">
        <f t="shared" si="5"/>
        <v>-1246774.8566461077</v>
      </c>
      <c r="CS558" s="7">
        <f t="shared" si="5"/>
        <v>-1371972.7515152365</v>
      </c>
      <c r="CT558" s="7">
        <f t="shared" si="5"/>
        <v>-1558154.5465304181</v>
      </c>
      <c r="CU558" s="7">
        <f t="shared" si="5"/>
        <v>-1682770.8133217331</v>
      </c>
    </row>
    <row r="559" spans="1:102" x14ac:dyDescent="0.25">
      <c r="CJ559" t="s">
        <v>244</v>
      </c>
    </row>
    <row r="560" spans="1:102" s="8" customFormat="1" x14ac:dyDescent="0.25">
      <c r="B560" s="8" t="str">
        <f>B579</f>
        <v>Salvador</v>
      </c>
      <c r="C560" s="8">
        <f>C579</f>
        <v>2905</v>
      </c>
      <c r="D560" s="8">
        <f>SUMIFS(D$6:D$553,$CW$6:$CW$553,$C560,$B$6:$B$553,"adm")</f>
        <v>22556.667336313712</v>
      </c>
      <c r="E560" s="8">
        <f t="shared" ref="E560:BP562" si="6">SUMIFS(E$6:E$553,$CW$6:$CW$553,$C560,$B$6:$B$553,"adm")</f>
        <v>21929.31246028328</v>
      </c>
      <c r="F560" s="8">
        <f t="shared" si="6"/>
        <v>24939.361410776164</v>
      </c>
      <c r="G560" s="8">
        <f t="shared" si="6"/>
        <v>24600.574395420608</v>
      </c>
      <c r="H560" s="8">
        <f t="shared" si="6"/>
        <v>24479.053258118594</v>
      </c>
      <c r="I560" s="8">
        <f t="shared" si="6"/>
        <v>25111.551068003126</v>
      </c>
      <c r="J560" s="8">
        <f t="shared" si="6"/>
        <v>23538.338300272764</v>
      </c>
      <c r="K560" s="8">
        <f t="shared" si="6"/>
        <v>24230.943271155313</v>
      </c>
      <c r="L560" s="8">
        <f t="shared" si="6"/>
        <v>23213.410104917264</v>
      </c>
      <c r="M560" s="8">
        <f t="shared" si="6"/>
        <v>21987.808092299652</v>
      </c>
      <c r="N560" s="8">
        <f t="shared" si="6"/>
        <v>22365.593672061226</v>
      </c>
      <c r="O560" s="8">
        <f t="shared" si="6"/>
        <v>19190.313330504647</v>
      </c>
      <c r="P560" s="8">
        <f t="shared" si="6"/>
        <v>21108.204245630681</v>
      </c>
      <c r="Q560" s="8">
        <f t="shared" si="6"/>
        <v>20766.938454631632</v>
      </c>
      <c r="R560" s="8">
        <f t="shared" si="6"/>
        <v>23891.209659632623</v>
      </c>
      <c r="S560" s="8">
        <f t="shared" si="6"/>
        <v>23888.131524531582</v>
      </c>
      <c r="T560" s="8">
        <f t="shared" si="6"/>
        <v>23555.331645169856</v>
      </c>
      <c r="U560" s="8">
        <f t="shared" si="6"/>
        <v>23980.990900052631</v>
      </c>
      <c r="V560" s="8">
        <f t="shared" si="6"/>
        <v>22087.856851134176</v>
      </c>
      <c r="W560" s="8">
        <f t="shared" si="6"/>
        <v>22547.859016806226</v>
      </c>
      <c r="X560" s="8">
        <f t="shared" si="6"/>
        <v>21439.410442263234</v>
      </c>
      <c r="Y560" s="8">
        <f t="shared" si="6"/>
        <v>20312.436691200019</v>
      </c>
      <c r="Z560" s="8">
        <f t="shared" si="6"/>
        <v>20910.793926800121</v>
      </c>
      <c r="AA560" s="8">
        <f t="shared" si="6"/>
        <v>17991.923215281215</v>
      </c>
      <c r="AB560" s="8">
        <f t="shared" si="6"/>
        <v>20116.539048514336</v>
      </c>
      <c r="AC560" s="8">
        <f t="shared" si="6"/>
        <v>19883.262806215414</v>
      </c>
      <c r="AD560" s="8">
        <f t="shared" si="6"/>
        <v>23012.772084821721</v>
      </c>
      <c r="AE560" s="8">
        <f t="shared" si="6"/>
        <v>22944.501579437339</v>
      </c>
      <c r="AF560" s="8">
        <f t="shared" si="6"/>
        <v>22520.17298429774</v>
      </c>
      <c r="AG560" s="8">
        <f t="shared" si="6"/>
        <v>22865.288969764544</v>
      </c>
      <c r="AH560" s="8">
        <f t="shared" si="6"/>
        <v>20922.819854942467</v>
      </c>
      <c r="AI560" s="8">
        <f t="shared" si="6"/>
        <v>21368.058765098114</v>
      </c>
      <c r="AJ560" s="8">
        <f t="shared" si="6"/>
        <v>20272.294745359577</v>
      </c>
      <c r="AK560" s="8">
        <f t="shared" si="6"/>
        <v>19175.072145375492</v>
      </c>
      <c r="AL560" s="8">
        <f t="shared" si="6"/>
        <v>19811.199790204231</v>
      </c>
      <c r="AM560" s="8">
        <f t="shared" si="6"/>
        <v>16931.860871823719</v>
      </c>
      <c r="AN560" s="8">
        <f t="shared" si="6"/>
        <v>19093.570208517038</v>
      </c>
      <c r="AO560" s="8">
        <f t="shared" si="6"/>
        <v>18891.665074492877</v>
      </c>
      <c r="AP560" s="8">
        <f t="shared" si="6"/>
        <v>22044.137882532967</v>
      </c>
      <c r="AQ560" s="8">
        <f t="shared" si="6"/>
        <v>21988.924748330232</v>
      </c>
      <c r="AR560" s="8">
        <f t="shared" si="6"/>
        <v>21568.220888763219</v>
      </c>
      <c r="AS560" s="8">
        <f t="shared" si="6"/>
        <v>21910.200797025922</v>
      </c>
      <c r="AT560" s="8">
        <f t="shared" si="6"/>
        <v>19962.036648226975</v>
      </c>
      <c r="AU560" s="8">
        <f t="shared" si="6"/>
        <v>20403.433353965051</v>
      </c>
      <c r="AV560" s="8">
        <f t="shared" si="6"/>
        <v>19308.933099296613</v>
      </c>
      <c r="AW560" s="8">
        <f t="shared" si="6"/>
        <v>18219.337353072184</v>
      </c>
      <c r="AX560" s="8">
        <f t="shared" si="6"/>
        <v>18868.679876473554</v>
      </c>
      <c r="AY560" s="8">
        <f t="shared" si="6"/>
        <v>16005.990964204984</v>
      </c>
      <c r="AZ560" s="8">
        <f t="shared" si="6"/>
        <v>18185.226022200048</v>
      </c>
      <c r="BA560" s="8">
        <f t="shared" si="6"/>
        <v>17999.623381194073</v>
      </c>
      <c r="BB560" s="8">
        <f t="shared" si="6"/>
        <v>21166.018196291916</v>
      </c>
      <c r="BC560" s="8">
        <f t="shared" si="6"/>
        <v>21122.1636716106</v>
      </c>
      <c r="BD560" s="8">
        <f t="shared" si="6"/>
        <v>20710.751950508649</v>
      </c>
      <c r="BE560" s="8">
        <f t="shared" si="6"/>
        <v>21060.718437680927</v>
      </c>
      <c r="BF560" s="8">
        <f t="shared" si="6"/>
        <v>19119.909315690631</v>
      </c>
      <c r="BG560" s="8">
        <f t="shared" si="6"/>
        <v>19568.433839994199</v>
      </c>
      <c r="BH560" s="8">
        <f t="shared" si="6"/>
        <v>18480.963484024334</v>
      </c>
      <c r="BI560" s="8">
        <f t="shared" si="6"/>
        <v>17398.269269223947</v>
      </c>
      <c r="BJ560" s="8">
        <f t="shared" si="6"/>
        <v>18054.350577242036</v>
      </c>
      <c r="BK560" s="8">
        <f t="shared" si="6"/>
        <v>15198.327299489047</v>
      </c>
      <c r="BL560" s="8">
        <f t="shared" si="6"/>
        <v>17384.429438563064</v>
      </c>
      <c r="BM560" s="8">
        <f t="shared" si="6"/>
        <v>17206.338965618826</v>
      </c>
      <c r="BN560" s="8">
        <f t="shared" si="6"/>
        <v>20381.418619704851</v>
      </c>
      <c r="BO560" s="8">
        <f t="shared" si="6"/>
        <v>20347.893357340952</v>
      </c>
      <c r="BP560" s="8">
        <f t="shared" si="6"/>
        <v>19948.693456368615</v>
      </c>
      <c r="BQ560" s="8">
        <f t="shared" ref="BQ560:CU564" si="7">SUMIFS(BQ$6:BQ$553,$CW$6:$CW$553,$C560,$B$6:$B$553,"adm")</f>
        <v>20312.566951159355</v>
      </c>
      <c r="BR560" s="8">
        <f t="shared" si="7"/>
        <v>18386.584619963534</v>
      </c>
      <c r="BS560" s="8">
        <f t="shared" si="7"/>
        <v>18849.431104652806</v>
      </c>
      <c r="BT560" s="8">
        <f t="shared" si="7"/>
        <v>17773.83652248099</v>
      </c>
      <c r="BU560" s="8">
        <f t="shared" si="7"/>
        <v>16698.518424136888</v>
      </c>
      <c r="BV560" s="8">
        <f t="shared" si="7"/>
        <v>17355.987658834922</v>
      </c>
      <c r="BW560" s="8">
        <f t="shared" si="7"/>
        <v>14495.241122265097</v>
      </c>
      <c r="BX560" s="8">
        <f t="shared" si="7"/>
        <v>16672.378104070562</v>
      </c>
      <c r="BY560" s="8">
        <f t="shared" si="7"/>
        <v>16485.04560824448</v>
      </c>
      <c r="BZ560" s="8">
        <f t="shared" si="7"/>
        <v>19655.978037432407</v>
      </c>
      <c r="CA560" s="8">
        <f t="shared" si="7"/>
        <v>19628.676801919726</v>
      </c>
      <c r="CB560" s="8">
        <f t="shared" si="7"/>
        <v>19249.307796495486</v>
      </c>
      <c r="CC560" s="8">
        <f t="shared" si="7"/>
        <v>19646.11519760904</v>
      </c>
      <c r="CD560" s="8">
        <f t="shared" si="7"/>
        <v>17761.295759536308</v>
      </c>
      <c r="CE560" s="8">
        <f t="shared" si="7"/>
        <v>18265.224123228771</v>
      </c>
      <c r="CF560" s="8">
        <f t="shared" si="7"/>
        <v>17221.213397056435</v>
      </c>
      <c r="CG560" s="8">
        <f t="shared" si="7"/>
        <v>16160.11279837947</v>
      </c>
      <c r="CH560" s="8">
        <f t="shared" si="7"/>
        <v>16809.999055313234</v>
      </c>
      <c r="CI560" s="8">
        <f t="shared" si="7"/>
        <v>13920.428516792457</v>
      </c>
      <c r="CJ560" s="8">
        <f t="shared" si="7"/>
        <v>16050.7172923447</v>
      </c>
      <c r="CK560" s="8">
        <f t="shared" si="7"/>
        <v>15801.575052210646</v>
      </c>
      <c r="CL560" s="8">
        <f t="shared" si="7"/>
        <v>18913.055143452835</v>
      </c>
      <c r="CM560" s="8">
        <f t="shared" si="7"/>
        <v>18843.934595186587</v>
      </c>
      <c r="CN560" s="8">
        <f t="shared" si="7"/>
        <v>18442.092897110597</v>
      </c>
      <c r="CO560" s="8">
        <f t="shared" si="7"/>
        <v>18888.277721357092</v>
      </c>
      <c r="CP560" s="8">
        <f t="shared" si="7"/>
        <v>17104.968615572718</v>
      </c>
      <c r="CQ560" s="8">
        <f t="shared" si="7"/>
        <v>17820.473333492573</v>
      </c>
      <c r="CR560" s="8">
        <f t="shared" si="7"/>
        <v>17169.541569342058</v>
      </c>
      <c r="CS560" s="8">
        <f t="shared" si="7"/>
        <v>15821.961051705919</v>
      </c>
      <c r="CT560" s="8">
        <f t="shared" si="7"/>
        <v>16857.312610621768</v>
      </c>
      <c r="CU560" s="8">
        <f t="shared" si="7"/>
        <v>14492.77577849919</v>
      </c>
      <c r="CW560" s="9">
        <f>SUM(CJ560:CU560)</f>
        <v>206206.68566089668</v>
      </c>
      <c r="CX560" s="9"/>
    </row>
    <row r="561" spans="2:102" s="8" customFormat="1" x14ac:dyDescent="0.25">
      <c r="B561" s="8" t="str">
        <f t="shared" ref="B561:B564" si="8">B580</f>
        <v>Rio Jan.</v>
      </c>
      <c r="C561" s="8">
        <f t="shared" ref="C561:C564" si="9">C580</f>
        <v>3306</v>
      </c>
      <c r="D561" s="8">
        <f t="shared" ref="D561:S564" si="10">SUMIFS(D$6:D$553,$CW$6:$CW$553,$C561,$B$6:$B$553,"adm")</f>
        <v>77029.680968515211</v>
      </c>
      <c r="E561" s="8">
        <f t="shared" si="6"/>
        <v>83816.828484217229</v>
      </c>
      <c r="F561" s="8">
        <f t="shared" si="6"/>
        <v>94447.011548392009</v>
      </c>
      <c r="G561" s="8">
        <f t="shared" si="6"/>
        <v>95029.754774513975</v>
      </c>
      <c r="H561" s="8">
        <f t="shared" si="6"/>
        <v>94006.135799210781</v>
      </c>
      <c r="I561" s="8">
        <f t="shared" si="6"/>
        <v>92754.8252311377</v>
      </c>
      <c r="J561" s="8">
        <f t="shared" si="6"/>
        <v>88237.413331075411</v>
      </c>
      <c r="K561" s="8">
        <f t="shared" si="6"/>
        <v>86629.253535653668</v>
      </c>
      <c r="L561" s="8">
        <f t="shared" si="6"/>
        <v>81943.101049480683</v>
      </c>
      <c r="M561" s="8">
        <f t="shared" si="6"/>
        <v>78822.261972553562</v>
      </c>
      <c r="N561" s="8">
        <f t="shared" si="6"/>
        <v>79272.351389893403</v>
      </c>
      <c r="O561" s="8">
        <f t="shared" si="6"/>
        <v>73228.664622491589</v>
      </c>
      <c r="P561" s="8">
        <f t="shared" si="6"/>
        <v>78436.885906819996</v>
      </c>
      <c r="Q561" s="8">
        <f t="shared" si="6"/>
        <v>82201.103226538937</v>
      </c>
      <c r="R561" s="8">
        <f t="shared" si="6"/>
        <v>92026.737550619713</v>
      </c>
      <c r="S561" s="8">
        <f t="shared" si="6"/>
        <v>92406.891949161174</v>
      </c>
      <c r="T561" s="8">
        <f t="shared" si="6"/>
        <v>90528.023826518009</v>
      </c>
      <c r="U561" s="8">
        <f t="shared" si="6"/>
        <v>88093.128139424094</v>
      </c>
      <c r="V561" s="8">
        <f t="shared" si="6"/>
        <v>82306.717033502195</v>
      </c>
      <c r="W561" s="8">
        <f t="shared" si="6"/>
        <v>79734.867383988545</v>
      </c>
      <c r="X561" s="8">
        <f t="shared" si="6"/>
        <v>74662.712201001588</v>
      </c>
      <c r="Y561" s="8">
        <f t="shared" si="6"/>
        <v>71846.939604128216</v>
      </c>
      <c r="Z561" s="8">
        <f t="shared" si="6"/>
        <v>73104.533755554396</v>
      </c>
      <c r="AA561" s="8">
        <f t="shared" si="6"/>
        <v>68015.178566612623</v>
      </c>
      <c r="AB561" s="8">
        <f t="shared" si="6"/>
        <v>74001.001260636389</v>
      </c>
      <c r="AC561" s="8">
        <f t="shared" si="6"/>
        <v>78172.748619468766</v>
      </c>
      <c r="AD561" s="8">
        <f t="shared" si="6"/>
        <v>88014.910499634323</v>
      </c>
      <c r="AE561" s="8">
        <f t="shared" si="6"/>
        <v>88138.967891444219</v>
      </c>
      <c r="AF561" s="8">
        <f t="shared" si="6"/>
        <v>85902.933459729335</v>
      </c>
      <c r="AG561" s="8">
        <f t="shared" si="6"/>
        <v>83155.775132425755</v>
      </c>
      <c r="AH561" s="8">
        <f t="shared" si="6"/>
        <v>77181.933911291577</v>
      </c>
      <c r="AI561" s="8">
        <f t="shared" si="6"/>
        <v>74560.712371091766</v>
      </c>
      <c r="AJ561" s="8">
        <f t="shared" si="6"/>
        <v>69548.020292357643</v>
      </c>
      <c r="AK561" s="8">
        <f t="shared" si="6"/>
        <v>66857.786686736188</v>
      </c>
      <c r="AL561" s="8">
        <f t="shared" si="6"/>
        <v>68269.935803541157</v>
      </c>
      <c r="AM561" s="8">
        <f t="shared" si="6"/>
        <v>63339.018867541243</v>
      </c>
      <c r="AN561" s="8">
        <f t="shared" si="6"/>
        <v>69471.326699416371</v>
      </c>
      <c r="AO561" s="8">
        <f t="shared" si="6"/>
        <v>73766.247196275857</v>
      </c>
      <c r="AP561" s="8">
        <f t="shared" si="6"/>
        <v>83699.370672085439</v>
      </c>
      <c r="AQ561" s="8">
        <f t="shared" si="6"/>
        <v>83877.374742659813</v>
      </c>
      <c r="AR561" s="8">
        <f t="shared" si="6"/>
        <v>81660.388358621043</v>
      </c>
      <c r="AS561" s="8">
        <f t="shared" si="6"/>
        <v>78907.407348876601</v>
      </c>
      <c r="AT561" s="8">
        <f t="shared" si="6"/>
        <v>72918.53478526666</v>
      </c>
      <c r="AU561" s="8">
        <f t="shared" si="6"/>
        <v>70289.573118555985</v>
      </c>
      <c r="AV561" s="8">
        <f t="shared" si="6"/>
        <v>65288.649309817018</v>
      </c>
      <c r="AW561" s="8">
        <f t="shared" si="6"/>
        <v>62634.407547437768</v>
      </c>
      <c r="AX561" s="8">
        <f t="shared" si="6"/>
        <v>64103.771049610623</v>
      </c>
      <c r="AY561" s="8">
        <f t="shared" si="6"/>
        <v>59243.010267008962</v>
      </c>
      <c r="AZ561" s="8">
        <f t="shared" si="6"/>
        <v>65448.555212446008</v>
      </c>
      <c r="BA561" s="8">
        <f t="shared" si="6"/>
        <v>69811.702264950378</v>
      </c>
      <c r="BB561" s="8">
        <f t="shared" si="6"/>
        <v>79803.607999811225</v>
      </c>
      <c r="BC561" s="8">
        <f t="shared" si="6"/>
        <v>80030.326035233797</v>
      </c>
      <c r="BD561" s="8">
        <f t="shared" si="6"/>
        <v>77854.033975725702</v>
      </c>
      <c r="BE561" s="8">
        <f t="shared" si="6"/>
        <v>75136.815266228965</v>
      </c>
      <c r="BF561" s="8">
        <f t="shared" si="6"/>
        <v>69181.501835864969</v>
      </c>
      <c r="BG561" s="8">
        <f t="shared" si="6"/>
        <v>66585.521428541906</v>
      </c>
      <c r="BH561" s="8">
        <f t="shared" si="6"/>
        <v>61617.480880768395</v>
      </c>
      <c r="BI561" s="8">
        <f t="shared" si="6"/>
        <v>58995.806756923739</v>
      </c>
      <c r="BJ561" s="8">
        <f t="shared" si="6"/>
        <v>60497.131995560921</v>
      </c>
      <c r="BK561" s="8">
        <f t="shared" si="6"/>
        <v>55667.892967612504</v>
      </c>
      <c r="BL561" s="8">
        <f t="shared" si="6"/>
        <v>61905.413586754075</v>
      </c>
      <c r="BM561" s="8">
        <f t="shared" si="6"/>
        <v>66302.579816973084</v>
      </c>
      <c r="BN561" s="8">
        <f t="shared" si="6"/>
        <v>76332.524401541508</v>
      </c>
      <c r="BO561" s="8">
        <f t="shared" si="6"/>
        <v>76603.135826173966</v>
      </c>
      <c r="BP561" s="8">
        <f t="shared" si="6"/>
        <v>74477.608254257066</v>
      </c>
      <c r="BQ561" s="8">
        <f t="shared" si="7"/>
        <v>71817.493063393515</v>
      </c>
      <c r="BR561" s="8">
        <f t="shared" si="7"/>
        <v>65922.920278385776</v>
      </c>
      <c r="BS561" s="8">
        <f t="shared" si="7"/>
        <v>63386.194862571116</v>
      </c>
      <c r="BT561" s="8">
        <f t="shared" si="7"/>
        <v>58468.830880598565</v>
      </c>
      <c r="BU561" s="8">
        <f t="shared" si="7"/>
        <v>55881.628137097403</v>
      </c>
      <c r="BV561" s="8">
        <f t="shared" si="7"/>
        <v>57395.496606501081</v>
      </c>
      <c r="BW561" s="8">
        <f t="shared" si="7"/>
        <v>52555.991824734119</v>
      </c>
      <c r="BX561" s="8">
        <f t="shared" si="7"/>
        <v>58766.780491986676</v>
      </c>
      <c r="BY561" s="8">
        <f t="shared" si="7"/>
        <v>63134.85888959271</v>
      </c>
      <c r="BZ561" s="8">
        <f t="shared" si="7"/>
        <v>73152.938964977191</v>
      </c>
      <c r="CA561" s="8">
        <f t="shared" si="7"/>
        <v>73448.643550920824</v>
      </c>
      <c r="CB561" s="8">
        <f t="shared" si="7"/>
        <v>71397.967388910562</v>
      </c>
      <c r="CC561" s="8">
        <f t="shared" si="7"/>
        <v>68861.949373685857</v>
      </c>
      <c r="CD561" s="8">
        <f t="shared" si="7"/>
        <v>63124.069485252847</v>
      </c>
      <c r="CE561" s="8">
        <f t="shared" si="7"/>
        <v>60746.676289200463</v>
      </c>
      <c r="CF561" s="8">
        <f t="shared" si="7"/>
        <v>55956.095861749069</v>
      </c>
      <c r="CG561" s="8">
        <f t="shared" si="7"/>
        <v>53432.49519057713</v>
      </c>
      <c r="CH561" s="8">
        <f t="shared" si="7"/>
        <v>54929.065356252278</v>
      </c>
      <c r="CI561" s="8">
        <f t="shared" si="7"/>
        <v>49990.762595460081</v>
      </c>
      <c r="CJ561" s="8">
        <f t="shared" si="7"/>
        <v>56033.399016227573</v>
      </c>
      <c r="CK561" s="8">
        <f t="shared" si="7"/>
        <v>60181.817488431821</v>
      </c>
      <c r="CL561" s="8">
        <f t="shared" si="7"/>
        <v>69973.898284144714</v>
      </c>
      <c r="CM561" s="8">
        <f t="shared" si="7"/>
        <v>70110.570379614815</v>
      </c>
      <c r="CN561" s="8">
        <f t="shared" si="7"/>
        <v>68000.535529991263</v>
      </c>
      <c r="CO561" s="8">
        <f t="shared" si="7"/>
        <v>65572.754260053072</v>
      </c>
      <c r="CP561" s="8">
        <f t="shared" si="7"/>
        <v>60288.812100837633</v>
      </c>
      <c r="CQ561" s="8">
        <f t="shared" si="7"/>
        <v>58655.114069372772</v>
      </c>
      <c r="CR561" s="8">
        <f t="shared" si="7"/>
        <v>54961.928517647248</v>
      </c>
      <c r="CS561" s="8">
        <f t="shared" si="7"/>
        <v>52745.426487671277</v>
      </c>
      <c r="CT561" s="8">
        <f t="shared" si="7"/>
        <v>54572.315906364063</v>
      </c>
      <c r="CU561" s="8">
        <f t="shared" si="7"/>
        <v>50147.372737263053</v>
      </c>
      <c r="CW561" s="9">
        <f t="shared" ref="CW561:CW562" si="11">SUM(CJ561:CU561)</f>
        <v>721243.94477761933</v>
      </c>
      <c r="CX561" s="9"/>
    </row>
    <row r="562" spans="2:102" s="8" customFormat="1" x14ac:dyDescent="0.25">
      <c r="B562" s="8" t="str">
        <f t="shared" si="8"/>
        <v>P. Alegre</v>
      </c>
      <c r="C562" s="8">
        <f t="shared" si="9"/>
        <v>4305</v>
      </c>
      <c r="D562" s="8">
        <f t="shared" si="10"/>
        <v>43279.002168850689</v>
      </c>
      <c r="E562" s="8">
        <f t="shared" si="6"/>
        <v>44590.286094784329</v>
      </c>
      <c r="F562" s="8">
        <f t="shared" si="6"/>
        <v>51040.093862029804</v>
      </c>
      <c r="G562" s="8">
        <f t="shared" si="6"/>
        <v>48948.363901675461</v>
      </c>
      <c r="H562" s="8">
        <f t="shared" si="6"/>
        <v>46992.550073475111</v>
      </c>
      <c r="I562" s="8">
        <f t="shared" si="6"/>
        <v>46160.283565287653</v>
      </c>
      <c r="J562" s="8">
        <f t="shared" si="6"/>
        <v>41643.448688701043</v>
      </c>
      <c r="K562" s="8">
        <f t="shared" si="6"/>
        <v>41652.484167599461</v>
      </c>
      <c r="L562" s="8">
        <f t="shared" si="6"/>
        <v>38488.944561357537</v>
      </c>
      <c r="M562" s="8">
        <f t="shared" si="6"/>
        <v>36727.174634178729</v>
      </c>
      <c r="N562" s="8">
        <f t="shared" si="6"/>
        <v>38243.901070342625</v>
      </c>
      <c r="O562" s="8">
        <f t="shared" si="6"/>
        <v>34008.120832503751</v>
      </c>
      <c r="P562" s="8">
        <f t="shared" si="6"/>
        <v>39715.852017413199</v>
      </c>
      <c r="Q562" s="8">
        <f t="shared" si="6"/>
        <v>41046.419193814181</v>
      </c>
      <c r="R562" s="8">
        <f t="shared" si="6"/>
        <v>47818.079224128676</v>
      </c>
      <c r="S562" s="8">
        <f t="shared" si="6"/>
        <v>46255.759040362929</v>
      </c>
      <c r="T562" s="8">
        <f t="shared" si="6"/>
        <v>44002.65504518419</v>
      </c>
      <c r="U562" s="8">
        <f t="shared" si="6"/>
        <v>42605.966104846157</v>
      </c>
      <c r="V562" s="8">
        <f t="shared" si="6"/>
        <v>37389.071119539047</v>
      </c>
      <c r="W562" s="8">
        <f t="shared" si="6"/>
        <v>36903.402059868997</v>
      </c>
      <c r="X562" s="8">
        <f t="shared" si="6"/>
        <v>33641.392040776351</v>
      </c>
      <c r="Y562" s="8">
        <f t="shared" si="6"/>
        <v>32234.55004121795</v>
      </c>
      <c r="Z562" s="8">
        <f t="shared" si="6"/>
        <v>34426.859555945666</v>
      </c>
      <c r="AA562" s="8">
        <f t="shared" si="6"/>
        <v>30914.591529591089</v>
      </c>
      <c r="AB562" s="8">
        <f t="shared" si="6"/>
        <v>37160.06089508062</v>
      </c>
      <c r="AC562" s="8">
        <f t="shared" si="6"/>
        <v>38724.968506548714</v>
      </c>
      <c r="AD562" s="8">
        <f t="shared" si="6"/>
        <v>45438.247010147774</v>
      </c>
      <c r="AE562" s="8">
        <f t="shared" si="6"/>
        <v>43633.916182392924</v>
      </c>
      <c r="AF562" s="8">
        <f t="shared" si="6"/>
        <v>41092.811348082912</v>
      </c>
      <c r="AG562" s="8">
        <f t="shared" si="6"/>
        <v>39467.639814463902</v>
      </c>
      <c r="AH562" s="8">
        <f t="shared" si="6"/>
        <v>34130.611250948961</v>
      </c>
      <c r="AI562" s="8">
        <f t="shared" si="6"/>
        <v>33631.07003239404</v>
      </c>
      <c r="AJ562" s="8">
        <f t="shared" si="6"/>
        <v>30430.21097863336</v>
      </c>
      <c r="AK562" s="8">
        <f t="shared" si="6"/>
        <v>29122.773650968444</v>
      </c>
      <c r="AL562" s="8">
        <f t="shared" si="6"/>
        <v>31424.715314458659</v>
      </c>
      <c r="AM562" s="8">
        <f t="shared" si="6"/>
        <v>28015.940301416969</v>
      </c>
      <c r="AN562" s="8">
        <f t="shared" si="6"/>
        <v>34350.31640470511</v>
      </c>
      <c r="AO562" s="8">
        <f t="shared" si="6"/>
        <v>35984.301494613639</v>
      </c>
      <c r="AP562" s="8">
        <f t="shared" si="6"/>
        <v>42742.759541418716</v>
      </c>
      <c r="AQ562" s="8">
        <f t="shared" si="6"/>
        <v>40957.966078715021</v>
      </c>
      <c r="AR562" s="8">
        <f t="shared" si="6"/>
        <v>38413.518765981426</v>
      </c>
      <c r="AS562" s="8">
        <f t="shared" si="6"/>
        <v>36770.128648941129</v>
      </c>
      <c r="AT562" s="8">
        <f t="shared" si="6"/>
        <v>31411.504191358948</v>
      </c>
      <c r="AU562" s="8">
        <f t="shared" si="6"/>
        <v>30898.445643971339</v>
      </c>
      <c r="AV562" s="8">
        <f t="shared" si="6"/>
        <v>27699.941307336943</v>
      </c>
      <c r="AW562" s="8">
        <f t="shared" si="6"/>
        <v>26412.808544095351</v>
      </c>
      <c r="AX562" s="8">
        <f t="shared" si="6"/>
        <v>28749.596623536148</v>
      </c>
      <c r="AY562" s="8">
        <f t="shared" si="6"/>
        <v>25383.418832444942</v>
      </c>
      <c r="AZ562" s="8">
        <f t="shared" si="6"/>
        <v>31760.811452863898</v>
      </c>
      <c r="BA562" s="8">
        <f t="shared" si="6"/>
        <v>33432.731489819322</v>
      </c>
      <c r="BB562" s="8">
        <f t="shared" ref="BB562:BP564" si="12">SUMIFS(BB$6:BB$553,$CW$6:$CW$553,$C562,$B$6:$B$553,"adm")</f>
        <v>40221.517515651562</v>
      </c>
      <c r="BC562" s="8">
        <f t="shared" si="12"/>
        <v>38459.722239683208</v>
      </c>
      <c r="BD562" s="8">
        <f t="shared" si="12"/>
        <v>35932.968313171732</v>
      </c>
      <c r="BE562" s="8">
        <f t="shared" si="12"/>
        <v>34304.445854627869</v>
      </c>
      <c r="BF562" s="8">
        <f t="shared" si="12"/>
        <v>28959.803562946465</v>
      </c>
      <c r="BG562" s="8">
        <f t="shared" si="12"/>
        <v>28460.813317345448</v>
      </c>
      <c r="BH562" s="8">
        <f t="shared" si="12"/>
        <v>25276.574147587307</v>
      </c>
      <c r="BI562" s="8">
        <f t="shared" si="12"/>
        <v>24003.588054140193</v>
      </c>
      <c r="BJ562" s="8">
        <f t="shared" si="12"/>
        <v>26354.166301927053</v>
      </c>
      <c r="BK562" s="8">
        <f t="shared" si="12"/>
        <v>23001.632176044666</v>
      </c>
      <c r="BL562" s="8">
        <f t="shared" si="12"/>
        <v>29393.318192885363</v>
      </c>
      <c r="BM562" s="8">
        <f t="shared" si="12"/>
        <v>31081.461399922031</v>
      </c>
      <c r="BN562" s="8">
        <f t="shared" si="12"/>
        <v>37889.86509005112</v>
      </c>
      <c r="BO562" s="8">
        <f t="shared" si="12"/>
        <v>36152.295478388507</v>
      </c>
      <c r="BP562" s="8">
        <f t="shared" si="12"/>
        <v>33654.827401096387</v>
      </c>
      <c r="BQ562" s="8">
        <f t="shared" si="7"/>
        <v>32059.836464542394</v>
      </c>
      <c r="BR562" s="8">
        <f t="shared" si="7"/>
        <v>26750.516410548607</v>
      </c>
      <c r="BS562" s="8">
        <f t="shared" si="7"/>
        <v>26284.495431320422</v>
      </c>
      <c r="BT562" s="8">
        <f t="shared" si="7"/>
        <v>23125.546111717569</v>
      </c>
      <c r="BU562" s="8">
        <f t="shared" si="7"/>
        <v>21864.886561372939</v>
      </c>
      <c r="BV562" s="8">
        <f t="shared" si="7"/>
        <v>24211.468595437844</v>
      </c>
      <c r="BW562" s="8">
        <f t="shared" si="7"/>
        <v>20839.262886076394</v>
      </c>
      <c r="BX562" s="8">
        <f t="shared" si="7"/>
        <v>27201.714716070426</v>
      </c>
      <c r="BY562" s="8">
        <f t="shared" si="7"/>
        <v>28862.566913832969</v>
      </c>
      <c r="BZ562" s="8">
        <f t="shared" si="7"/>
        <v>35660.295499245927</v>
      </c>
      <c r="CA562" s="8">
        <f t="shared" si="7"/>
        <v>33942.212491847262</v>
      </c>
      <c r="CB562" s="8">
        <f t="shared" si="7"/>
        <v>31501.580521080079</v>
      </c>
      <c r="CC562" s="8">
        <f t="shared" si="7"/>
        <v>29997.382972176616</v>
      </c>
      <c r="CD562" s="8">
        <f t="shared" si="7"/>
        <v>24797.671265059074</v>
      </c>
      <c r="CE562" s="8">
        <f t="shared" si="7"/>
        <v>24436.24786429634</v>
      </c>
      <c r="CF562" s="8">
        <f t="shared" si="7"/>
        <v>21351.110992751368</v>
      </c>
      <c r="CG562" s="8">
        <f t="shared" si="7"/>
        <v>20113.012270069583</v>
      </c>
      <c r="CH562" s="8">
        <f t="shared" si="7"/>
        <v>22420.732942506605</v>
      </c>
      <c r="CI562" s="8">
        <f t="shared" si="7"/>
        <v>18952.385810068739</v>
      </c>
      <c r="CJ562" s="8">
        <f t="shared" si="7"/>
        <v>25173.460850828418</v>
      </c>
      <c r="CK562" s="8">
        <f t="shared" si="7"/>
        <v>26662.102984576533</v>
      </c>
      <c r="CL562" s="8">
        <f t="shared" si="7"/>
        <v>33302.015643568426</v>
      </c>
      <c r="CM562" s="8">
        <f t="shared" si="7"/>
        <v>31482.26529965489</v>
      </c>
      <c r="CN562" s="8">
        <f t="shared" si="7"/>
        <v>29018.402949101732</v>
      </c>
      <c r="CO562" s="8">
        <f t="shared" si="7"/>
        <v>27678.77371923122</v>
      </c>
      <c r="CP562" s="8">
        <f t="shared" si="7"/>
        <v>22782.286375259289</v>
      </c>
      <c r="CQ562" s="8">
        <f t="shared" si="7"/>
        <v>23072.831786070805</v>
      </c>
      <c r="CR562" s="8">
        <f t="shared" si="7"/>
        <v>20884.338720426429</v>
      </c>
      <c r="CS562" s="8">
        <f t="shared" si="7"/>
        <v>19142.849952943703</v>
      </c>
      <c r="CT562" s="8">
        <f t="shared" si="7"/>
        <v>22191.793662120923</v>
      </c>
      <c r="CU562" s="8">
        <f t="shared" si="7"/>
        <v>19092.894690961028</v>
      </c>
      <c r="CW562" s="9">
        <f t="shared" si="11"/>
        <v>300484.01663474343</v>
      </c>
      <c r="CX562" s="9"/>
    </row>
    <row r="563" spans="2:102" s="8" customFormat="1" x14ac:dyDescent="0.25">
      <c r="B563" s="8" t="str">
        <f t="shared" si="8"/>
        <v>B. Horizon.</v>
      </c>
      <c r="C563" s="8">
        <f t="shared" si="9"/>
        <v>3107</v>
      </c>
      <c r="D563" s="8">
        <f t="shared" si="10"/>
        <v>46551.907154537388</v>
      </c>
      <c r="E563" s="8">
        <f t="shared" si="10"/>
        <v>51529.829999140136</v>
      </c>
      <c r="F563" s="8">
        <f t="shared" si="10"/>
        <v>61081.735243590228</v>
      </c>
      <c r="G563" s="8">
        <f t="shared" si="10"/>
        <v>61193.149698085865</v>
      </c>
      <c r="H563" s="8">
        <f t="shared" si="10"/>
        <v>61574.458158810259</v>
      </c>
      <c r="I563" s="8">
        <f t="shared" si="10"/>
        <v>62787.497633128471</v>
      </c>
      <c r="J563" s="8">
        <f t="shared" si="10"/>
        <v>59723.537464907255</v>
      </c>
      <c r="K563" s="8">
        <f t="shared" si="10"/>
        <v>59501.362196999835</v>
      </c>
      <c r="L563" s="8">
        <f t="shared" si="10"/>
        <v>56472.438288463272</v>
      </c>
      <c r="M563" s="8">
        <f t="shared" si="10"/>
        <v>52507.279899335292</v>
      </c>
      <c r="N563" s="8">
        <f t="shared" si="10"/>
        <v>50098.878014379414</v>
      </c>
      <c r="O563" s="8">
        <f t="shared" si="10"/>
        <v>41671.296206413514</v>
      </c>
      <c r="P563" s="8">
        <f t="shared" si="10"/>
        <v>48222.006247539117</v>
      </c>
      <c r="Q563" s="8">
        <f t="shared" si="10"/>
        <v>52232.334475180498</v>
      </c>
      <c r="R563" s="8">
        <f t="shared" si="10"/>
        <v>62326.951746166393</v>
      </c>
      <c r="S563" s="8">
        <f t="shared" si="10"/>
        <v>62347.880140711728</v>
      </c>
      <c r="T563" s="8">
        <f t="shared" ref="T563:AI564" si="13">SUMIFS(T$6:T$553,$CW$6:$CW$553,$C563,$B$6:$B$553,"adm")</f>
        <v>61862.438590729995</v>
      </c>
      <c r="U563" s="8">
        <f t="shared" si="13"/>
        <v>61681.093518367561</v>
      </c>
      <c r="V563" s="8">
        <f t="shared" si="13"/>
        <v>57252.130407685472</v>
      </c>
      <c r="W563" s="8">
        <f t="shared" si="13"/>
        <v>56058.249395202045</v>
      </c>
      <c r="X563" s="8">
        <f t="shared" si="13"/>
        <v>52667.520398901121</v>
      </c>
      <c r="Y563" s="8">
        <f t="shared" si="13"/>
        <v>48991.587478854475</v>
      </c>
      <c r="Z563" s="8">
        <f t="shared" si="13"/>
        <v>47260.452513412478</v>
      </c>
      <c r="AA563" s="8">
        <f t="shared" si="13"/>
        <v>39567.25502773279</v>
      </c>
      <c r="AB563" s="8">
        <f t="shared" si="13"/>
        <v>46664.256675214652</v>
      </c>
      <c r="AC563" s="8">
        <f t="shared" si="13"/>
        <v>50913.242605751468</v>
      </c>
      <c r="AD563" s="8">
        <f t="shared" si="13"/>
        <v>60956.953937557017</v>
      </c>
      <c r="AE563" s="8">
        <f t="shared" si="13"/>
        <v>60748.359935273933</v>
      </c>
      <c r="AF563" s="8">
        <f t="shared" si="13"/>
        <v>59984.022460937245</v>
      </c>
      <c r="AG563" s="8">
        <f t="shared" si="13"/>
        <v>59569.240847527428</v>
      </c>
      <c r="AH563" s="8">
        <f t="shared" si="13"/>
        <v>54995.42918095769</v>
      </c>
      <c r="AI563" s="8">
        <f t="shared" si="13"/>
        <v>53745.954899941193</v>
      </c>
      <c r="AJ563" s="8">
        <f t="shared" ref="AJ563:AY564" si="14">SUMIFS(AJ$6:AJ$553,$CW$6:$CW$553,$C563,$B$6:$B$553,"adm")</f>
        <v>50368.421767229745</v>
      </c>
      <c r="AK563" s="8">
        <f t="shared" si="14"/>
        <v>46751.275552427425</v>
      </c>
      <c r="AL563" s="8">
        <f t="shared" si="14"/>
        <v>45106.38226100531</v>
      </c>
      <c r="AM563" s="8">
        <f t="shared" si="14"/>
        <v>37513.212345530315</v>
      </c>
      <c r="AN563" s="8">
        <f t="shared" si="14"/>
        <v>44711.317785755702</v>
      </c>
      <c r="AO563" s="8">
        <f t="shared" si="14"/>
        <v>49048.912446941176</v>
      </c>
      <c r="AP563" s="8">
        <f t="shared" si="14"/>
        <v>59156.154269525396</v>
      </c>
      <c r="AQ563" s="8">
        <f t="shared" si="14"/>
        <v>58978.527150119291</v>
      </c>
      <c r="AR563" s="8">
        <f t="shared" si="14"/>
        <v>58213.445978346681</v>
      </c>
      <c r="AS563" s="8">
        <f t="shared" si="14"/>
        <v>57775.507611035835</v>
      </c>
      <c r="AT563" s="8">
        <f t="shared" si="14"/>
        <v>53170.59764661191</v>
      </c>
      <c r="AU563" s="8">
        <f t="shared" si="14"/>
        <v>51896.646737907628</v>
      </c>
      <c r="AV563" s="8">
        <f t="shared" si="14"/>
        <v>48511.332392863631</v>
      </c>
      <c r="AW563" s="8">
        <f t="shared" si="14"/>
        <v>44906.376196789301</v>
      </c>
      <c r="AX563" s="8">
        <f t="shared" si="14"/>
        <v>43290.569235915274</v>
      </c>
      <c r="AY563" s="8">
        <f t="shared" si="14"/>
        <v>35736.422561117455</v>
      </c>
      <c r="AZ563" s="8">
        <f t="shared" ref="AZ563:BO564" si="15">SUMIFS(AZ$6:AZ$553,$CW$6:$CW$553,$C563,$B$6:$B$553,"adm")</f>
        <v>42975.766286109982</v>
      </c>
      <c r="BA563" s="8">
        <f t="shared" si="15"/>
        <v>47350.829834785931</v>
      </c>
      <c r="BB563" s="8">
        <f t="shared" si="15"/>
        <v>57488.705398128091</v>
      </c>
      <c r="BC563" s="8">
        <f t="shared" si="15"/>
        <v>57334.589347570909</v>
      </c>
      <c r="BD563" s="8">
        <f t="shared" si="15"/>
        <v>56587.405087834821</v>
      </c>
      <c r="BE563" s="8">
        <f t="shared" si="15"/>
        <v>56163.855353445637</v>
      </c>
      <c r="BF563" s="8">
        <f t="shared" si="15"/>
        <v>51571.601568264385</v>
      </c>
      <c r="BG563" s="8">
        <f t="shared" si="15"/>
        <v>50309.584314461375</v>
      </c>
      <c r="BH563" s="8">
        <f t="shared" si="15"/>
        <v>46935.754539452668</v>
      </c>
      <c r="BI563" s="8">
        <f t="shared" si="15"/>
        <v>43341.696845491941</v>
      </c>
      <c r="BJ563" s="8">
        <f t="shared" si="15"/>
        <v>41736.078477700576</v>
      </c>
      <c r="BK563" s="8">
        <f t="shared" si="15"/>
        <v>34191.663031123797</v>
      </c>
      <c r="BL563" s="8">
        <f t="shared" si="15"/>
        <v>41441.117406386838</v>
      </c>
      <c r="BM563" s="8">
        <f t="shared" si="15"/>
        <v>45828.09845340476</v>
      </c>
      <c r="BN563" s="8">
        <f t="shared" si="15"/>
        <v>55981.502165382306</v>
      </c>
      <c r="BO563" s="8">
        <f t="shared" si="15"/>
        <v>55848.270386538432</v>
      </c>
      <c r="BP563" s="8">
        <f t="shared" si="12"/>
        <v>55128.392092417991</v>
      </c>
      <c r="BQ563" s="8">
        <f t="shared" si="7"/>
        <v>54738.242731452927</v>
      </c>
      <c r="BR563" s="8">
        <f t="shared" si="7"/>
        <v>50183.14670733075</v>
      </c>
      <c r="BS563" s="8">
        <f t="shared" si="7"/>
        <v>48957.459231222354</v>
      </c>
      <c r="BT563" s="8">
        <f t="shared" si="7"/>
        <v>45612.754467008694</v>
      </c>
      <c r="BU563" s="8">
        <f t="shared" si="7"/>
        <v>42033.82217075381</v>
      </c>
      <c r="BV563" s="8">
        <f t="shared" si="7"/>
        <v>40424.33700250047</v>
      </c>
      <c r="BW563" s="8">
        <f t="shared" si="7"/>
        <v>32856.403867170025</v>
      </c>
      <c r="BX563" s="8">
        <f t="shared" si="7"/>
        <v>40068.264444209824</v>
      </c>
      <c r="BY563" s="8">
        <f t="shared" si="7"/>
        <v>44415.639221990561</v>
      </c>
      <c r="BZ563" s="8">
        <f t="shared" si="7"/>
        <v>54543.879121419617</v>
      </c>
      <c r="CA563" s="8">
        <f t="shared" si="7"/>
        <v>54416.328723396357</v>
      </c>
      <c r="CB563" s="8">
        <f t="shared" si="7"/>
        <v>53743.624609063314</v>
      </c>
      <c r="CC563" s="8">
        <f t="shared" si="7"/>
        <v>53442.055688958018</v>
      </c>
      <c r="CD563" s="8">
        <f t="shared" si="7"/>
        <v>49004.109899551971</v>
      </c>
      <c r="CE563" s="8">
        <f t="shared" si="7"/>
        <v>47900.819718256993</v>
      </c>
      <c r="CF563" s="8">
        <f t="shared" si="7"/>
        <v>44655.884741504451</v>
      </c>
      <c r="CG563" s="8">
        <f t="shared" si="7"/>
        <v>41128.264880274335</v>
      </c>
      <c r="CH563" s="8">
        <f t="shared" si="7"/>
        <v>39502.746970711312</v>
      </c>
      <c r="CI563" s="8">
        <f t="shared" si="7"/>
        <v>31846.022448796481</v>
      </c>
      <c r="CJ563" s="8">
        <f t="shared" si="7"/>
        <v>38900.977815620296</v>
      </c>
      <c r="CK563" s="8">
        <f t="shared" si="7"/>
        <v>43032.050444091117</v>
      </c>
      <c r="CL563" s="8">
        <f t="shared" si="7"/>
        <v>52938.704421826507</v>
      </c>
      <c r="CM563" s="8">
        <f t="shared" si="7"/>
        <v>52642.795642762343</v>
      </c>
      <c r="CN563" s="8">
        <f t="shared" si="7"/>
        <v>51880.239063363741</v>
      </c>
      <c r="CO563" s="8">
        <f t="shared" si="7"/>
        <v>51729.132763126989</v>
      </c>
      <c r="CP563" s="8">
        <f t="shared" si="7"/>
        <v>47612.753264355371</v>
      </c>
      <c r="CQ563" s="8">
        <f t="shared" si="7"/>
        <v>47200.158817886069</v>
      </c>
      <c r="CR563" s="8">
        <f t="shared" si="7"/>
        <v>45133.42602617298</v>
      </c>
      <c r="CS563" s="8">
        <f t="shared" si="7"/>
        <v>40686.8854247337</v>
      </c>
      <c r="CT563" s="8">
        <f t="shared" si="7"/>
        <v>39778.833512278783</v>
      </c>
      <c r="CU563" s="8">
        <f t="shared" si="7"/>
        <v>34837.54794537276</v>
      </c>
      <c r="CW563" s="9"/>
      <c r="CX563" s="9"/>
    </row>
    <row r="564" spans="2:102" s="8" customFormat="1" x14ac:dyDescent="0.25">
      <c r="B564" s="8" t="str">
        <f t="shared" si="8"/>
        <v>SP</v>
      </c>
      <c r="C564" s="8">
        <f t="shared" si="9"/>
        <v>3515</v>
      </c>
      <c r="D564" s="8">
        <f t="shared" si="10"/>
        <v>178973.49221032319</v>
      </c>
      <c r="E564" s="8">
        <f t="shared" si="10"/>
        <v>198077.39047538143</v>
      </c>
      <c r="F564" s="8">
        <f t="shared" si="10"/>
        <v>224518.92789487197</v>
      </c>
      <c r="G564" s="8">
        <f t="shared" si="10"/>
        <v>221086.96974948881</v>
      </c>
      <c r="H564" s="8">
        <f t="shared" si="10"/>
        <v>215250.48751727759</v>
      </c>
      <c r="I564" s="8">
        <f t="shared" si="10"/>
        <v>213954.57391576475</v>
      </c>
      <c r="J564" s="8">
        <f t="shared" si="10"/>
        <v>196904.83843919158</v>
      </c>
      <c r="K564" s="8">
        <f t="shared" si="10"/>
        <v>191897.68910923981</v>
      </c>
      <c r="L564" s="8">
        <f t="shared" si="10"/>
        <v>182493.91391967729</v>
      </c>
      <c r="M564" s="8">
        <f t="shared" si="10"/>
        <v>170520.77830123209</v>
      </c>
      <c r="N564" s="8">
        <f t="shared" si="10"/>
        <v>170972.67513123335</v>
      </c>
      <c r="O564" s="8">
        <f t="shared" si="10"/>
        <v>153651.68536943741</v>
      </c>
      <c r="P564" s="8">
        <f t="shared" si="10"/>
        <v>180532.59624487263</v>
      </c>
      <c r="Q564" s="8">
        <f t="shared" si="10"/>
        <v>192421.12321758605</v>
      </c>
      <c r="R564" s="8">
        <f t="shared" si="10"/>
        <v>218821.44222983313</v>
      </c>
      <c r="S564" s="8">
        <f t="shared" si="10"/>
        <v>215929.79883551627</v>
      </c>
      <c r="T564" s="8">
        <f t="shared" si="13"/>
        <v>208157.5680189954</v>
      </c>
      <c r="U564" s="8">
        <f t="shared" si="13"/>
        <v>203349.35324933435</v>
      </c>
      <c r="V564" s="8">
        <f t="shared" si="13"/>
        <v>182905.28084415381</v>
      </c>
      <c r="W564" s="8">
        <f t="shared" si="13"/>
        <v>175499.37455434998</v>
      </c>
      <c r="X564" s="8">
        <f t="shared" si="13"/>
        <v>165491.56613949858</v>
      </c>
      <c r="Y564" s="8">
        <f t="shared" si="13"/>
        <v>154953.70305679389</v>
      </c>
      <c r="Z564" s="8">
        <f t="shared" si="13"/>
        <v>158103.75442328714</v>
      </c>
      <c r="AA564" s="8">
        <f t="shared" si="13"/>
        <v>143633.64954258373</v>
      </c>
      <c r="AB564" s="8">
        <f t="shared" si="13"/>
        <v>172618.9359032689</v>
      </c>
      <c r="AC564" s="8">
        <f t="shared" si="13"/>
        <v>185399.82510654119</v>
      </c>
      <c r="AD564" s="8">
        <f t="shared" si="13"/>
        <v>211540.11889181432</v>
      </c>
      <c r="AE564" s="8">
        <f t="shared" si="13"/>
        <v>207677.29127002793</v>
      </c>
      <c r="AF564" s="8">
        <f t="shared" si="13"/>
        <v>198760.14790592139</v>
      </c>
      <c r="AG564" s="8">
        <f t="shared" si="13"/>
        <v>193042.18724624644</v>
      </c>
      <c r="AH564" s="8">
        <f t="shared" si="13"/>
        <v>172111.45755382103</v>
      </c>
      <c r="AI564" s="8">
        <f t="shared" si="13"/>
        <v>164632.59168460855</v>
      </c>
      <c r="AJ564" s="8">
        <f t="shared" si="14"/>
        <v>154847.75792772786</v>
      </c>
      <c r="AK564" s="8">
        <f t="shared" si="14"/>
        <v>144691.86918171908</v>
      </c>
      <c r="AL564" s="8">
        <f t="shared" si="14"/>
        <v>148276.75918776635</v>
      </c>
      <c r="AM564" s="8">
        <f t="shared" si="14"/>
        <v>134228.8690657535</v>
      </c>
      <c r="AN564" s="8">
        <f t="shared" si="14"/>
        <v>163585.46207633638</v>
      </c>
      <c r="AO564" s="8">
        <f t="shared" si="14"/>
        <v>176659.44917658539</v>
      </c>
      <c r="AP564" s="8">
        <f t="shared" si="14"/>
        <v>202993.26490806846</v>
      </c>
      <c r="AQ564" s="8">
        <f t="shared" si="14"/>
        <v>199215.31682740344</v>
      </c>
      <c r="AR564" s="8">
        <f t="shared" si="14"/>
        <v>190286.23020743715</v>
      </c>
      <c r="AS564" s="8">
        <f t="shared" si="14"/>
        <v>184493.9145651265</v>
      </c>
      <c r="AT564" s="8">
        <f t="shared" si="14"/>
        <v>163474.95317025736</v>
      </c>
      <c r="AU564" s="8">
        <f t="shared" si="14"/>
        <v>155941.4151359642</v>
      </c>
      <c r="AV564" s="8">
        <f t="shared" si="14"/>
        <v>146167.05846646932</v>
      </c>
      <c r="AW564" s="8">
        <f t="shared" si="14"/>
        <v>136094.70112488177</v>
      </c>
      <c r="AX564" s="8">
        <f t="shared" si="14"/>
        <v>139821.9008805601</v>
      </c>
      <c r="AY564" s="8">
        <f t="shared" si="14"/>
        <v>125947.49998160446</v>
      </c>
      <c r="AZ564" s="8">
        <f t="shared" si="15"/>
        <v>155479.36711412595</v>
      </c>
      <c r="BA564" s="8">
        <f t="shared" si="15"/>
        <v>168708.6049189365</v>
      </c>
      <c r="BB564" s="8">
        <f t="shared" si="15"/>
        <v>195167.78970480745</v>
      </c>
      <c r="BC564" s="8">
        <f t="shared" si="15"/>
        <v>191486.54452466767</v>
      </c>
      <c r="BD564" s="8">
        <f t="shared" si="15"/>
        <v>182633.48211064495</v>
      </c>
      <c r="BE564" s="8">
        <f t="shared" si="15"/>
        <v>176906.11461543653</v>
      </c>
      <c r="BF564" s="8">
        <f t="shared" si="15"/>
        <v>155948.34789298798</v>
      </c>
      <c r="BG564" s="8">
        <f t="shared" si="15"/>
        <v>148475.66427676295</v>
      </c>
      <c r="BH564" s="8">
        <f t="shared" si="15"/>
        <v>138761.83799479125</v>
      </c>
      <c r="BI564" s="8">
        <f t="shared" si="15"/>
        <v>128748.12019029495</v>
      </c>
      <c r="BJ564" s="8">
        <f t="shared" si="15"/>
        <v>132531.0090715588</v>
      </c>
      <c r="BK564" s="8">
        <f t="shared" si="15"/>
        <v>118710.3564390128</v>
      </c>
      <c r="BL564" s="8">
        <f t="shared" si="15"/>
        <v>148297.73040773236</v>
      </c>
      <c r="BM564" s="8">
        <f t="shared" si="15"/>
        <v>161590.23953157413</v>
      </c>
      <c r="BN564" s="8">
        <f t="shared" si="15"/>
        <v>188127.51994382386</v>
      </c>
      <c r="BO564" s="8">
        <f t="shared" si="15"/>
        <v>184545.38604446466</v>
      </c>
      <c r="BP564" s="8">
        <f t="shared" si="12"/>
        <v>175815.41028839562</v>
      </c>
      <c r="BQ564" s="8">
        <f t="shared" si="7"/>
        <v>170232.36796313449</v>
      </c>
      <c r="BR564" s="8">
        <f t="shared" si="7"/>
        <v>149429.7660031617</v>
      </c>
      <c r="BS564" s="8">
        <f t="shared" si="7"/>
        <v>142104.51301561197</v>
      </c>
      <c r="BT564" s="8">
        <f t="shared" si="7"/>
        <v>132505.72395543274</v>
      </c>
      <c r="BU564" s="8">
        <f t="shared" si="7"/>
        <v>122549.44893352941</v>
      </c>
      <c r="BV564" s="8">
        <f t="shared" si="7"/>
        <v>126315.19184572759</v>
      </c>
      <c r="BW564" s="8">
        <f t="shared" si="7"/>
        <v>112403.84324856351</v>
      </c>
      <c r="BX564" s="8">
        <f t="shared" si="7"/>
        <v>141853.08963166125</v>
      </c>
      <c r="BY564" s="8">
        <f t="shared" si="7"/>
        <v>155011.28306325906</v>
      </c>
      <c r="BZ564" s="8">
        <f t="shared" si="7"/>
        <v>181484.61194451136</v>
      </c>
      <c r="CA564" s="8">
        <f t="shared" si="7"/>
        <v>177971.44450054565</v>
      </c>
      <c r="CB564" s="8">
        <f t="shared" si="7"/>
        <v>169478.18970458777</v>
      </c>
      <c r="CC564" s="8">
        <f t="shared" si="7"/>
        <v>164287.43478699474</v>
      </c>
      <c r="CD564" s="8">
        <f t="shared" si="7"/>
        <v>143968.13739747347</v>
      </c>
      <c r="CE564" s="8">
        <f t="shared" si="7"/>
        <v>137113.9556311671</v>
      </c>
      <c r="CF564" s="8">
        <f t="shared" si="7"/>
        <v>127861.13394502575</v>
      </c>
      <c r="CG564" s="8">
        <f t="shared" si="7"/>
        <v>118034.16661287865</v>
      </c>
      <c r="CH564" s="8">
        <f t="shared" si="7"/>
        <v>121661.80954607835</v>
      </c>
      <c r="CI564" s="8">
        <f t="shared" si="7"/>
        <v>107350.76936288191</v>
      </c>
      <c r="CJ564" s="8">
        <f t="shared" si="7"/>
        <v>136181.81268280014</v>
      </c>
      <c r="CK564" s="8">
        <f t="shared" si="7"/>
        <v>148553.560090652</v>
      </c>
      <c r="CL564" s="8">
        <f t="shared" si="7"/>
        <v>174269.15580961527</v>
      </c>
      <c r="CM564" s="8">
        <f t="shared" si="7"/>
        <v>170235.79297931222</v>
      </c>
      <c r="CN564" s="8">
        <f t="shared" si="7"/>
        <v>161534.12278469148</v>
      </c>
      <c r="CO564" s="8">
        <f t="shared" si="7"/>
        <v>157041.20072960638</v>
      </c>
      <c r="CP564" s="8">
        <f t="shared" si="7"/>
        <v>138193.73671545894</v>
      </c>
      <c r="CQ564" s="8">
        <f t="shared" si="7"/>
        <v>134060.22978892038</v>
      </c>
      <c r="CR564" s="8">
        <f t="shared" si="7"/>
        <v>129270.66031376884</v>
      </c>
      <c r="CS564" s="8">
        <f t="shared" si="7"/>
        <v>116694.73647007336</v>
      </c>
      <c r="CT564" s="8">
        <f t="shared" si="7"/>
        <v>122396.5384154378</v>
      </c>
      <c r="CU564" s="8">
        <f t="shared" si="7"/>
        <v>115359.41045833382</v>
      </c>
      <c r="CW564" s="9"/>
      <c r="CX564" s="9"/>
    </row>
    <row r="565" spans="2:102" s="8" customFormat="1" x14ac:dyDescent="0.25">
      <c r="CW565" s="9"/>
      <c r="CX565" s="9"/>
    </row>
    <row r="566" spans="2:102" s="8" customFormat="1" x14ac:dyDescent="0.25">
      <c r="B566" s="8" t="str">
        <f>B579</f>
        <v>Salvador</v>
      </c>
      <c r="C566" s="8">
        <f>C579</f>
        <v>2905</v>
      </c>
      <c r="D566" s="8">
        <f>SUMIFS(D$6:D$553,$CW$6:$CW$553,$C566,$B$6:$B$553,"desl")</f>
        <v>27296.789335494555</v>
      </c>
      <c r="E566" s="8">
        <f t="shared" ref="E566:BP568" si="16">SUMIFS(E$6:E$553,$CW$6:$CW$553,$C566,$B$6:$B$553,"desl")</f>
        <v>27459.589612629334</v>
      </c>
      <c r="F566" s="8">
        <f t="shared" si="16"/>
        <v>29801.358276036721</v>
      </c>
      <c r="G566" s="8">
        <f t="shared" si="16"/>
        <v>27651.273457012197</v>
      </c>
      <c r="H566" s="8">
        <f t="shared" si="16"/>
        <v>28555.355609069946</v>
      </c>
      <c r="I566" s="8">
        <f t="shared" si="16"/>
        <v>25887.748713543751</v>
      </c>
      <c r="J566" s="8">
        <f t="shared" si="16"/>
        <v>25457.333833215609</v>
      </c>
      <c r="K566" s="8">
        <f t="shared" si="16"/>
        <v>25640.139516638283</v>
      </c>
      <c r="L566" s="8">
        <f t="shared" si="16"/>
        <v>23416.221684299304</v>
      </c>
      <c r="M566" s="8">
        <f t="shared" si="16"/>
        <v>25748.697383571376</v>
      </c>
      <c r="N566" s="8">
        <f t="shared" si="16"/>
        <v>26431.44561481812</v>
      </c>
      <c r="O566" s="8">
        <f t="shared" si="16"/>
        <v>26147.796963766152</v>
      </c>
      <c r="P566" s="8">
        <f t="shared" si="16"/>
        <v>26072.932298143714</v>
      </c>
      <c r="Q566" s="8">
        <f t="shared" si="16"/>
        <v>25238.083413432443</v>
      </c>
      <c r="R566" s="8">
        <f t="shared" si="16"/>
        <v>28200.246554679241</v>
      </c>
      <c r="S566" s="8">
        <f t="shared" si="16"/>
        <v>25915.292391223713</v>
      </c>
      <c r="T566" s="8">
        <f t="shared" si="16"/>
        <v>26793.678564527869</v>
      </c>
      <c r="U566" s="8">
        <f t="shared" si="16"/>
        <v>23891.873604609798</v>
      </c>
      <c r="V566" s="8">
        <f t="shared" si="16"/>
        <v>23231.125577135084</v>
      </c>
      <c r="W566" s="8">
        <f t="shared" si="16"/>
        <v>23225.310538545546</v>
      </c>
      <c r="X566" s="8">
        <f t="shared" si="16"/>
        <v>20944.395773057557</v>
      </c>
      <c r="Y566" s="8">
        <f t="shared" si="16"/>
        <v>23355.743931586632</v>
      </c>
      <c r="Z566" s="8">
        <f t="shared" si="16"/>
        <v>24216.931941378927</v>
      </c>
      <c r="AA566" s="8">
        <f t="shared" si="16"/>
        <v>24132.767571839307</v>
      </c>
      <c r="AB566" s="8">
        <f t="shared" si="16"/>
        <v>24214.403748440269</v>
      </c>
      <c r="AC566" s="8">
        <f t="shared" si="16"/>
        <v>23457.960074649585</v>
      </c>
      <c r="AD566" s="8">
        <f t="shared" si="16"/>
        <v>26423.240975574747</v>
      </c>
      <c r="AE566" s="8">
        <f t="shared" si="16"/>
        <v>24092.721946579499</v>
      </c>
      <c r="AF566" s="8">
        <f t="shared" si="16"/>
        <v>24911.268804569652</v>
      </c>
      <c r="AG566" s="8">
        <f t="shared" si="16"/>
        <v>21962.256893862275</v>
      </c>
      <c r="AH566" s="8">
        <f t="shared" si="16"/>
        <v>21279.956493671878</v>
      </c>
      <c r="AI566" s="8">
        <f t="shared" si="16"/>
        <v>21278.750377949953</v>
      </c>
      <c r="AJ566" s="8">
        <f t="shared" si="16"/>
        <v>19021.925627593635</v>
      </c>
      <c r="AK566" s="8">
        <f t="shared" si="16"/>
        <v>21468.444053071136</v>
      </c>
      <c r="AL566" s="8">
        <f t="shared" si="16"/>
        <v>22369.237648329108</v>
      </c>
      <c r="AM566" s="8">
        <f t="shared" si="16"/>
        <v>22324.925629385099</v>
      </c>
      <c r="AN566" s="8">
        <f t="shared" si="16"/>
        <v>22444.004823766762</v>
      </c>
      <c r="AO566" s="8">
        <f t="shared" si="16"/>
        <v>21720.476039675945</v>
      </c>
      <c r="AP566" s="8">
        <f t="shared" si="16"/>
        <v>24712.344453027428</v>
      </c>
      <c r="AQ566" s="8">
        <f t="shared" si="16"/>
        <v>22401.106076319247</v>
      </c>
      <c r="AR566" s="8">
        <f t="shared" si="16"/>
        <v>23232.099493099577</v>
      </c>
      <c r="AS566" s="8">
        <f t="shared" si="16"/>
        <v>20290.781472152787</v>
      </c>
      <c r="AT566" s="8">
        <f t="shared" si="16"/>
        <v>19614.574010973174</v>
      </c>
      <c r="AU566" s="8">
        <f t="shared" si="16"/>
        <v>19621.076433183149</v>
      </c>
      <c r="AV566" s="8">
        <f t="shared" si="16"/>
        <v>17375.852196766296</v>
      </c>
      <c r="AW566" s="8">
        <f t="shared" si="16"/>
        <v>19838.623703890931</v>
      </c>
      <c r="AX566" s="8">
        <f t="shared" si="16"/>
        <v>20759.604485055756</v>
      </c>
      <c r="AY566" s="8">
        <f t="shared" si="16"/>
        <v>20737.751418010044</v>
      </c>
      <c r="AZ566" s="8">
        <f t="shared" si="16"/>
        <v>20879.686740074165</v>
      </c>
      <c r="BA566" s="8">
        <f t="shared" si="16"/>
        <v>20177.936904855214</v>
      </c>
      <c r="BB566" s="8">
        <f t="shared" si="16"/>
        <v>23189.734857006595</v>
      </c>
      <c r="BC566" s="8">
        <f t="shared" si="16"/>
        <v>20896.478415676174</v>
      </c>
      <c r="BD566" s="8">
        <f t="shared" si="16"/>
        <v>21743.838124245372</v>
      </c>
      <c r="BE566" s="8">
        <f t="shared" si="16"/>
        <v>18817.736786061985</v>
      </c>
      <c r="BF566" s="8">
        <f t="shared" si="16"/>
        <v>18155.981175067383</v>
      </c>
      <c r="BG566" s="8">
        <f t="shared" si="16"/>
        <v>18176.397852549562</v>
      </c>
      <c r="BH566" s="8">
        <f t="shared" si="16"/>
        <v>15944.665612898967</v>
      </c>
      <c r="BI566" s="8">
        <f t="shared" si="16"/>
        <v>18420.615107897334</v>
      </c>
      <c r="BJ566" s="8">
        <f t="shared" si="16"/>
        <v>19354.655888728121</v>
      </c>
      <c r="BK566" s="8">
        <f t="shared" si="16"/>
        <v>19346.067726593486</v>
      </c>
      <c r="BL566" s="8">
        <f t="shared" si="16"/>
        <v>19501.894133141235</v>
      </c>
      <c r="BM566" s="8">
        <f t="shared" si="16"/>
        <v>18815.099795948259</v>
      </c>
      <c r="BN566" s="8">
        <f t="shared" si="16"/>
        <v>21843.263038286266</v>
      </c>
      <c r="BO566" s="8">
        <f t="shared" si="16"/>
        <v>19567.915768832456</v>
      </c>
      <c r="BP566" s="8">
        <f t="shared" si="16"/>
        <v>20434.535286225931</v>
      </c>
      <c r="BQ566" s="8">
        <f t="shared" ref="BQ566:CU568" si="17">SUMIFS(BQ$6:BQ$553,$CW$6:$CW$553,$C566,$B$6:$B$553,"desl")</f>
        <v>17528.422814093024</v>
      </c>
      <c r="BR566" s="8">
        <f t="shared" si="17"/>
        <v>16886.282381578701</v>
      </c>
      <c r="BS566" s="8">
        <f t="shared" si="17"/>
        <v>16924.415810342703</v>
      </c>
      <c r="BT566" s="8">
        <f t="shared" si="17"/>
        <v>14706.805664973119</v>
      </c>
      <c r="BU566" s="8">
        <f t="shared" si="17"/>
        <v>17191.902050598517</v>
      </c>
      <c r="BV566" s="8">
        <f t="shared" si="17"/>
        <v>18129.710696767313</v>
      </c>
      <c r="BW566" s="8">
        <f t="shared" si="17"/>
        <v>18120.707570418435</v>
      </c>
      <c r="BX566" s="8">
        <f t="shared" si="17"/>
        <v>18275.004822476123</v>
      </c>
      <c r="BY566" s="8">
        <f t="shared" si="17"/>
        <v>17590.125272081743</v>
      </c>
      <c r="BZ566" s="8">
        <f t="shared" si="17"/>
        <v>20628.515430077532</v>
      </c>
      <c r="CA566" s="8">
        <f t="shared" si="17"/>
        <v>18375.120908720939</v>
      </c>
      <c r="CB566" s="8">
        <f t="shared" si="17"/>
        <v>19275.642984128739</v>
      </c>
      <c r="CC566" s="8">
        <f t="shared" si="17"/>
        <v>16411.528571966915</v>
      </c>
      <c r="CD566" s="8">
        <f t="shared" si="17"/>
        <v>15812.108245144844</v>
      </c>
      <c r="CE566" s="8">
        <f t="shared" si="17"/>
        <v>15884.907403629702</v>
      </c>
      <c r="CF566" s="8">
        <f t="shared" si="17"/>
        <v>13686.548157383606</v>
      </c>
      <c r="CG566" s="8">
        <f t="shared" si="17"/>
        <v>16171.669356068176</v>
      </c>
      <c r="CH566" s="8">
        <f t="shared" si="17"/>
        <v>17091.581039913373</v>
      </c>
      <c r="CI566" s="8">
        <f t="shared" si="17"/>
        <v>17051.618664769012</v>
      </c>
      <c r="CJ566" s="8">
        <f t="shared" si="17"/>
        <v>17165.76250454997</v>
      </c>
      <c r="CK566" s="8">
        <f t="shared" si="17"/>
        <v>16441.601358828222</v>
      </c>
      <c r="CL566" s="8">
        <f t="shared" si="17"/>
        <v>19451.68745220856</v>
      </c>
      <c r="CM566" s="8">
        <f t="shared" si="17"/>
        <v>17183.143807624598</v>
      </c>
      <c r="CN566" s="8">
        <f t="shared" si="17"/>
        <v>18112.393084459745</v>
      </c>
      <c r="CO566" s="8">
        <f t="shared" si="17"/>
        <v>15313.149122233019</v>
      </c>
      <c r="CP566" s="8">
        <f t="shared" si="17"/>
        <v>14874.176999037938</v>
      </c>
      <c r="CQ566" s="8">
        <f t="shared" si="17"/>
        <v>15287.5796134016</v>
      </c>
      <c r="CR566" s="8">
        <f t="shared" si="17"/>
        <v>13024.303769774437</v>
      </c>
      <c r="CS566" s="8">
        <f t="shared" si="17"/>
        <v>15929.20285963376</v>
      </c>
      <c r="CT566" s="8">
        <f t="shared" si="17"/>
        <v>16920.939942222238</v>
      </c>
      <c r="CU566" s="8">
        <f t="shared" si="17"/>
        <v>14682.748598479495</v>
      </c>
      <c r="CW566" s="9">
        <f>SUM(CJ566:CU566)</f>
        <v>194386.68911245358</v>
      </c>
      <c r="CX566" s="9"/>
    </row>
    <row r="567" spans="2:102" s="8" customFormat="1" x14ac:dyDescent="0.25">
      <c r="B567" s="8" t="str">
        <f t="shared" ref="B567:B570" si="18">B580</f>
        <v>Rio Jan.</v>
      </c>
      <c r="C567" s="8">
        <f t="shared" ref="C567:C570" si="19">C580</f>
        <v>3306</v>
      </c>
      <c r="D567" s="8">
        <f t="shared" ref="D567:S570" si="20">SUMIFS(D$6:D$553,$CW$6:$CW$553,$C567,$B$6:$B$553,"desl")</f>
        <v>105993.80221372528</v>
      </c>
      <c r="E567" s="8">
        <f t="shared" si="16"/>
        <v>101035.59635539408</v>
      </c>
      <c r="F567" s="8">
        <f t="shared" si="16"/>
        <v>108986.5533684503</v>
      </c>
      <c r="G567" s="8">
        <f t="shared" si="16"/>
        <v>100550.312793149</v>
      </c>
      <c r="H567" s="8">
        <f t="shared" si="16"/>
        <v>101620.2584843502</v>
      </c>
      <c r="I567" s="8">
        <f t="shared" si="16"/>
        <v>93834.353198252473</v>
      </c>
      <c r="J567" s="8">
        <f t="shared" si="16"/>
        <v>88526.639965756491</v>
      </c>
      <c r="K567" s="8">
        <f t="shared" si="16"/>
        <v>91402.656400281863</v>
      </c>
      <c r="L567" s="8">
        <f t="shared" si="16"/>
        <v>83490.339103183869</v>
      </c>
      <c r="M567" s="8">
        <f t="shared" si="16"/>
        <v>89716.024431048863</v>
      </c>
      <c r="N567" s="8">
        <f t="shared" si="16"/>
        <v>96312.01734480809</v>
      </c>
      <c r="O567" s="8">
        <f t="shared" si="16"/>
        <v>96189.551602697451</v>
      </c>
      <c r="P567" s="8">
        <f t="shared" si="16"/>
        <v>100313.54254260419</v>
      </c>
      <c r="Q567" s="8">
        <f t="shared" si="16"/>
        <v>94190.744026493398</v>
      </c>
      <c r="R567" s="8">
        <f t="shared" si="16"/>
        <v>103319.00659792469</v>
      </c>
      <c r="S567" s="8">
        <f t="shared" si="16"/>
        <v>94365.163715352872</v>
      </c>
      <c r="T567" s="8">
        <f t="shared" si="16"/>
        <v>94673.438824719036</v>
      </c>
      <c r="U567" s="8">
        <f t="shared" si="16"/>
        <v>86314.896044865818</v>
      </c>
      <c r="V567" s="8">
        <f t="shared" si="16"/>
        <v>80396.430551634578</v>
      </c>
      <c r="W567" s="8">
        <f t="shared" si="16"/>
        <v>82842.490505975176</v>
      </c>
      <c r="X567" s="8">
        <f t="shared" si="16"/>
        <v>74906.485615774378</v>
      </c>
      <c r="Y567" s="8">
        <f t="shared" si="16"/>
        <v>81492.783119868589</v>
      </c>
      <c r="Z567" s="8">
        <f t="shared" si="16"/>
        <v>88668.574363429681</v>
      </c>
      <c r="AA567" s="8">
        <f t="shared" si="16"/>
        <v>89129.535337490219</v>
      </c>
      <c r="AB567" s="8">
        <f t="shared" si="16"/>
        <v>93656.232176019184</v>
      </c>
      <c r="AC567" s="8">
        <f t="shared" si="16"/>
        <v>87676.490491320219</v>
      </c>
      <c r="AD567" s="8">
        <f t="shared" si="16"/>
        <v>96727.791874990755</v>
      </c>
      <c r="AE567" s="8">
        <f t="shared" si="16"/>
        <v>87581.613696170753</v>
      </c>
      <c r="AF567" s="8">
        <f t="shared" si="16"/>
        <v>87692.796626866926</v>
      </c>
      <c r="AG567" s="8">
        <f t="shared" si="16"/>
        <v>79208.80711368729</v>
      </c>
      <c r="AH567" s="8">
        <f t="shared" si="16"/>
        <v>73263.554297113296</v>
      </c>
      <c r="AI567" s="8">
        <f t="shared" si="16"/>
        <v>75769.338608678532</v>
      </c>
      <c r="AJ567" s="8">
        <f t="shared" si="16"/>
        <v>67948.801771704806</v>
      </c>
      <c r="AK567" s="8">
        <f t="shared" si="16"/>
        <v>74674.818509521996</v>
      </c>
      <c r="AL567" s="8">
        <f t="shared" si="16"/>
        <v>81992.434457569107</v>
      </c>
      <c r="AM567" s="8">
        <f t="shared" si="16"/>
        <v>82585.659297529259</v>
      </c>
      <c r="AN567" s="8">
        <f t="shared" si="16"/>
        <v>87229.572547193908</v>
      </c>
      <c r="AO567" s="8">
        <f t="shared" si="16"/>
        <v>81348.616600234818</v>
      </c>
      <c r="AP567" s="8">
        <f t="shared" si="16"/>
        <v>90477.888846267611</v>
      </c>
      <c r="AQ567" s="8">
        <f t="shared" si="16"/>
        <v>81388.723201214787</v>
      </c>
      <c r="AR567" s="8">
        <f t="shared" si="16"/>
        <v>81539.635511974368</v>
      </c>
      <c r="AS567" s="8">
        <f t="shared" si="16"/>
        <v>73085.708777866195</v>
      </c>
      <c r="AT567" s="8">
        <f t="shared" si="16"/>
        <v>67170.536834352897</v>
      </c>
      <c r="AU567" s="8">
        <f t="shared" si="16"/>
        <v>69715.161683800674</v>
      </c>
      <c r="AV567" s="8">
        <f t="shared" si="16"/>
        <v>61947.340469238312</v>
      </c>
      <c r="AW567" s="8">
        <f t="shared" si="16"/>
        <v>68740.25597708959</v>
      </c>
      <c r="AX567" s="8">
        <f t="shared" si="16"/>
        <v>76135.127297389539</v>
      </c>
      <c r="AY567" s="8">
        <f t="shared" si="16"/>
        <v>76810.003361202311</v>
      </c>
      <c r="AZ567" s="8">
        <f t="shared" si="16"/>
        <v>81534.180166907958</v>
      </c>
      <c r="BA567" s="8">
        <f t="shared" si="16"/>
        <v>75728.176548153177</v>
      </c>
      <c r="BB567" s="8">
        <f t="shared" si="16"/>
        <v>84925.613894069218</v>
      </c>
      <c r="BC567" s="8">
        <f t="shared" si="16"/>
        <v>75898.377124378996</v>
      </c>
      <c r="BD567" s="8">
        <f t="shared" si="16"/>
        <v>76106.591748884195</v>
      </c>
      <c r="BE567" s="8">
        <f t="shared" si="16"/>
        <v>67707.036427349522</v>
      </c>
      <c r="BF567" s="8">
        <f t="shared" si="16"/>
        <v>61844.492075790935</v>
      </c>
      <c r="BG567" s="8">
        <f t="shared" si="16"/>
        <v>64440.576583747134</v>
      </c>
      <c r="BH567" s="8">
        <f t="shared" si="16"/>
        <v>56723.278764878291</v>
      </c>
      <c r="BI567" s="8">
        <f t="shared" si="16"/>
        <v>63566.06477248107</v>
      </c>
      <c r="BJ567" s="8">
        <f t="shared" si="16"/>
        <v>71010.78624311056</v>
      </c>
      <c r="BK567" s="8">
        <f t="shared" si="16"/>
        <v>71736.545886155494</v>
      </c>
      <c r="BL567" s="8">
        <f t="shared" si="16"/>
        <v>76513.953244879143</v>
      </c>
      <c r="BM567" s="8">
        <f t="shared" si="16"/>
        <v>70764.77841172053</v>
      </c>
      <c r="BN567" s="8">
        <f t="shared" si="16"/>
        <v>80023.444026926096</v>
      </c>
      <c r="BO567" s="8">
        <f t="shared" si="16"/>
        <v>71061.806494376782</v>
      </c>
      <c r="BP567" s="8">
        <f t="shared" si="16"/>
        <v>71338.807820263755</v>
      </c>
      <c r="BQ567" s="8">
        <f t="shared" si="17"/>
        <v>63008.672438626782</v>
      </c>
      <c r="BR567" s="8">
        <f t="shared" si="17"/>
        <v>57212.265762254938</v>
      </c>
      <c r="BS567" s="8">
        <f t="shared" si="17"/>
        <v>59866.353256755399</v>
      </c>
      <c r="BT567" s="8">
        <f t="shared" si="17"/>
        <v>52194.165247911893</v>
      </c>
      <c r="BU567" s="8">
        <f t="shared" si="17"/>
        <v>59066.170880010577</v>
      </c>
      <c r="BV567" s="8">
        <f t="shared" si="17"/>
        <v>66524.953434738476</v>
      </c>
      <c r="BW567" s="8">
        <f t="shared" si="17"/>
        <v>67255.575968429155</v>
      </c>
      <c r="BX567" s="8">
        <f t="shared" si="17"/>
        <v>72039.923042114213</v>
      </c>
      <c r="BY567" s="8">
        <f t="shared" si="17"/>
        <v>66314.302791524053</v>
      </c>
      <c r="BZ567" s="8">
        <f t="shared" si="17"/>
        <v>75626.660794103562</v>
      </c>
      <c r="CA567" s="8">
        <f t="shared" si="17"/>
        <v>66755.854890285482</v>
      </c>
      <c r="CB567" s="8">
        <f t="shared" si="17"/>
        <v>67156.698494425087</v>
      </c>
      <c r="CC567" s="8">
        <f t="shared" si="17"/>
        <v>58966.910156022437</v>
      </c>
      <c r="CD567" s="8">
        <f t="shared" si="17"/>
        <v>53301.909334196527</v>
      </c>
      <c r="CE567" s="8">
        <f t="shared" si="17"/>
        <v>56051.722734949013</v>
      </c>
      <c r="CF567" s="8">
        <f t="shared" si="17"/>
        <v>48420.345763355013</v>
      </c>
      <c r="CG567" s="8">
        <f t="shared" si="17"/>
        <v>55271.57381735996</v>
      </c>
      <c r="CH567" s="8">
        <f t="shared" si="17"/>
        <v>62657.246079320976</v>
      </c>
      <c r="CI567" s="8">
        <f t="shared" si="17"/>
        <v>63283.398611914745</v>
      </c>
      <c r="CJ567" s="8">
        <f t="shared" si="17"/>
        <v>67947.258365480433</v>
      </c>
      <c r="CK567" s="8">
        <f t="shared" si="17"/>
        <v>62119.303846940289</v>
      </c>
      <c r="CL567" s="8">
        <f t="shared" si="17"/>
        <v>71389.174644974628</v>
      </c>
      <c r="CM567" s="8">
        <f t="shared" si="17"/>
        <v>62530.594469107578</v>
      </c>
      <c r="CN567" s="8">
        <f t="shared" si="17"/>
        <v>63102.062673962362</v>
      </c>
      <c r="CO567" s="8">
        <f t="shared" si="17"/>
        <v>55206.487462688296</v>
      </c>
      <c r="CP567" s="8">
        <f t="shared" si="17"/>
        <v>50036.025496762471</v>
      </c>
      <c r="CQ567" s="8">
        <f t="shared" si="17"/>
        <v>53917.669479438075</v>
      </c>
      <c r="CR567" s="8">
        <f t="shared" si="17"/>
        <v>45886.027038422711</v>
      </c>
      <c r="CS567" s="8">
        <f t="shared" si="17"/>
        <v>53349.95772339718</v>
      </c>
      <c r="CT567" s="8">
        <f t="shared" si="17"/>
        <v>62361.399138966182</v>
      </c>
      <c r="CU567" s="8">
        <f t="shared" si="17"/>
        <v>55253.808062952099</v>
      </c>
      <c r="CW567" s="9">
        <f t="shared" ref="CW567:CW574" si="21">SUM(CJ567:CU567)</f>
        <v>703099.7684030924</v>
      </c>
      <c r="CX567" s="9"/>
    </row>
    <row r="568" spans="2:102" s="8" customFormat="1" x14ac:dyDescent="0.25">
      <c r="B568" s="8" t="str">
        <f t="shared" si="18"/>
        <v>P. Alegre</v>
      </c>
      <c r="C568" s="8">
        <f t="shared" si="19"/>
        <v>4305</v>
      </c>
      <c r="D568" s="8">
        <f t="shared" si="20"/>
        <v>44591.626562176025</v>
      </c>
      <c r="E568" s="8">
        <f t="shared" si="16"/>
        <v>47063.812219915599</v>
      </c>
      <c r="F568" s="8">
        <f t="shared" si="16"/>
        <v>52447.167055747799</v>
      </c>
      <c r="G568" s="8">
        <f t="shared" si="16"/>
        <v>49171.536760323426</v>
      </c>
      <c r="H568" s="8">
        <f t="shared" si="16"/>
        <v>49552.145499362072</v>
      </c>
      <c r="I568" s="8">
        <f t="shared" si="16"/>
        <v>45302.449942550629</v>
      </c>
      <c r="J568" s="8">
        <f t="shared" si="16"/>
        <v>43508.078772815497</v>
      </c>
      <c r="K568" s="8">
        <f t="shared" si="16"/>
        <v>42837.826080359162</v>
      </c>
      <c r="L568" s="8">
        <f t="shared" si="16"/>
        <v>38601.080736258176</v>
      </c>
      <c r="M568" s="8">
        <f t="shared" si="16"/>
        <v>41508.368209447326</v>
      </c>
      <c r="N568" s="8">
        <f t="shared" si="16"/>
        <v>42613.689971812622</v>
      </c>
      <c r="O568" s="8">
        <f t="shared" si="16"/>
        <v>42389.861531239745</v>
      </c>
      <c r="P568" s="8">
        <f t="shared" si="16"/>
        <v>43284.708603444684</v>
      </c>
      <c r="Q568" s="8">
        <f t="shared" si="16"/>
        <v>43937.428070591675</v>
      </c>
      <c r="R568" s="8">
        <f t="shared" si="16"/>
        <v>49157.036672730319</v>
      </c>
      <c r="S568" s="8">
        <f t="shared" si="16"/>
        <v>46096.659545713308</v>
      </c>
      <c r="T568" s="8">
        <f t="shared" si="16"/>
        <v>46022.127894168138</v>
      </c>
      <c r="U568" s="8">
        <f t="shared" si="16"/>
        <v>41144.521441013232</v>
      </c>
      <c r="V568" s="8">
        <f t="shared" si="16"/>
        <v>38872.666635065878</v>
      </c>
      <c r="W568" s="8">
        <f t="shared" si="16"/>
        <v>37773.667588208926</v>
      </c>
      <c r="X568" s="8">
        <f t="shared" si="16"/>
        <v>33338.626448831666</v>
      </c>
      <c r="Y568" s="8">
        <f t="shared" si="16"/>
        <v>36455.357297893366</v>
      </c>
      <c r="Z568" s="8">
        <f t="shared" si="16"/>
        <v>38014.566148658305</v>
      </c>
      <c r="AA568" s="8">
        <f t="shared" si="16"/>
        <v>38299.807421332072</v>
      </c>
      <c r="AB568" s="8">
        <f t="shared" si="16"/>
        <v>39618.177163576816</v>
      </c>
      <c r="AC568" s="8">
        <f t="shared" si="16"/>
        <v>40491.395451827149</v>
      </c>
      <c r="AD568" s="8">
        <f t="shared" si="16"/>
        <v>45715.846926563667</v>
      </c>
      <c r="AE568" s="8">
        <f t="shared" si="16"/>
        <v>42520.429155246406</v>
      </c>
      <c r="AF568" s="8">
        <f t="shared" si="16"/>
        <v>42262.193502953691</v>
      </c>
      <c r="AG568" s="8">
        <f t="shared" si="16"/>
        <v>37228.144489521961</v>
      </c>
      <c r="AH568" s="8">
        <f t="shared" si="16"/>
        <v>34870.941178958172</v>
      </c>
      <c r="AI568" s="8">
        <f t="shared" si="16"/>
        <v>33762.355456817582</v>
      </c>
      <c r="AJ568" s="8">
        <f t="shared" si="16"/>
        <v>29374.369885160322</v>
      </c>
      <c r="AK568" s="8">
        <f t="shared" si="16"/>
        <v>32570.349648341329</v>
      </c>
      <c r="AL568" s="8">
        <f t="shared" si="16"/>
        <v>34220.478646811978</v>
      </c>
      <c r="AM568" s="8">
        <f t="shared" si="16"/>
        <v>34595.106558740328</v>
      </c>
      <c r="AN568" s="8">
        <f t="shared" si="16"/>
        <v>35994.224214242175</v>
      </c>
      <c r="AO568" s="8">
        <f t="shared" si="16"/>
        <v>36934.998333219584</v>
      </c>
      <c r="AP568" s="8">
        <f t="shared" si="16"/>
        <v>42210.186701730934</v>
      </c>
      <c r="AQ568" s="8">
        <f t="shared" si="16"/>
        <v>39046.824110671201</v>
      </c>
      <c r="AR568" s="8">
        <f t="shared" si="16"/>
        <v>38803.287352954416</v>
      </c>
      <c r="AS568" s="8">
        <f t="shared" si="16"/>
        <v>33771.708671951994</v>
      </c>
      <c r="AT568" s="8">
        <f t="shared" si="16"/>
        <v>31412.70397969339</v>
      </c>
      <c r="AU568" s="8">
        <f t="shared" si="16"/>
        <v>30306.432414311137</v>
      </c>
      <c r="AV568" s="8">
        <f t="shared" si="16"/>
        <v>25931.047024614789</v>
      </c>
      <c r="AW568" s="8">
        <f t="shared" si="16"/>
        <v>29152.202457095835</v>
      </c>
      <c r="AX568" s="8">
        <f t="shared" si="16"/>
        <v>30838.383048446136</v>
      </c>
      <c r="AY568" s="8">
        <f t="shared" si="16"/>
        <v>31255.530578194219</v>
      </c>
      <c r="AZ568" s="8">
        <f t="shared" si="16"/>
        <v>32698.467576248993</v>
      </c>
      <c r="BA568" s="8">
        <f t="shared" si="16"/>
        <v>33680.177879766619</v>
      </c>
      <c r="BB568" s="8">
        <f t="shared" ref="BB568:BQ570" si="22">SUMIFS(BB$6:BB$553,$CW$6:$CW$553,$C568,$B$6:$B$553,"desl")</f>
        <v>38991.177769100461</v>
      </c>
      <c r="BC568" s="8">
        <f t="shared" si="22"/>
        <v>35858.238611071851</v>
      </c>
      <c r="BD568" s="8">
        <f t="shared" si="22"/>
        <v>35640.822529287296</v>
      </c>
      <c r="BE568" s="8">
        <f t="shared" si="22"/>
        <v>30632.633766963976</v>
      </c>
      <c r="BF568" s="8">
        <f t="shared" si="22"/>
        <v>28295.643802148265</v>
      </c>
      <c r="BG568" s="8">
        <f t="shared" si="22"/>
        <v>27210.814680132116</v>
      </c>
      <c r="BH568" s="8">
        <f t="shared" si="22"/>
        <v>22856.582440321221</v>
      </c>
      <c r="BI568" s="8">
        <f t="shared" si="22"/>
        <v>26098.628456582988</v>
      </c>
      <c r="BJ568" s="8">
        <f t="shared" si="22"/>
        <v>27805.520817085042</v>
      </c>
      <c r="BK568" s="8">
        <f t="shared" si="22"/>
        <v>28243.561461679037</v>
      </c>
      <c r="BL568" s="8">
        <f t="shared" si="22"/>
        <v>29708.266869776002</v>
      </c>
      <c r="BM568" s="8">
        <f t="shared" si="22"/>
        <v>30713.545203562797</v>
      </c>
      <c r="BN568" s="8">
        <f t="shared" si="22"/>
        <v>36050.843239791873</v>
      </c>
      <c r="BO568" s="8">
        <f t="shared" si="22"/>
        <v>32947.571925407188</v>
      </c>
      <c r="BP568" s="8">
        <f t="shared" si="22"/>
        <v>32763.214687659551</v>
      </c>
      <c r="BQ568" s="8">
        <f t="shared" si="17"/>
        <v>27790.570341404273</v>
      </c>
      <c r="BR568" s="8">
        <f t="shared" si="17"/>
        <v>25489.572191136191</v>
      </c>
      <c r="BS568" s="8">
        <f t="shared" si="17"/>
        <v>24438.042719304198</v>
      </c>
      <c r="BT568" s="8">
        <f t="shared" si="17"/>
        <v>20110.608501375667</v>
      </c>
      <c r="BU568" s="8">
        <f t="shared" si="17"/>
        <v>23369.41197226143</v>
      </c>
      <c r="BV568" s="8">
        <f t="shared" si="17"/>
        <v>25081.126608402956</v>
      </c>
      <c r="BW568" s="8">
        <f t="shared" si="17"/>
        <v>25513.251665337077</v>
      </c>
      <c r="BX568" s="8">
        <f t="shared" si="17"/>
        <v>26966.506626109927</v>
      </c>
      <c r="BY568" s="8">
        <f t="shared" si="17"/>
        <v>27963.721664943569</v>
      </c>
      <c r="BZ568" s="8">
        <f t="shared" si="17"/>
        <v>33307.073607369006</v>
      </c>
      <c r="CA568" s="8">
        <f t="shared" si="17"/>
        <v>30233.155574119824</v>
      </c>
      <c r="CB568" s="8">
        <f t="shared" si="17"/>
        <v>30105.260838939794</v>
      </c>
      <c r="CC568" s="8">
        <f t="shared" si="17"/>
        <v>25211.871700711712</v>
      </c>
      <c r="CD568" s="8">
        <f t="shared" si="17"/>
        <v>23000.191161476312</v>
      </c>
      <c r="CE568" s="8">
        <f t="shared" si="17"/>
        <v>22029.832940352244</v>
      </c>
      <c r="CF568" s="8">
        <f t="shared" si="17"/>
        <v>17756.966931096897</v>
      </c>
      <c r="CG568" s="8">
        <f t="shared" si="17"/>
        <v>21030.308604735408</v>
      </c>
      <c r="CH568" s="8">
        <f t="shared" si="17"/>
        <v>22712.759615875577</v>
      </c>
      <c r="CI568" s="8">
        <f t="shared" si="17"/>
        <v>23077.149410540474</v>
      </c>
      <c r="CJ568" s="8">
        <f t="shared" si="17"/>
        <v>24432.928108238902</v>
      </c>
      <c r="CK568" s="8">
        <f t="shared" si="17"/>
        <v>25323.072347646827</v>
      </c>
      <c r="CL568" s="8">
        <f t="shared" si="17"/>
        <v>30571.962244793696</v>
      </c>
      <c r="CM568" s="8">
        <f t="shared" si="17"/>
        <v>27438.394808151526</v>
      </c>
      <c r="CN568" s="8">
        <f t="shared" si="17"/>
        <v>27337.641087861695</v>
      </c>
      <c r="CO568" s="8">
        <f t="shared" si="17"/>
        <v>22547.604824379301</v>
      </c>
      <c r="CP568" s="8">
        <f t="shared" si="17"/>
        <v>20641.051301002899</v>
      </c>
      <c r="CQ568" s="8">
        <f t="shared" si="17"/>
        <v>20260.593935859575</v>
      </c>
      <c r="CR568" s="8">
        <f t="shared" si="17"/>
        <v>16106.208535146865</v>
      </c>
      <c r="CS568" s="8">
        <f t="shared" si="17"/>
        <v>20227.32560958423</v>
      </c>
      <c r="CT568" s="8">
        <f t="shared" si="17"/>
        <v>21897.933761210588</v>
      </c>
      <c r="CU568" s="8">
        <f t="shared" si="17"/>
        <v>19162.609626924466</v>
      </c>
      <c r="CW568" s="9"/>
      <c r="CX568" s="9"/>
    </row>
    <row r="569" spans="2:102" s="8" customFormat="1" x14ac:dyDescent="0.25">
      <c r="B569" s="8" t="str">
        <f t="shared" si="18"/>
        <v>B. Horizon.</v>
      </c>
      <c r="C569" s="8">
        <f t="shared" si="19"/>
        <v>3107</v>
      </c>
      <c r="D569" s="8">
        <f t="shared" si="20"/>
        <v>58087.760399107385</v>
      </c>
      <c r="E569" s="8">
        <f t="shared" si="20"/>
        <v>59012.014705154623</v>
      </c>
      <c r="F569" s="8">
        <f t="shared" si="20"/>
        <v>66279.192203573781</v>
      </c>
      <c r="G569" s="8">
        <f t="shared" si="20"/>
        <v>64615.589752989734</v>
      </c>
      <c r="H569" s="8">
        <f t="shared" si="20"/>
        <v>67291.099051548896</v>
      </c>
      <c r="I569" s="8">
        <f t="shared" si="20"/>
        <v>62290.311265335069</v>
      </c>
      <c r="J569" s="8">
        <f t="shared" si="20"/>
        <v>61941.786158203278</v>
      </c>
      <c r="K569" s="8">
        <f t="shared" si="20"/>
        <v>62532.037437250408</v>
      </c>
      <c r="L569" s="8">
        <f t="shared" si="20"/>
        <v>57431.10922248807</v>
      </c>
      <c r="M569" s="8">
        <f t="shared" si="20"/>
        <v>62156.152916642874</v>
      </c>
      <c r="N569" s="8">
        <f t="shared" si="20"/>
        <v>63440.782234298007</v>
      </c>
      <c r="O569" s="8">
        <f t="shared" si="20"/>
        <v>62553.595554884916</v>
      </c>
      <c r="P569" s="8">
        <f t="shared" si="20"/>
        <v>59953.175267134524</v>
      </c>
      <c r="Q569" s="8">
        <f t="shared" si="20"/>
        <v>58515.420330046785</v>
      </c>
      <c r="R569" s="8">
        <f t="shared" si="20"/>
        <v>65205.720725311825</v>
      </c>
      <c r="S569" s="8">
        <f t="shared" si="20"/>
        <v>62781.008666527778</v>
      </c>
      <c r="T569" s="8">
        <f t="shared" ref="T569:AI570" si="23">SUMIFS(T$6:T$553,$CW$6:$CW$553,$C569,$B$6:$B$553,"desl")</f>
        <v>64972.476196714109</v>
      </c>
      <c r="U569" s="8">
        <f t="shared" si="23"/>
        <v>59375.216223276075</v>
      </c>
      <c r="V569" s="8">
        <f t="shared" si="23"/>
        <v>58182.02005007687</v>
      </c>
      <c r="W569" s="8">
        <f t="shared" si="23"/>
        <v>58019.77358636319</v>
      </c>
      <c r="X569" s="8">
        <f t="shared" si="23"/>
        <v>52469.695882495682</v>
      </c>
      <c r="Y569" s="8">
        <f t="shared" si="23"/>
        <v>57155.403453861698</v>
      </c>
      <c r="Z569" s="8">
        <f t="shared" si="23"/>
        <v>58759.135020943984</v>
      </c>
      <c r="AA569" s="8">
        <f t="shared" si="23"/>
        <v>58357.028777402345</v>
      </c>
      <c r="AB569" s="8">
        <f t="shared" si="23"/>
        <v>56199.220242217707</v>
      </c>
      <c r="AC569" s="8">
        <f t="shared" si="23"/>
        <v>55028.154467778797</v>
      </c>
      <c r="AD569" s="8">
        <f t="shared" si="23"/>
        <v>61778.628272525544</v>
      </c>
      <c r="AE569" s="8">
        <f t="shared" si="23"/>
        <v>59259.291627756487</v>
      </c>
      <c r="AF569" s="8">
        <f t="shared" si="23"/>
        <v>61290.580839233749</v>
      </c>
      <c r="AG569" s="8">
        <f t="shared" si="23"/>
        <v>55547.364772400186</v>
      </c>
      <c r="AH569" s="8">
        <f t="shared" si="23"/>
        <v>54266.699992775037</v>
      </c>
      <c r="AI569" s="8">
        <f t="shared" si="23"/>
        <v>54083.529824205267</v>
      </c>
      <c r="AJ569" s="8">
        <f t="shared" ref="AJ569:AY570" si="24">SUMIFS(AJ$6:AJ$553,$CW$6:$CW$553,$C569,$B$6:$B$553,"desl")</f>
        <v>48564.371113832545</v>
      </c>
      <c r="AK569" s="8">
        <f t="shared" si="24"/>
        <v>53311.798735342731</v>
      </c>
      <c r="AL569" s="8">
        <f t="shared" si="24"/>
        <v>54991.81275913518</v>
      </c>
      <c r="AM569" s="8">
        <f t="shared" si="24"/>
        <v>54671.577101102725</v>
      </c>
      <c r="AN569" s="8">
        <f t="shared" si="24"/>
        <v>52596.271669628208</v>
      </c>
      <c r="AO569" s="8">
        <f t="shared" si="24"/>
        <v>51503.503755360056</v>
      </c>
      <c r="AP569" s="8">
        <f t="shared" si="24"/>
        <v>58321.972414778444</v>
      </c>
      <c r="AQ569" s="8">
        <f t="shared" si="24"/>
        <v>55854.54543563215</v>
      </c>
      <c r="AR569" s="8">
        <f t="shared" si="24"/>
        <v>57919.029927697709</v>
      </c>
      <c r="AS569" s="8">
        <f t="shared" si="24"/>
        <v>52192.646092301016</v>
      </c>
      <c r="AT569" s="8">
        <f t="shared" si="24"/>
        <v>50919.335284879744</v>
      </c>
      <c r="AU569" s="8">
        <f t="shared" si="24"/>
        <v>50742.989618990017</v>
      </c>
      <c r="AV569" s="8">
        <f t="shared" si="24"/>
        <v>45237.944953612074</v>
      </c>
      <c r="AW569" s="8">
        <f t="shared" si="24"/>
        <v>50011.042066880545</v>
      </c>
      <c r="AX569" s="8">
        <f t="shared" si="24"/>
        <v>51728.254663966138</v>
      </c>
      <c r="AY569" s="8">
        <f t="shared" si="24"/>
        <v>51453.366164627812</v>
      </c>
      <c r="AZ569" s="8">
        <f t="shared" ref="AZ569:BO570" si="25">SUMIFS(AZ$6:AZ$553,$CW$6:$CW$553,$C569,$B$6:$B$553,"desl")</f>
        <v>49426.711264696518</v>
      </c>
      <c r="BA569" s="8">
        <f t="shared" si="25"/>
        <v>48381.479318976293</v>
      </c>
      <c r="BB569" s="8">
        <f t="shared" si="25"/>
        <v>55243.568375772185</v>
      </c>
      <c r="BC569" s="8">
        <f t="shared" si="25"/>
        <v>52814.921297680718</v>
      </c>
      <c r="BD569" s="8">
        <f t="shared" si="25"/>
        <v>54913.832232516834</v>
      </c>
      <c r="BE569" s="8">
        <f t="shared" si="25"/>
        <v>49218.657712908258</v>
      </c>
      <c r="BF569" s="8">
        <f t="shared" si="25"/>
        <v>47974.463102147623</v>
      </c>
      <c r="BG569" s="8">
        <f t="shared" si="25"/>
        <v>47825.911532435959</v>
      </c>
      <c r="BH569" s="8">
        <f t="shared" si="25"/>
        <v>42347.74828217872</v>
      </c>
      <c r="BI569" s="8">
        <f t="shared" si="25"/>
        <v>47147.056065280172</v>
      </c>
      <c r="BJ569" s="8">
        <f t="shared" si="25"/>
        <v>48890.114096035599</v>
      </c>
      <c r="BK569" s="8">
        <f t="shared" si="25"/>
        <v>48641.222568531055</v>
      </c>
      <c r="BL569" s="8">
        <f t="shared" si="25"/>
        <v>46641.464603426357</v>
      </c>
      <c r="BM569" s="8">
        <f t="shared" si="25"/>
        <v>45624.918233774399</v>
      </c>
      <c r="BN569" s="8">
        <f t="shared" si="25"/>
        <v>52518.342531357353</v>
      </c>
      <c r="BO569" s="8">
        <f t="shared" si="25"/>
        <v>50124.291766340932</v>
      </c>
      <c r="BP569" s="8">
        <f t="shared" si="22"/>
        <v>52261.151063528072</v>
      </c>
      <c r="BQ569" s="8">
        <f t="shared" si="22"/>
        <v>46606.544619835127</v>
      </c>
      <c r="BR569" s="8">
        <f t="shared" ref="BR569:CG570" si="26">SUMIFS(BR$6:BR$553,$CW$6:$CW$553,$C569,$B$6:$B$553,"desl")</f>
        <v>45403.720848530516</v>
      </c>
      <c r="BS569" s="8">
        <f t="shared" si="26"/>
        <v>45294.376979315268</v>
      </c>
      <c r="BT569" s="8">
        <f t="shared" si="26"/>
        <v>39849.482233024646</v>
      </c>
      <c r="BU569" s="8">
        <f t="shared" si="26"/>
        <v>44672.428632543102</v>
      </c>
      <c r="BV569" s="8">
        <f t="shared" si="26"/>
        <v>46427.286876140875</v>
      </c>
      <c r="BW569" s="8">
        <f t="shared" si="26"/>
        <v>46179.155539101797</v>
      </c>
      <c r="BX569" s="8">
        <f t="shared" si="26"/>
        <v>44173.930222216928</v>
      </c>
      <c r="BY569" s="8">
        <f t="shared" si="26"/>
        <v>43154.292187760933</v>
      </c>
      <c r="BZ569" s="8">
        <f t="shared" si="26"/>
        <v>50057.496582517648</v>
      </c>
      <c r="CA569" s="8">
        <f t="shared" si="26"/>
        <v>47695.133700394661</v>
      </c>
      <c r="CB569" s="8">
        <f t="shared" si="26"/>
        <v>49889.425867632781</v>
      </c>
      <c r="CC569" s="8">
        <f t="shared" si="26"/>
        <v>44314.10154023338</v>
      </c>
      <c r="CD569" s="8">
        <f t="shared" si="26"/>
        <v>43200.687768183154</v>
      </c>
      <c r="CE569" s="8">
        <f t="shared" si="26"/>
        <v>43174.334126182308</v>
      </c>
      <c r="CF569" s="8">
        <f t="shared" si="26"/>
        <v>37789.555488960097</v>
      </c>
      <c r="CG569" s="8">
        <f t="shared" si="26"/>
        <v>42637.724003261465</v>
      </c>
      <c r="CH569" s="8">
        <f t="shared" ref="CH569:CU570" si="27">SUMIFS(CH$6:CH$553,$CW$6:$CW$553,$C569,$B$6:$B$553,"desl")</f>
        <v>44379.654889062338</v>
      </c>
      <c r="CI569" s="8">
        <f t="shared" si="27"/>
        <v>44083.360880248183</v>
      </c>
      <c r="CJ569" s="8">
        <f t="shared" si="27"/>
        <v>41997.159592371107</v>
      </c>
      <c r="CK569" s="8">
        <f t="shared" si="27"/>
        <v>40882.639901769522</v>
      </c>
      <c r="CL569" s="8">
        <f t="shared" si="27"/>
        <v>47690.124442833381</v>
      </c>
      <c r="CM569" s="8">
        <f t="shared" si="27"/>
        <v>45246.781104904716</v>
      </c>
      <c r="CN569" s="8">
        <f t="shared" si="27"/>
        <v>47456.462450994921</v>
      </c>
      <c r="CO569" s="8">
        <f t="shared" si="27"/>
        <v>41934.115986588971</v>
      </c>
      <c r="CP569" s="8">
        <f t="shared" si="27"/>
        <v>41138.103467013636</v>
      </c>
      <c r="CQ569" s="8">
        <f t="shared" si="27"/>
        <v>41805.610669881433</v>
      </c>
      <c r="CR569" s="8">
        <f t="shared" si="27"/>
        <v>36252.100261578787</v>
      </c>
      <c r="CS569" s="8">
        <f t="shared" si="27"/>
        <v>42563.697985706145</v>
      </c>
      <c r="CT569" s="8">
        <f t="shared" si="27"/>
        <v>44342.682827030199</v>
      </c>
      <c r="CU569" s="8">
        <f t="shared" si="27"/>
        <v>38880.12369836001</v>
      </c>
      <c r="CW569" s="9"/>
      <c r="CX569" s="9"/>
    </row>
    <row r="570" spans="2:102" s="8" customFormat="1" x14ac:dyDescent="0.25">
      <c r="B570" s="8" t="str">
        <f t="shared" si="18"/>
        <v>SP</v>
      </c>
      <c r="C570" s="8">
        <f t="shared" si="19"/>
        <v>3515</v>
      </c>
      <c r="D570" s="8">
        <f t="shared" si="20"/>
        <v>212382.22445567962</v>
      </c>
      <c r="E570" s="8">
        <f t="shared" si="20"/>
        <v>217670.91589982569</v>
      </c>
      <c r="F570" s="8">
        <f t="shared" si="20"/>
        <v>238373.14715634618</v>
      </c>
      <c r="G570" s="8">
        <f t="shared" si="20"/>
        <v>226678.43983328578</v>
      </c>
      <c r="H570" s="8">
        <f t="shared" si="20"/>
        <v>229031.26187659675</v>
      </c>
      <c r="I570" s="8">
        <f t="shared" si="20"/>
        <v>208840.33137028708</v>
      </c>
      <c r="J570" s="8">
        <f t="shared" si="20"/>
        <v>200796.24747402978</v>
      </c>
      <c r="K570" s="8">
        <f t="shared" si="20"/>
        <v>198365.74225640445</v>
      </c>
      <c r="L570" s="8">
        <f t="shared" si="20"/>
        <v>180292.3259899774</v>
      </c>
      <c r="M570" s="8">
        <f t="shared" si="20"/>
        <v>194102.00209015608</v>
      </c>
      <c r="N570" s="8">
        <f t="shared" si="20"/>
        <v>202285.29552935131</v>
      </c>
      <c r="O570" s="8">
        <f t="shared" si="20"/>
        <v>204229.28244463771</v>
      </c>
      <c r="P570" s="8">
        <f t="shared" si="20"/>
        <v>207605.566566503</v>
      </c>
      <c r="Q570" s="8">
        <f t="shared" si="20"/>
        <v>207379.81675519</v>
      </c>
      <c r="R570" s="8">
        <f t="shared" si="20"/>
        <v>228562.15978552165</v>
      </c>
      <c r="S570" s="8">
        <f t="shared" si="20"/>
        <v>215014.05224097503</v>
      </c>
      <c r="T570" s="8">
        <f t="shared" si="23"/>
        <v>215621.19030298872</v>
      </c>
      <c r="U570" s="8">
        <f t="shared" si="23"/>
        <v>193368.90376466911</v>
      </c>
      <c r="V570" s="8">
        <f t="shared" si="23"/>
        <v>182848.10261316324</v>
      </c>
      <c r="W570" s="8">
        <f t="shared" si="23"/>
        <v>178548.8437640715</v>
      </c>
      <c r="X570" s="8">
        <f t="shared" si="23"/>
        <v>159757.98982266182</v>
      </c>
      <c r="Y570" s="8">
        <f t="shared" si="23"/>
        <v>174239.4503694351</v>
      </c>
      <c r="Z570" s="8">
        <f t="shared" si="23"/>
        <v>184135.95941558419</v>
      </c>
      <c r="AA570" s="8">
        <f t="shared" si="23"/>
        <v>188115.11402470517</v>
      </c>
      <c r="AB570" s="8">
        <f t="shared" si="23"/>
        <v>193163.05149425275</v>
      </c>
      <c r="AC570" s="8">
        <f t="shared" si="23"/>
        <v>193839.32392157687</v>
      </c>
      <c r="AD570" s="8">
        <f t="shared" si="23"/>
        <v>215114.77841536887</v>
      </c>
      <c r="AE570" s="8">
        <f t="shared" si="23"/>
        <v>201093.18936961476</v>
      </c>
      <c r="AF570" s="8">
        <f t="shared" si="23"/>
        <v>201014.79896936941</v>
      </c>
      <c r="AG570" s="8">
        <f t="shared" si="23"/>
        <v>178169.55122862876</v>
      </c>
      <c r="AH570" s="8">
        <f t="shared" si="23"/>
        <v>167316.14421131348</v>
      </c>
      <c r="AI570" s="8">
        <f t="shared" si="23"/>
        <v>162973.8551913143</v>
      </c>
      <c r="AJ570" s="8">
        <f t="shared" si="24"/>
        <v>144368.26293784459</v>
      </c>
      <c r="AK570" s="8">
        <f t="shared" si="24"/>
        <v>159171.365659106</v>
      </c>
      <c r="AL570" s="8">
        <f t="shared" si="24"/>
        <v>169446.21850506414</v>
      </c>
      <c r="AM570" s="8">
        <f t="shared" si="24"/>
        <v>173807.23982908606</v>
      </c>
      <c r="AN570" s="8">
        <f t="shared" si="24"/>
        <v>179208.08856703166</v>
      </c>
      <c r="AO570" s="8">
        <f t="shared" si="24"/>
        <v>180186.11046390465</v>
      </c>
      <c r="AP570" s="8">
        <f t="shared" si="24"/>
        <v>201695.44844968838</v>
      </c>
      <c r="AQ570" s="8">
        <f t="shared" si="24"/>
        <v>187831.33790908701</v>
      </c>
      <c r="AR570" s="8">
        <f t="shared" si="24"/>
        <v>187839.07227515214</v>
      </c>
      <c r="AS570" s="8">
        <f t="shared" si="24"/>
        <v>165029.26506295995</v>
      </c>
      <c r="AT570" s="8">
        <f t="shared" si="24"/>
        <v>154192.46552375628</v>
      </c>
      <c r="AU570" s="8">
        <f t="shared" si="24"/>
        <v>149881.46874495994</v>
      </c>
      <c r="AV570" s="8">
        <f t="shared" si="24"/>
        <v>131346.74359346356</v>
      </c>
      <c r="AW570" s="8">
        <f t="shared" si="24"/>
        <v>146269.97697610824</v>
      </c>
      <c r="AX570" s="8">
        <f t="shared" si="24"/>
        <v>156708.20879678291</v>
      </c>
      <c r="AY570" s="8">
        <f t="shared" si="24"/>
        <v>161259.05500085055</v>
      </c>
      <c r="AZ570" s="8">
        <f t="shared" si="25"/>
        <v>166856.09636090734</v>
      </c>
      <c r="BA570" s="8">
        <f t="shared" si="25"/>
        <v>168020.12425226651</v>
      </c>
      <c r="BB570" s="8">
        <f t="shared" si="25"/>
        <v>189696.06396628305</v>
      </c>
      <c r="BC570" s="8">
        <f t="shared" si="25"/>
        <v>175977.54423431386</v>
      </c>
      <c r="BD570" s="8">
        <f t="shared" si="25"/>
        <v>176113.54394667639</v>
      </c>
      <c r="BE570" s="8">
        <f t="shared" si="25"/>
        <v>153420.39463476278</v>
      </c>
      <c r="BF570" s="8">
        <f t="shared" si="25"/>
        <v>142693.70243344689</v>
      </c>
      <c r="BG570" s="8">
        <f t="shared" si="25"/>
        <v>138489.34919733793</v>
      </c>
      <c r="BH570" s="8">
        <f t="shared" si="25"/>
        <v>120059.02281283568</v>
      </c>
      <c r="BI570" s="8">
        <f t="shared" si="25"/>
        <v>135084.75015825283</v>
      </c>
      <c r="BJ570" s="8">
        <f t="shared" si="25"/>
        <v>145624.20972982282</v>
      </c>
      <c r="BK570" s="8">
        <f t="shared" si="25"/>
        <v>150276.77090024386</v>
      </c>
      <c r="BL570" s="8">
        <f t="shared" si="25"/>
        <v>155979.08144736406</v>
      </c>
      <c r="BM570" s="8">
        <f t="shared" si="25"/>
        <v>157255.90359690037</v>
      </c>
      <c r="BN570" s="8">
        <f t="shared" si="25"/>
        <v>179056.16339843767</v>
      </c>
      <c r="BO570" s="8">
        <f t="shared" si="25"/>
        <v>165476.33568116964</v>
      </c>
      <c r="BP570" s="8">
        <f t="shared" si="22"/>
        <v>165765.71774520431</v>
      </c>
      <c r="BQ570" s="8">
        <f t="shared" si="22"/>
        <v>143237.04002779757</v>
      </c>
      <c r="BR570" s="8">
        <f t="shared" si="26"/>
        <v>132677.34700545936</v>
      </c>
      <c r="BS570" s="8">
        <f t="shared" si="26"/>
        <v>128628.96557448065</v>
      </c>
      <c r="BT570" s="8">
        <f t="shared" si="26"/>
        <v>110326.83122127979</v>
      </c>
      <c r="BU570" s="8">
        <f t="shared" si="26"/>
        <v>125437.20478417163</v>
      </c>
      <c r="BV570" s="8">
        <f t="shared" si="26"/>
        <v>136009.19929127442</v>
      </c>
      <c r="BW570" s="8">
        <f t="shared" si="26"/>
        <v>140647.34211157454</v>
      </c>
      <c r="BX570" s="8">
        <f t="shared" si="26"/>
        <v>146311.17495079141</v>
      </c>
      <c r="BY570" s="8">
        <f t="shared" si="26"/>
        <v>147564.59781476198</v>
      </c>
      <c r="BZ570" s="8">
        <f t="shared" si="26"/>
        <v>169403.11799487725</v>
      </c>
      <c r="CA570" s="8">
        <f t="shared" si="26"/>
        <v>155962.17746130523</v>
      </c>
      <c r="CB570" s="8">
        <f t="shared" si="26"/>
        <v>156505.8343387784</v>
      </c>
      <c r="CC570" s="8">
        <f t="shared" si="26"/>
        <v>134326.25356001619</v>
      </c>
      <c r="CD570" s="8">
        <f t="shared" si="26"/>
        <v>124154.87463836886</v>
      </c>
      <c r="CE570" s="8">
        <f t="shared" si="26"/>
        <v>120457.6502488312</v>
      </c>
      <c r="CF570" s="8">
        <f t="shared" si="26"/>
        <v>102395.00118193837</v>
      </c>
      <c r="CG570" s="8">
        <f t="shared" si="26"/>
        <v>117580.96402590815</v>
      </c>
      <c r="CH570" s="8">
        <f t="shared" si="27"/>
        <v>128052.19999161114</v>
      </c>
      <c r="CI570" s="8">
        <f t="shared" si="27"/>
        <v>132432.46372620351</v>
      </c>
      <c r="CJ570" s="8">
        <f t="shared" si="27"/>
        <v>137705.91592331082</v>
      </c>
      <c r="CK570" s="8">
        <f t="shared" si="27"/>
        <v>138517.89884269959</v>
      </c>
      <c r="CL570" s="8">
        <f t="shared" si="27"/>
        <v>159953.78943753606</v>
      </c>
      <c r="CM570" s="8">
        <f t="shared" si="27"/>
        <v>146229.01434038518</v>
      </c>
      <c r="CN570" s="8">
        <f t="shared" si="27"/>
        <v>146862.08073354026</v>
      </c>
      <c r="CO570" s="8">
        <f t="shared" si="27"/>
        <v>125108.84177649698</v>
      </c>
      <c r="CP570" s="8">
        <f t="shared" si="27"/>
        <v>116392.59293739335</v>
      </c>
      <c r="CQ570" s="8">
        <f t="shared" si="27"/>
        <v>115409.57796330689</v>
      </c>
      <c r="CR570" s="8">
        <f t="shared" si="27"/>
        <v>97442.181848728607</v>
      </c>
      <c r="CS570" s="8">
        <f t="shared" si="27"/>
        <v>116532.00976596372</v>
      </c>
      <c r="CT570" s="8">
        <f t="shared" si="27"/>
        <v>127396.16356772653</v>
      </c>
      <c r="CU570" s="8">
        <f t="shared" si="27"/>
        <v>116297.90478646543</v>
      </c>
      <c r="CW570" s="9"/>
      <c r="CX570" s="9"/>
    </row>
    <row r="571" spans="2:102" s="8" customFormat="1" x14ac:dyDescent="0.25">
      <c r="CW571" s="9"/>
      <c r="CX571" s="9"/>
    </row>
    <row r="572" spans="2:102" s="8" customFormat="1" x14ac:dyDescent="0.25">
      <c r="B572" s="8" t="str">
        <f>B579</f>
        <v>Salvador</v>
      </c>
      <c r="C572" s="8">
        <f>C579</f>
        <v>2905</v>
      </c>
      <c r="D572" s="8">
        <f t="shared" ref="D572:AI572" si="28">D560-D566</f>
        <v>-4740.121999180843</v>
      </c>
      <c r="E572" s="8">
        <f t="shared" si="28"/>
        <v>-5530.2771523460542</v>
      </c>
      <c r="F572" s="8">
        <f t="shared" si="28"/>
        <v>-4861.9968652605567</v>
      </c>
      <c r="G572" s="8">
        <f t="shared" si="28"/>
        <v>-3050.6990615915893</v>
      </c>
      <c r="H572" s="8">
        <f t="shared" si="28"/>
        <v>-4076.3023509513514</v>
      </c>
      <c r="I572" s="8">
        <f t="shared" si="28"/>
        <v>-776.19764554062567</v>
      </c>
      <c r="J572" s="8">
        <f t="shared" si="28"/>
        <v>-1918.9955329428449</v>
      </c>
      <c r="K572" s="8">
        <f t="shared" si="28"/>
        <v>-1409.19624548297</v>
      </c>
      <c r="L572" s="8">
        <f t="shared" si="28"/>
        <v>-202.81157938203978</v>
      </c>
      <c r="M572" s="8">
        <f t="shared" si="28"/>
        <v>-3760.8892912717238</v>
      </c>
      <c r="N572" s="8">
        <f t="shared" si="28"/>
        <v>-4065.8519427568935</v>
      </c>
      <c r="O572" s="8">
        <f t="shared" si="28"/>
        <v>-6957.483633261505</v>
      </c>
      <c r="P572" s="8">
        <f t="shared" si="28"/>
        <v>-4964.7280525130336</v>
      </c>
      <c r="Q572" s="8">
        <f t="shared" si="28"/>
        <v>-4471.1449588008109</v>
      </c>
      <c r="R572" s="8">
        <f t="shared" si="28"/>
        <v>-4309.0368950466182</v>
      </c>
      <c r="S572" s="8">
        <f t="shared" si="28"/>
        <v>-2027.1608666921311</v>
      </c>
      <c r="T572" s="8">
        <f t="shared" si="28"/>
        <v>-3238.3469193580131</v>
      </c>
      <c r="U572" s="8">
        <f t="shared" si="28"/>
        <v>89.117295442832983</v>
      </c>
      <c r="V572" s="8">
        <f t="shared" si="28"/>
        <v>-1143.2687260009079</v>
      </c>
      <c r="W572" s="8">
        <f t="shared" si="28"/>
        <v>-677.45152173932001</v>
      </c>
      <c r="X572" s="8">
        <f t="shared" si="28"/>
        <v>495.01466920567691</v>
      </c>
      <c r="Y572" s="8">
        <f t="shared" si="28"/>
        <v>-3043.3072403866136</v>
      </c>
      <c r="Z572" s="8">
        <f t="shared" si="28"/>
        <v>-3306.1380145788062</v>
      </c>
      <c r="AA572" s="8">
        <f t="shared" si="28"/>
        <v>-6140.8443565580928</v>
      </c>
      <c r="AB572" s="8">
        <f t="shared" si="28"/>
        <v>-4097.8646999259327</v>
      </c>
      <c r="AC572" s="8">
        <f t="shared" si="28"/>
        <v>-3574.6972684341708</v>
      </c>
      <c r="AD572" s="8">
        <f t="shared" si="28"/>
        <v>-3410.4688907530253</v>
      </c>
      <c r="AE572" s="8">
        <f t="shared" si="28"/>
        <v>-1148.2203671421594</v>
      </c>
      <c r="AF572" s="8">
        <f t="shared" si="28"/>
        <v>-2391.0958202719121</v>
      </c>
      <c r="AG572" s="8">
        <f t="shared" si="28"/>
        <v>903.03207590226884</v>
      </c>
      <c r="AH572" s="8">
        <f t="shared" si="28"/>
        <v>-357.13663872941106</v>
      </c>
      <c r="AI572" s="8">
        <f t="shared" si="28"/>
        <v>89.308387148161273</v>
      </c>
      <c r="AJ572" s="8">
        <f t="shared" ref="AJ572:BO572" si="29">AJ560-AJ566</f>
        <v>1250.3691177659421</v>
      </c>
      <c r="AK572" s="8">
        <f t="shared" si="29"/>
        <v>-2293.371907695644</v>
      </c>
      <c r="AL572" s="8">
        <f t="shared" si="29"/>
        <v>-2558.0378581248769</v>
      </c>
      <c r="AM572" s="8">
        <f t="shared" si="29"/>
        <v>-5393.0647575613802</v>
      </c>
      <c r="AN572" s="8">
        <f t="shared" si="29"/>
        <v>-3350.4346152497237</v>
      </c>
      <c r="AO572" s="8">
        <f t="shared" si="29"/>
        <v>-2828.8109651830673</v>
      </c>
      <c r="AP572" s="8">
        <f t="shared" si="29"/>
        <v>-2668.2065704944616</v>
      </c>
      <c r="AQ572" s="8">
        <f t="shared" si="29"/>
        <v>-412.1813279890157</v>
      </c>
      <c r="AR572" s="8">
        <f t="shared" si="29"/>
        <v>-1663.878604336358</v>
      </c>
      <c r="AS572" s="8">
        <f t="shared" si="29"/>
        <v>1619.4193248731353</v>
      </c>
      <c r="AT572" s="8">
        <f t="shared" si="29"/>
        <v>347.46263725380049</v>
      </c>
      <c r="AU572" s="8">
        <f t="shared" si="29"/>
        <v>782.35692078190186</v>
      </c>
      <c r="AV572" s="8">
        <f t="shared" si="29"/>
        <v>1933.080902530317</v>
      </c>
      <c r="AW572" s="8">
        <f t="shared" si="29"/>
        <v>-1619.2863508187475</v>
      </c>
      <c r="AX572" s="8">
        <f t="shared" si="29"/>
        <v>-1890.9246085822015</v>
      </c>
      <c r="AY572" s="8">
        <f t="shared" si="29"/>
        <v>-4731.76045380506</v>
      </c>
      <c r="AZ572" s="8">
        <f t="shared" si="29"/>
        <v>-2694.4607178741171</v>
      </c>
      <c r="BA572" s="8">
        <f t="shared" si="29"/>
        <v>-2178.3135236611415</v>
      </c>
      <c r="BB572" s="8">
        <f t="shared" si="29"/>
        <v>-2023.7166607146792</v>
      </c>
      <c r="BC572" s="8">
        <f t="shared" si="29"/>
        <v>225.6852559344261</v>
      </c>
      <c r="BD572" s="8">
        <f t="shared" si="29"/>
        <v>-1033.0861737367231</v>
      </c>
      <c r="BE572" s="8">
        <f t="shared" si="29"/>
        <v>2242.9816516189421</v>
      </c>
      <c r="BF572" s="8">
        <f t="shared" si="29"/>
        <v>963.9281406232476</v>
      </c>
      <c r="BG572" s="8">
        <f t="shared" si="29"/>
        <v>1392.0359874446367</v>
      </c>
      <c r="BH572" s="8">
        <f t="shared" si="29"/>
        <v>2536.2978711253672</v>
      </c>
      <c r="BI572" s="8">
        <f t="shared" si="29"/>
        <v>-1022.3458386733873</v>
      </c>
      <c r="BJ572" s="8">
        <f t="shared" si="29"/>
        <v>-1300.305311486085</v>
      </c>
      <c r="BK572" s="8">
        <f t="shared" si="29"/>
        <v>-4147.7404271044397</v>
      </c>
      <c r="BL572" s="8">
        <f t="shared" si="29"/>
        <v>-2117.4646945781715</v>
      </c>
      <c r="BM572" s="8">
        <f t="shared" si="29"/>
        <v>-1608.7608303294328</v>
      </c>
      <c r="BN572" s="8">
        <f t="shared" si="29"/>
        <v>-1461.8444185814151</v>
      </c>
      <c r="BO572" s="8">
        <f t="shared" si="29"/>
        <v>779.97758850849641</v>
      </c>
      <c r="BP572" s="8">
        <f t="shared" ref="BP572:CU572" si="30">BP560-BP566</f>
        <v>-485.84182985731604</v>
      </c>
      <c r="BQ572" s="8">
        <f t="shared" si="30"/>
        <v>2784.1441370663306</v>
      </c>
      <c r="BR572" s="8">
        <f t="shared" si="30"/>
        <v>1500.3022383848329</v>
      </c>
      <c r="BS572" s="8">
        <f t="shared" si="30"/>
        <v>1925.015294310102</v>
      </c>
      <c r="BT572" s="8">
        <f t="shared" si="30"/>
        <v>3067.0308575078707</v>
      </c>
      <c r="BU572" s="8">
        <f t="shared" si="30"/>
        <v>-493.38362646162932</v>
      </c>
      <c r="BV572" s="8">
        <f t="shared" si="30"/>
        <v>-773.72303793239189</v>
      </c>
      <c r="BW572" s="8">
        <f t="shared" si="30"/>
        <v>-3625.4664481533382</v>
      </c>
      <c r="BX572" s="8">
        <f t="shared" si="30"/>
        <v>-1602.6267184055614</v>
      </c>
      <c r="BY572" s="8">
        <f t="shared" si="30"/>
        <v>-1105.0796638372631</v>
      </c>
      <c r="BZ572" s="8">
        <f t="shared" si="30"/>
        <v>-972.53739264512478</v>
      </c>
      <c r="CA572" s="8">
        <f t="shared" si="30"/>
        <v>1253.5558931987871</v>
      </c>
      <c r="CB572" s="8">
        <f t="shared" si="30"/>
        <v>-26.335187633252644</v>
      </c>
      <c r="CC572" s="8">
        <f t="shared" si="30"/>
        <v>3234.586625642125</v>
      </c>
      <c r="CD572" s="8">
        <f t="shared" si="30"/>
        <v>1949.187514391464</v>
      </c>
      <c r="CE572" s="8">
        <f t="shared" si="30"/>
        <v>2380.3167195990682</v>
      </c>
      <c r="CF572" s="8">
        <f t="shared" si="30"/>
        <v>3534.6652396728296</v>
      </c>
      <c r="CG572" s="8">
        <f t="shared" si="30"/>
        <v>-11.556557688705652</v>
      </c>
      <c r="CH572" s="8">
        <f t="shared" si="30"/>
        <v>-281.58198460013955</v>
      </c>
      <c r="CI572" s="8">
        <f t="shared" si="30"/>
        <v>-3131.1901479765547</v>
      </c>
      <c r="CJ572" s="8">
        <f t="shared" si="30"/>
        <v>-1115.0452122052702</v>
      </c>
      <c r="CK572" s="8">
        <f t="shared" si="30"/>
        <v>-640.02630661757576</v>
      </c>
      <c r="CL572" s="8">
        <f t="shared" si="30"/>
        <v>-538.63230875572481</v>
      </c>
      <c r="CM572" s="8">
        <f t="shared" si="30"/>
        <v>1660.7907875619894</v>
      </c>
      <c r="CN572" s="8">
        <f t="shared" si="30"/>
        <v>329.69981265085153</v>
      </c>
      <c r="CO572" s="8">
        <f t="shared" si="30"/>
        <v>3575.1285991240729</v>
      </c>
      <c r="CP572" s="8">
        <f t="shared" si="30"/>
        <v>2230.7916165347797</v>
      </c>
      <c r="CQ572" s="8">
        <f t="shared" si="30"/>
        <v>2532.8937200909731</v>
      </c>
      <c r="CR572" s="8">
        <f t="shared" si="30"/>
        <v>4145.2377995676216</v>
      </c>
      <c r="CS572" s="8">
        <f t="shared" si="30"/>
        <v>-107.24180792784136</v>
      </c>
      <c r="CT572" s="8">
        <f t="shared" si="30"/>
        <v>-63.627331600469915</v>
      </c>
      <c r="CU572" s="8">
        <f t="shared" si="30"/>
        <v>-189.97281998030485</v>
      </c>
      <c r="CW572" s="9">
        <f t="shared" si="21"/>
        <v>11819.996548443101</v>
      </c>
      <c r="CX572" s="9"/>
    </row>
    <row r="573" spans="2:102" s="8" customFormat="1" x14ac:dyDescent="0.25">
      <c r="B573" s="8" t="str">
        <f t="shared" ref="B573:B576" si="31">B580</f>
        <v>Rio Jan.</v>
      </c>
      <c r="C573" s="8">
        <f t="shared" ref="C573:C576" si="32">C580</f>
        <v>3306</v>
      </c>
      <c r="D573" s="8">
        <f t="shared" ref="D573:AI573" si="33">D561-D567</f>
        <v>-28964.121245210074</v>
      </c>
      <c r="E573" s="8">
        <f t="shared" si="33"/>
        <v>-17218.767871176853</v>
      </c>
      <c r="F573" s="8">
        <f t="shared" si="33"/>
        <v>-14539.541820058294</v>
      </c>
      <c r="G573" s="8">
        <f t="shared" si="33"/>
        <v>-5520.5580186350271</v>
      </c>
      <c r="H573" s="8">
        <f t="shared" si="33"/>
        <v>-7614.1226851394167</v>
      </c>
      <c r="I573" s="8">
        <f t="shared" si="33"/>
        <v>-1079.5279671147728</v>
      </c>
      <c r="J573" s="8">
        <f t="shared" si="33"/>
        <v>-289.2266346810793</v>
      </c>
      <c r="K573" s="8">
        <f t="shared" si="33"/>
        <v>-4773.4028646281949</v>
      </c>
      <c r="L573" s="8">
        <f t="shared" si="33"/>
        <v>-1547.2380537031859</v>
      </c>
      <c r="M573" s="8">
        <f t="shared" si="33"/>
        <v>-10893.762458495301</v>
      </c>
      <c r="N573" s="8">
        <f t="shared" si="33"/>
        <v>-17039.665954914686</v>
      </c>
      <c r="O573" s="8">
        <f t="shared" si="33"/>
        <v>-22960.886980205862</v>
      </c>
      <c r="P573" s="8">
        <f t="shared" si="33"/>
        <v>-21876.656635784195</v>
      </c>
      <c r="Q573" s="8">
        <f t="shared" si="33"/>
        <v>-11989.640799954461</v>
      </c>
      <c r="R573" s="8">
        <f t="shared" si="33"/>
        <v>-11292.269047304973</v>
      </c>
      <c r="S573" s="8">
        <f t="shared" si="33"/>
        <v>-1958.2717661916977</v>
      </c>
      <c r="T573" s="8">
        <f t="shared" si="33"/>
        <v>-4145.4149982010276</v>
      </c>
      <c r="U573" s="8">
        <f t="shared" si="33"/>
        <v>1778.232094558276</v>
      </c>
      <c r="V573" s="8">
        <f t="shared" si="33"/>
        <v>1910.2864818676171</v>
      </c>
      <c r="W573" s="8">
        <f t="shared" si="33"/>
        <v>-3107.6231219866313</v>
      </c>
      <c r="X573" s="8">
        <f t="shared" si="33"/>
        <v>-243.77341477278969</v>
      </c>
      <c r="Y573" s="8">
        <f t="shared" si="33"/>
        <v>-9645.8435157403728</v>
      </c>
      <c r="Z573" s="8">
        <f t="shared" si="33"/>
        <v>-15564.040607875286</v>
      </c>
      <c r="AA573" s="8">
        <f t="shared" si="33"/>
        <v>-21114.356770877595</v>
      </c>
      <c r="AB573" s="8">
        <f t="shared" si="33"/>
        <v>-19655.230915382796</v>
      </c>
      <c r="AC573" s="8">
        <f t="shared" si="33"/>
        <v>-9503.7418718514527</v>
      </c>
      <c r="AD573" s="8">
        <f t="shared" si="33"/>
        <v>-8712.8813753564318</v>
      </c>
      <c r="AE573" s="8">
        <f t="shared" si="33"/>
        <v>557.35419527346676</v>
      </c>
      <c r="AF573" s="8">
        <f t="shared" si="33"/>
        <v>-1789.8631671375915</v>
      </c>
      <c r="AG573" s="8">
        <f t="shared" si="33"/>
        <v>3946.9680187384656</v>
      </c>
      <c r="AH573" s="8">
        <f t="shared" si="33"/>
        <v>3918.3796141782805</v>
      </c>
      <c r="AI573" s="8">
        <f t="shared" si="33"/>
        <v>-1208.6262375867664</v>
      </c>
      <c r="AJ573" s="8">
        <f t="shared" ref="AJ573:BO573" si="34">AJ561-AJ567</f>
        <v>1599.2185206528375</v>
      </c>
      <c r="AK573" s="8">
        <f t="shared" si="34"/>
        <v>-7817.0318227858079</v>
      </c>
      <c r="AL573" s="8">
        <f t="shared" si="34"/>
        <v>-13722.49865402795</v>
      </c>
      <c r="AM573" s="8">
        <f t="shared" si="34"/>
        <v>-19246.640429988016</v>
      </c>
      <c r="AN573" s="8">
        <f t="shared" si="34"/>
        <v>-17758.245847777536</v>
      </c>
      <c r="AO573" s="8">
        <f t="shared" si="34"/>
        <v>-7582.3694039589609</v>
      </c>
      <c r="AP573" s="8">
        <f t="shared" si="34"/>
        <v>-6778.5181741821725</v>
      </c>
      <c r="AQ573" s="8">
        <f t="shared" si="34"/>
        <v>2488.6515414450259</v>
      </c>
      <c r="AR573" s="8">
        <f t="shared" si="34"/>
        <v>120.75284664667561</v>
      </c>
      <c r="AS573" s="8">
        <f t="shared" si="34"/>
        <v>5821.6985710104054</v>
      </c>
      <c r="AT573" s="8">
        <f t="shared" si="34"/>
        <v>5747.9979509137629</v>
      </c>
      <c r="AU573" s="8">
        <f t="shared" si="34"/>
        <v>574.41143475531135</v>
      </c>
      <c r="AV573" s="8">
        <f t="shared" si="34"/>
        <v>3341.3088405787057</v>
      </c>
      <c r="AW573" s="8">
        <f t="shared" si="34"/>
        <v>-6105.8484296518218</v>
      </c>
      <c r="AX573" s="8">
        <f t="shared" si="34"/>
        <v>-12031.356247778916</v>
      </c>
      <c r="AY573" s="8">
        <f t="shared" si="34"/>
        <v>-17566.993094193349</v>
      </c>
      <c r="AZ573" s="8">
        <f t="shared" si="34"/>
        <v>-16085.62495446195</v>
      </c>
      <c r="BA573" s="8">
        <f t="shared" si="34"/>
        <v>-5916.4742832027987</v>
      </c>
      <c r="BB573" s="8">
        <f t="shared" si="34"/>
        <v>-5122.0058942579926</v>
      </c>
      <c r="BC573" s="8">
        <f t="shared" si="34"/>
        <v>4131.9489108548005</v>
      </c>
      <c r="BD573" s="8">
        <f t="shared" si="34"/>
        <v>1747.4422268415074</v>
      </c>
      <c r="BE573" s="8">
        <f t="shared" si="34"/>
        <v>7429.7788388794434</v>
      </c>
      <c r="BF573" s="8">
        <f t="shared" si="34"/>
        <v>7337.0097600740337</v>
      </c>
      <c r="BG573" s="8">
        <f t="shared" si="34"/>
        <v>2144.9448447947725</v>
      </c>
      <c r="BH573" s="8">
        <f t="shared" si="34"/>
        <v>4894.2021158901043</v>
      </c>
      <c r="BI573" s="8">
        <f t="shared" si="34"/>
        <v>-4570.2580155573305</v>
      </c>
      <c r="BJ573" s="8">
        <f t="shared" si="34"/>
        <v>-10513.654247549639</v>
      </c>
      <c r="BK573" s="8">
        <f t="shared" si="34"/>
        <v>-16068.65291854299</v>
      </c>
      <c r="BL573" s="8">
        <f t="shared" si="34"/>
        <v>-14608.539658125068</v>
      </c>
      <c r="BM573" s="8">
        <f t="shared" si="34"/>
        <v>-4462.1985947474459</v>
      </c>
      <c r="BN573" s="8">
        <f t="shared" si="34"/>
        <v>-3690.9196253845876</v>
      </c>
      <c r="BO573" s="8">
        <f t="shared" si="34"/>
        <v>5541.3293317971838</v>
      </c>
      <c r="BP573" s="8">
        <f t="shared" ref="BP573:CU573" si="35">BP561-BP567</f>
        <v>3138.8004339933104</v>
      </c>
      <c r="BQ573" s="8">
        <f t="shared" si="35"/>
        <v>8808.8206247667331</v>
      </c>
      <c r="BR573" s="8">
        <f t="shared" si="35"/>
        <v>8710.6545161308386</v>
      </c>
      <c r="BS573" s="8">
        <f t="shared" si="35"/>
        <v>3519.8416058157163</v>
      </c>
      <c r="BT573" s="8">
        <f t="shared" si="35"/>
        <v>6274.6656326866723</v>
      </c>
      <c r="BU573" s="8">
        <f t="shared" si="35"/>
        <v>-3184.5427429131742</v>
      </c>
      <c r="BV573" s="8">
        <f t="shared" si="35"/>
        <v>-9129.4568282373948</v>
      </c>
      <c r="BW573" s="8">
        <f t="shared" si="35"/>
        <v>-14699.584143695036</v>
      </c>
      <c r="BX573" s="8">
        <f t="shared" si="35"/>
        <v>-13273.142550127537</v>
      </c>
      <c r="BY573" s="8">
        <f t="shared" si="35"/>
        <v>-3179.4439019313431</v>
      </c>
      <c r="BZ573" s="8">
        <f t="shared" si="35"/>
        <v>-2473.7218291263707</v>
      </c>
      <c r="CA573" s="8">
        <f t="shared" si="35"/>
        <v>6692.7886606353422</v>
      </c>
      <c r="CB573" s="8">
        <f t="shared" si="35"/>
        <v>4241.2688944854744</v>
      </c>
      <c r="CC573" s="8">
        <f t="shared" si="35"/>
        <v>9895.0392176634195</v>
      </c>
      <c r="CD573" s="8">
        <f t="shared" si="35"/>
        <v>9822.1601510563196</v>
      </c>
      <c r="CE573" s="8">
        <f t="shared" si="35"/>
        <v>4694.9535542514495</v>
      </c>
      <c r="CF573" s="8">
        <f t="shared" si="35"/>
        <v>7535.7500983940554</v>
      </c>
      <c r="CG573" s="8">
        <f t="shared" si="35"/>
        <v>-1839.0786267828298</v>
      </c>
      <c r="CH573" s="8">
        <f t="shared" si="35"/>
        <v>-7728.1807230686973</v>
      </c>
      <c r="CI573" s="8">
        <f t="shared" si="35"/>
        <v>-13292.636016454664</v>
      </c>
      <c r="CJ573" s="8">
        <f t="shared" si="35"/>
        <v>-11913.85934925286</v>
      </c>
      <c r="CK573" s="8">
        <f t="shared" si="35"/>
        <v>-1937.4863585084677</v>
      </c>
      <c r="CL573" s="8">
        <f t="shared" si="35"/>
        <v>-1415.2763608299138</v>
      </c>
      <c r="CM573" s="8">
        <f t="shared" si="35"/>
        <v>7579.9759105072371</v>
      </c>
      <c r="CN573" s="8">
        <f t="shared" si="35"/>
        <v>4898.4728560289004</v>
      </c>
      <c r="CO573" s="8">
        <f t="shared" si="35"/>
        <v>10366.266797364777</v>
      </c>
      <c r="CP573" s="8">
        <f t="shared" si="35"/>
        <v>10252.786604075161</v>
      </c>
      <c r="CQ573" s="8">
        <f t="shared" si="35"/>
        <v>4737.4445899346974</v>
      </c>
      <c r="CR573" s="8">
        <f t="shared" si="35"/>
        <v>9075.9014792245362</v>
      </c>
      <c r="CS573" s="8">
        <f t="shared" si="35"/>
        <v>-604.53123572590266</v>
      </c>
      <c r="CT573" s="8">
        <f t="shared" si="35"/>
        <v>-7789.0832326021191</v>
      </c>
      <c r="CU573" s="8">
        <f t="shared" si="35"/>
        <v>-5106.4353256890463</v>
      </c>
      <c r="CW573" s="9">
        <f t="shared" si="21"/>
        <v>18144.176374527</v>
      </c>
      <c r="CX573" s="9"/>
    </row>
    <row r="574" spans="2:102" s="8" customFormat="1" x14ac:dyDescent="0.25">
      <c r="B574" s="8" t="str">
        <f t="shared" si="31"/>
        <v>P. Alegre</v>
      </c>
      <c r="C574" s="8">
        <f t="shared" si="32"/>
        <v>4305</v>
      </c>
      <c r="D574" s="8">
        <f t="shared" ref="D574:AI574" si="36">D562-D568</f>
        <v>-1312.6243933253354</v>
      </c>
      <c r="E574" s="8">
        <f t="shared" si="36"/>
        <v>-2473.5261251312695</v>
      </c>
      <c r="F574" s="8">
        <f t="shared" si="36"/>
        <v>-1407.0731937179953</v>
      </c>
      <c r="G574" s="8">
        <f t="shared" si="36"/>
        <v>-223.17285864796577</v>
      </c>
      <c r="H574" s="8">
        <f t="shared" si="36"/>
        <v>-2559.5954258869606</v>
      </c>
      <c r="I574" s="8">
        <f t="shared" si="36"/>
        <v>857.83362273702369</v>
      </c>
      <c r="J574" s="8">
        <f t="shared" si="36"/>
        <v>-1864.6300841144548</v>
      </c>
      <c r="K574" s="8">
        <f t="shared" si="36"/>
        <v>-1185.3419127597008</v>
      </c>
      <c r="L574" s="8">
        <f t="shared" si="36"/>
        <v>-112.13617490063916</v>
      </c>
      <c r="M574" s="8">
        <f t="shared" si="36"/>
        <v>-4781.1935752685968</v>
      </c>
      <c r="N574" s="8">
        <f t="shared" si="36"/>
        <v>-4369.7889014699977</v>
      </c>
      <c r="O574" s="8">
        <f t="shared" si="36"/>
        <v>-8381.7406987359936</v>
      </c>
      <c r="P574" s="8">
        <f t="shared" si="36"/>
        <v>-3568.8565860314848</v>
      </c>
      <c r="Q574" s="8">
        <f t="shared" si="36"/>
        <v>-2891.0088767774942</v>
      </c>
      <c r="R574" s="8">
        <f t="shared" si="36"/>
        <v>-1338.9574486016427</v>
      </c>
      <c r="S574" s="8">
        <f t="shared" si="36"/>
        <v>159.09949464962119</v>
      </c>
      <c r="T574" s="8">
        <f t="shared" si="36"/>
        <v>-2019.4728489839472</v>
      </c>
      <c r="U574" s="8">
        <f t="shared" si="36"/>
        <v>1461.4446638329246</v>
      </c>
      <c r="V574" s="8">
        <f t="shared" si="36"/>
        <v>-1483.5955155268312</v>
      </c>
      <c r="W574" s="8">
        <f t="shared" si="36"/>
        <v>-870.26552833992901</v>
      </c>
      <c r="X574" s="8">
        <f t="shared" si="36"/>
        <v>302.76559194468427</v>
      </c>
      <c r="Y574" s="8">
        <f t="shared" si="36"/>
        <v>-4220.8072566754163</v>
      </c>
      <c r="Z574" s="8">
        <f t="shared" si="36"/>
        <v>-3587.7065927126387</v>
      </c>
      <c r="AA574" s="8">
        <f t="shared" si="36"/>
        <v>-7385.2158917409834</v>
      </c>
      <c r="AB574" s="8">
        <f t="shared" si="36"/>
        <v>-2458.1162684961964</v>
      </c>
      <c r="AC574" s="8">
        <f t="shared" si="36"/>
        <v>-1766.4269452784356</v>
      </c>
      <c r="AD574" s="8">
        <f t="shared" si="36"/>
        <v>-277.59991641589295</v>
      </c>
      <c r="AE574" s="8">
        <f t="shared" si="36"/>
        <v>1113.4870271465188</v>
      </c>
      <c r="AF574" s="8">
        <f t="shared" si="36"/>
        <v>-1169.3821548707783</v>
      </c>
      <c r="AG574" s="8">
        <f t="shared" si="36"/>
        <v>2239.4953249419414</v>
      </c>
      <c r="AH574" s="8">
        <f t="shared" si="36"/>
        <v>-740.32992800921056</v>
      </c>
      <c r="AI574" s="8">
        <f t="shared" si="36"/>
        <v>-131.28542442354228</v>
      </c>
      <c r="AJ574" s="8">
        <f t="shared" ref="AJ574:BO574" si="37">AJ562-AJ568</f>
        <v>1055.8410934730382</v>
      </c>
      <c r="AK574" s="8">
        <f t="shared" si="37"/>
        <v>-3447.5759973728855</v>
      </c>
      <c r="AL574" s="8">
        <f t="shared" si="37"/>
        <v>-2795.7633323533191</v>
      </c>
      <c r="AM574" s="8">
        <f t="shared" si="37"/>
        <v>-6579.1662573233589</v>
      </c>
      <c r="AN574" s="8">
        <f t="shared" si="37"/>
        <v>-1643.9078095370642</v>
      </c>
      <c r="AO574" s="8">
        <f t="shared" si="37"/>
        <v>-950.69683860594523</v>
      </c>
      <c r="AP574" s="8">
        <f t="shared" si="37"/>
        <v>532.57283968778211</v>
      </c>
      <c r="AQ574" s="8">
        <f t="shared" si="37"/>
        <v>1911.1419680438194</v>
      </c>
      <c r="AR574" s="8">
        <f t="shared" si="37"/>
        <v>-389.76858697299031</v>
      </c>
      <c r="AS574" s="8">
        <f t="shared" si="37"/>
        <v>2998.4199769891347</v>
      </c>
      <c r="AT574" s="8">
        <f t="shared" si="37"/>
        <v>-1.1997883344411093</v>
      </c>
      <c r="AU574" s="8">
        <f t="shared" si="37"/>
        <v>592.01322966020234</v>
      </c>
      <c r="AV574" s="8">
        <f t="shared" si="37"/>
        <v>1768.8942827221545</v>
      </c>
      <c r="AW574" s="8">
        <f t="shared" si="37"/>
        <v>-2739.3939130004837</v>
      </c>
      <c r="AX574" s="8">
        <f t="shared" si="37"/>
        <v>-2088.7864249099875</v>
      </c>
      <c r="AY574" s="8">
        <f t="shared" si="37"/>
        <v>-5872.1117457492765</v>
      </c>
      <c r="AZ574" s="8">
        <f t="shared" si="37"/>
        <v>-937.65612338509527</v>
      </c>
      <c r="BA574" s="8">
        <f t="shared" si="37"/>
        <v>-247.44638994729758</v>
      </c>
      <c r="BB574" s="8">
        <f t="shared" si="37"/>
        <v>1230.3397465511007</v>
      </c>
      <c r="BC574" s="8">
        <f t="shared" si="37"/>
        <v>2601.4836286113568</v>
      </c>
      <c r="BD574" s="8">
        <f t="shared" si="37"/>
        <v>292.14578388443624</v>
      </c>
      <c r="BE574" s="8">
        <f t="shared" si="37"/>
        <v>3671.8120876638932</v>
      </c>
      <c r="BF574" s="8">
        <f t="shared" si="37"/>
        <v>664.1597607982003</v>
      </c>
      <c r="BG574" s="8">
        <f t="shared" si="37"/>
        <v>1249.9986372133317</v>
      </c>
      <c r="BH574" s="8">
        <f t="shared" si="37"/>
        <v>2419.9917072660865</v>
      </c>
      <c r="BI574" s="8">
        <f t="shared" si="37"/>
        <v>-2095.0404024427953</v>
      </c>
      <c r="BJ574" s="8">
        <f t="shared" si="37"/>
        <v>-1451.3545151579892</v>
      </c>
      <c r="BK574" s="8">
        <f t="shared" si="37"/>
        <v>-5241.9292856343709</v>
      </c>
      <c r="BL574" s="8">
        <f t="shared" si="37"/>
        <v>-314.94867689063904</v>
      </c>
      <c r="BM574" s="8">
        <f t="shared" si="37"/>
        <v>367.91619635923416</v>
      </c>
      <c r="BN574" s="8">
        <f t="shared" si="37"/>
        <v>1839.021850259247</v>
      </c>
      <c r="BO574" s="8">
        <f t="shared" si="37"/>
        <v>3204.7235529813188</v>
      </c>
      <c r="BP574" s="8">
        <f t="shared" ref="BP574:CU574" si="38">BP562-BP568</f>
        <v>891.6127134368362</v>
      </c>
      <c r="BQ574" s="8">
        <f t="shared" si="38"/>
        <v>4269.2661231381207</v>
      </c>
      <c r="BR574" s="8">
        <f t="shared" si="38"/>
        <v>1260.9442194124167</v>
      </c>
      <c r="BS574" s="8">
        <f t="shared" si="38"/>
        <v>1846.4527120162238</v>
      </c>
      <c r="BT574" s="8">
        <f t="shared" si="38"/>
        <v>3014.9376103419017</v>
      </c>
      <c r="BU574" s="8">
        <f t="shared" si="38"/>
        <v>-1504.525410888491</v>
      </c>
      <c r="BV574" s="8">
        <f t="shared" si="38"/>
        <v>-869.65801296511199</v>
      </c>
      <c r="BW574" s="8">
        <f t="shared" si="38"/>
        <v>-4673.9887792606823</v>
      </c>
      <c r="BX574" s="8">
        <f t="shared" si="38"/>
        <v>235.20808996049891</v>
      </c>
      <c r="BY574" s="8">
        <f t="shared" si="38"/>
        <v>898.84524888939995</v>
      </c>
      <c r="BZ574" s="8">
        <f t="shared" si="38"/>
        <v>2353.2218918769213</v>
      </c>
      <c r="CA574" s="8">
        <f t="shared" si="38"/>
        <v>3709.0569177274374</v>
      </c>
      <c r="CB574" s="8">
        <f t="shared" si="38"/>
        <v>1396.3196821402853</v>
      </c>
      <c r="CC574" s="8">
        <f t="shared" si="38"/>
        <v>4785.511271464904</v>
      </c>
      <c r="CD574" s="8">
        <f t="shared" si="38"/>
        <v>1797.4801035827622</v>
      </c>
      <c r="CE574" s="8">
        <f t="shared" si="38"/>
        <v>2406.4149239440958</v>
      </c>
      <c r="CF574" s="8">
        <f t="shared" si="38"/>
        <v>3594.1440616544714</v>
      </c>
      <c r="CG574" s="8">
        <f t="shared" si="38"/>
        <v>-917.29633466582527</v>
      </c>
      <c r="CH574" s="8">
        <f t="shared" si="38"/>
        <v>-292.02667336897139</v>
      </c>
      <c r="CI574" s="8">
        <f t="shared" si="38"/>
        <v>-4124.7636004717351</v>
      </c>
      <c r="CJ574" s="8">
        <f t="shared" si="38"/>
        <v>740.53274258951569</v>
      </c>
      <c r="CK574" s="8">
        <f t="shared" si="38"/>
        <v>1339.0306369297068</v>
      </c>
      <c r="CL574" s="8">
        <f t="shared" si="38"/>
        <v>2730.0533987747294</v>
      </c>
      <c r="CM574" s="8">
        <f t="shared" si="38"/>
        <v>4043.8704915033632</v>
      </c>
      <c r="CN574" s="8">
        <f t="shared" si="38"/>
        <v>1680.7618612400365</v>
      </c>
      <c r="CO574" s="8">
        <f t="shared" si="38"/>
        <v>5131.1688948519186</v>
      </c>
      <c r="CP574" s="8">
        <f t="shared" si="38"/>
        <v>2141.2350742563904</v>
      </c>
      <c r="CQ574" s="8">
        <f t="shared" si="38"/>
        <v>2812.2378502112297</v>
      </c>
      <c r="CR574" s="8">
        <f t="shared" si="38"/>
        <v>4778.1301852795641</v>
      </c>
      <c r="CS574" s="8">
        <f t="shared" si="38"/>
        <v>-1084.4756566405267</v>
      </c>
      <c r="CT574" s="8">
        <f t="shared" si="38"/>
        <v>293.85990091033455</v>
      </c>
      <c r="CU574" s="8">
        <f t="shared" si="38"/>
        <v>-69.71493596343862</v>
      </c>
      <c r="CW574" s="9">
        <f t="shared" si="21"/>
        <v>24536.690443942822</v>
      </c>
      <c r="CX574" s="9"/>
    </row>
    <row r="575" spans="2:102" s="8" customFormat="1" x14ac:dyDescent="0.25">
      <c r="B575" s="8" t="str">
        <f t="shared" si="31"/>
        <v>B. Horizon.</v>
      </c>
      <c r="C575" s="8">
        <f t="shared" si="32"/>
        <v>3107</v>
      </c>
      <c r="D575" s="8">
        <f t="shared" ref="D575:AI575" si="39">D563-D569</f>
        <v>-11535.853244569997</v>
      </c>
      <c r="E575" s="8">
        <f t="shared" si="39"/>
        <v>-7482.1847060144864</v>
      </c>
      <c r="F575" s="8">
        <f t="shared" si="39"/>
        <v>-5197.4569599835522</v>
      </c>
      <c r="G575" s="8">
        <f t="shared" si="39"/>
        <v>-3422.4400549038692</v>
      </c>
      <c r="H575" s="8">
        <f t="shared" si="39"/>
        <v>-5716.6408927386365</v>
      </c>
      <c r="I575" s="8">
        <f t="shared" si="39"/>
        <v>497.18636779340159</v>
      </c>
      <c r="J575" s="8">
        <f t="shared" si="39"/>
        <v>-2218.2486932960237</v>
      </c>
      <c r="K575" s="8">
        <f t="shared" si="39"/>
        <v>-3030.6752402505736</v>
      </c>
      <c r="L575" s="8">
        <f t="shared" si="39"/>
        <v>-958.67093402479804</v>
      </c>
      <c r="M575" s="8">
        <f t="shared" si="39"/>
        <v>-9648.8730173075819</v>
      </c>
      <c r="N575" s="8">
        <f t="shared" si="39"/>
        <v>-13341.904219918593</v>
      </c>
      <c r="O575" s="8">
        <f t="shared" si="39"/>
        <v>-20882.299348471402</v>
      </c>
      <c r="P575" s="8">
        <f t="shared" si="39"/>
        <v>-11731.169019595407</v>
      </c>
      <c r="Q575" s="8">
        <f t="shared" si="39"/>
        <v>-6283.0858548662873</v>
      </c>
      <c r="R575" s="8">
        <f t="shared" si="39"/>
        <v>-2878.7689791454322</v>
      </c>
      <c r="S575" s="8">
        <f t="shared" si="39"/>
        <v>-433.12852581604966</v>
      </c>
      <c r="T575" s="8">
        <f t="shared" si="39"/>
        <v>-3110.0376059841146</v>
      </c>
      <c r="U575" s="8">
        <f t="shared" si="39"/>
        <v>2305.8772950914863</v>
      </c>
      <c r="V575" s="8">
        <f t="shared" si="39"/>
        <v>-929.8896423913975</v>
      </c>
      <c r="W575" s="8">
        <f t="shared" si="39"/>
        <v>-1961.5241911611447</v>
      </c>
      <c r="X575" s="8">
        <f t="shared" si="39"/>
        <v>197.82451640543877</v>
      </c>
      <c r="Y575" s="8">
        <f t="shared" si="39"/>
        <v>-8163.8159750072227</v>
      </c>
      <c r="Z575" s="8">
        <f t="shared" si="39"/>
        <v>-11498.682507531506</v>
      </c>
      <c r="AA575" s="8">
        <f t="shared" si="39"/>
        <v>-18789.773749669555</v>
      </c>
      <c r="AB575" s="8">
        <f t="shared" si="39"/>
        <v>-9534.9635670030548</v>
      </c>
      <c r="AC575" s="8">
        <f t="shared" si="39"/>
        <v>-4114.9118620273293</v>
      </c>
      <c r="AD575" s="8">
        <f t="shared" si="39"/>
        <v>-821.67433496852755</v>
      </c>
      <c r="AE575" s="8">
        <f t="shared" si="39"/>
        <v>1489.0683075174456</v>
      </c>
      <c r="AF575" s="8">
        <f t="shared" si="39"/>
        <v>-1306.5583782965041</v>
      </c>
      <c r="AG575" s="8">
        <f t="shared" si="39"/>
        <v>4021.8760751272421</v>
      </c>
      <c r="AH575" s="8">
        <f t="shared" si="39"/>
        <v>728.72918818265316</v>
      </c>
      <c r="AI575" s="8">
        <f t="shared" si="39"/>
        <v>-337.57492426407407</v>
      </c>
      <c r="AJ575" s="8">
        <f t="shared" ref="AJ575:BO575" si="40">AJ563-AJ569</f>
        <v>1804.0506533972002</v>
      </c>
      <c r="AK575" s="8">
        <f t="shared" si="40"/>
        <v>-6560.5231829153054</v>
      </c>
      <c r="AL575" s="8">
        <f t="shared" si="40"/>
        <v>-9885.4304981298701</v>
      </c>
      <c r="AM575" s="8">
        <f t="shared" si="40"/>
        <v>-17158.364755572409</v>
      </c>
      <c r="AN575" s="8">
        <f t="shared" si="40"/>
        <v>-7884.9538838725057</v>
      </c>
      <c r="AO575" s="8">
        <f t="shared" si="40"/>
        <v>-2454.5913084188796</v>
      </c>
      <c r="AP575" s="8">
        <f t="shared" si="40"/>
        <v>834.18185474695201</v>
      </c>
      <c r="AQ575" s="8">
        <f t="shared" si="40"/>
        <v>3123.9817144871413</v>
      </c>
      <c r="AR575" s="8">
        <f t="shared" si="40"/>
        <v>294.41605064897158</v>
      </c>
      <c r="AS575" s="8">
        <f t="shared" si="40"/>
        <v>5582.8615187348187</v>
      </c>
      <c r="AT575" s="8">
        <f t="shared" si="40"/>
        <v>2251.262361732166</v>
      </c>
      <c r="AU575" s="8">
        <f t="shared" si="40"/>
        <v>1153.6571189176102</v>
      </c>
      <c r="AV575" s="8">
        <f t="shared" si="40"/>
        <v>3273.3874392515572</v>
      </c>
      <c r="AW575" s="8">
        <f t="shared" si="40"/>
        <v>-5104.6658700912449</v>
      </c>
      <c r="AX575" s="8">
        <f t="shared" si="40"/>
        <v>-8437.6854280508633</v>
      </c>
      <c r="AY575" s="8">
        <f t="shared" si="40"/>
        <v>-15716.943603510357</v>
      </c>
      <c r="AZ575" s="8">
        <f t="shared" si="40"/>
        <v>-6450.9449785865363</v>
      </c>
      <c r="BA575" s="8">
        <f t="shared" si="40"/>
        <v>-1030.6494841903623</v>
      </c>
      <c r="BB575" s="8">
        <f t="shared" si="40"/>
        <v>2245.1370223559061</v>
      </c>
      <c r="BC575" s="8">
        <f t="shared" si="40"/>
        <v>4519.6680498901915</v>
      </c>
      <c r="BD575" s="8">
        <f t="shared" si="40"/>
        <v>1673.572855317987</v>
      </c>
      <c r="BE575" s="8">
        <f t="shared" si="40"/>
        <v>6945.1976405373789</v>
      </c>
      <c r="BF575" s="8">
        <f t="shared" si="40"/>
        <v>3597.1384661167613</v>
      </c>
      <c r="BG575" s="8">
        <f t="shared" si="40"/>
        <v>2483.6727820254164</v>
      </c>
      <c r="BH575" s="8">
        <f t="shared" si="40"/>
        <v>4588.006257273948</v>
      </c>
      <c r="BI575" s="8">
        <f t="shared" si="40"/>
        <v>-3805.3592197882317</v>
      </c>
      <c r="BJ575" s="8">
        <f t="shared" si="40"/>
        <v>-7154.0356183350232</v>
      </c>
      <c r="BK575" s="8">
        <f t="shared" si="40"/>
        <v>-14449.559537407258</v>
      </c>
      <c r="BL575" s="8">
        <f t="shared" si="40"/>
        <v>-5200.3471970395185</v>
      </c>
      <c r="BM575" s="8">
        <f t="shared" si="40"/>
        <v>203.18021963036153</v>
      </c>
      <c r="BN575" s="8">
        <f t="shared" si="40"/>
        <v>3463.1596340249525</v>
      </c>
      <c r="BO575" s="8">
        <f t="shared" si="40"/>
        <v>5723.9786201975003</v>
      </c>
      <c r="BP575" s="8">
        <f t="shared" ref="BP575:CU575" si="41">BP563-BP569</f>
        <v>2867.2410288899191</v>
      </c>
      <c r="BQ575" s="8">
        <f t="shared" si="41"/>
        <v>8131.6981116177994</v>
      </c>
      <c r="BR575" s="8">
        <f t="shared" si="41"/>
        <v>4779.425858800234</v>
      </c>
      <c r="BS575" s="8">
        <f t="shared" si="41"/>
        <v>3663.0822519070862</v>
      </c>
      <c r="BT575" s="8">
        <f t="shared" si="41"/>
        <v>5763.2722339840475</v>
      </c>
      <c r="BU575" s="8">
        <f t="shared" si="41"/>
        <v>-2638.6064617892916</v>
      </c>
      <c r="BV575" s="8">
        <f t="shared" si="41"/>
        <v>-6002.9498736404057</v>
      </c>
      <c r="BW575" s="8">
        <f t="shared" si="41"/>
        <v>-13322.751671931772</v>
      </c>
      <c r="BX575" s="8">
        <f t="shared" si="41"/>
        <v>-4105.6657780071037</v>
      </c>
      <c r="BY575" s="8">
        <f t="shared" si="41"/>
        <v>1261.3470342296278</v>
      </c>
      <c r="BZ575" s="8">
        <f t="shared" si="41"/>
        <v>4486.3825389019694</v>
      </c>
      <c r="CA575" s="8">
        <f t="shared" si="41"/>
        <v>6721.1950230016955</v>
      </c>
      <c r="CB575" s="8">
        <f t="shared" si="41"/>
        <v>3854.1987414305331</v>
      </c>
      <c r="CC575" s="8">
        <f t="shared" si="41"/>
        <v>9127.9541487246388</v>
      </c>
      <c r="CD575" s="8">
        <f t="shared" si="41"/>
        <v>5803.4221313688176</v>
      </c>
      <c r="CE575" s="8">
        <f t="shared" si="41"/>
        <v>4726.485592074685</v>
      </c>
      <c r="CF575" s="8">
        <f t="shared" si="41"/>
        <v>6866.3292525443539</v>
      </c>
      <c r="CG575" s="8">
        <f t="shared" si="41"/>
        <v>-1509.4591229871294</v>
      </c>
      <c r="CH575" s="8">
        <f t="shared" si="41"/>
        <v>-4876.9079183510257</v>
      </c>
      <c r="CI575" s="8">
        <f t="shared" si="41"/>
        <v>-12237.338431451702</v>
      </c>
      <c r="CJ575" s="8">
        <f t="shared" si="41"/>
        <v>-3096.181776750811</v>
      </c>
      <c r="CK575" s="8">
        <f t="shared" si="41"/>
        <v>2149.4105423215951</v>
      </c>
      <c r="CL575" s="8">
        <f t="shared" si="41"/>
        <v>5248.5799789931261</v>
      </c>
      <c r="CM575" s="8">
        <f t="shared" si="41"/>
        <v>7396.0145378576271</v>
      </c>
      <c r="CN575" s="8">
        <f t="shared" si="41"/>
        <v>4423.7766123688198</v>
      </c>
      <c r="CO575" s="8">
        <f t="shared" si="41"/>
        <v>9795.0167765380174</v>
      </c>
      <c r="CP575" s="8">
        <f t="shared" si="41"/>
        <v>6474.6497973417354</v>
      </c>
      <c r="CQ575" s="8">
        <f t="shared" si="41"/>
        <v>5394.5481480046365</v>
      </c>
      <c r="CR575" s="8">
        <f t="shared" si="41"/>
        <v>8881.3257645941922</v>
      </c>
      <c r="CS575" s="8">
        <f t="shared" si="41"/>
        <v>-1876.8125609724448</v>
      </c>
      <c r="CT575" s="8">
        <f t="shared" si="41"/>
        <v>-4563.8493147514164</v>
      </c>
      <c r="CU575" s="8">
        <f t="shared" si="41"/>
        <v>-4042.5757529872499</v>
      </c>
      <c r="CW575" s="9"/>
      <c r="CX575" s="9"/>
    </row>
    <row r="576" spans="2:102" s="8" customFormat="1" x14ac:dyDescent="0.25">
      <c r="B576" s="8" t="str">
        <f t="shared" si="31"/>
        <v>SP</v>
      </c>
      <c r="C576" s="8">
        <f t="shared" si="32"/>
        <v>3515</v>
      </c>
      <c r="D576" s="8">
        <f t="shared" ref="D576:AI576" si="42">D564-D570</f>
        <v>-33408.732245356427</v>
      </c>
      <c r="E576" s="8">
        <f t="shared" si="42"/>
        <v>-19593.525424444262</v>
      </c>
      <c r="F576" s="8">
        <f t="shared" si="42"/>
        <v>-13854.219261474209</v>
      </c>
      <c r="G576" s="8">
        <f t="shared" si="42"/>
        <v>-5591.4700837969722</v>
      </c>
      <c r="H576" s="8">
        <f t="shared" si="42"/>
        <v>-13780.774359319155</v>
      </c>
      <c r="I576" s="8">
        <f t="shared" si="42"/>
        <v>5114.2425454776676</v>
      </c>
      <c r="J576" s="8">
        <f t="shared" si="42"/>
        <v>-3891.4090348382015</v>
      </c>
      <c r="K576" s="8">
        <f t="shared" si="42"/>
        <v>-6468.0531471646391</v>
      </c>
      <c r="L576" s="8">
        <f t="shared" si="42"/>
        <v>2201.5879296998901</v>
      </c>
      <c r="M576" s="8">
        <f t="shared" si="42"/>
        <v>-23581.223788923991</v>
      </c>
      <c r="N576" s="8">
        <f t="shared" si="42"/>
        <v>-31312.620398117957</v>
      </c>
      <c r="O576" s="8">
        <f t="shared" si="42"/>
        <v>-50577.59707520029</v>
      </c>
      <c r="P576" s="8">
        <f t="shared" si="42"/>
        <v>-27072.970321630361</v>
      </c>
      <c r="Q576" s="8">
        <f t="shared" si="42"/>
        <v>-14958.693537603947</v>
      </c>
      <c r="R576" s="8">
        <f t="shared" si="42"/>
        <v>-9740.7175556885195</v>
      </c>
      <c r="S576" s="8">
        <f t="shared" si="42"/>
        <v>915.74659454124048</v>
      </c>
      <c r="T576" s="8">
        <f t="shared" si="42"/>
        <v>-7463.622283993318</v>
      </c>
      <c r="U576" s="8">
        <f t="shared" si="42"/>
        <v>9980.4494846652378</v>
      </c>
      <c r="V576" s="8">
        <f t="shared" si="42"/>
        <v>57.178230990568409</v>
      </c>
      <c r="W576" s="8">
        <f t="shared" si="42"/>
        <v>-3049.4692097215157</v>
      </c>
      <c r="X576" s="8">
        <f t="shared" si="42"/>
        <v>5733.5763168367557</v>
      </c>
      <c r="Y576" s="8">
        <f t="shared" si="42"/>
        <v>-19285.747312641208</v>
      </c>
      <c r="Z576" s="8">
        <f t="shared" si="42"/>
        <v>-26032.204992297047</v>
      </c>
      <c r="AA576" s="8">
        <f t="shared" si="42"/>
        <v>-44481.464482121432</v>
      </c>
      <c r="AB576" s="8">
        <f t="shared" si="42"/>
        <v>-20544.115590983856</v>
      </c>
      <c r="AC576" s="8">
        <f t="shared" si="42"/>
        <v>-8439.4988150356803</v>
      </c>
      <c r="AD576" s="8">
        <f t="shared" si="42"/>
        <v>-3574.6595235545537</v>
      </c>
      <c r="AE576" s="8">
        <f t="shared" si="42"/>
        <v>6584.1019004131667</v>
      </c>
      <c r="AF576" s="8">
        <f t="shared" si="42"/>
        <v>-2254.6510634480219</v>
      </c>
      <c r="AG576" s="8">
        <f t="shared" si="42"/>
        <v>14872.636017617682</v>
      </c>
      <c r="AH576" s="8">
        <f t="shared" si="42"/>
        <v>4795.3133425075503</v>
      </c>
      <c r="AI576" s="8">
        <f t="shared" si="42"/>
        <v>1658.7364932942437</v>
      </c>
      <c r="AJ576" s="8">
        <f t="shared" ref="AJ576:BO576" si="43">AJ564-AJ570</f>
        <v>10479.494989883271</v>
      </c>
      <c r="AK576" s="8">
        <f t="shared" si="43"/>
        <v>-14479.496477386914</v>
      </c>
      <c r="AL576" s="8">
        <f t="shared" si="43"/>
        <v>-21169.459317297791</v>
      </c>
      <c r="AM576" s="8">
        <f t="shared" si="43"/>
        <v>-39578.370763332554</v>
      </c>
      <c r="AN576" s="8">
        <f t="shared" si="43"/>
        <v>-15622.626490695286</v>
      </c>
      <c r="AO576" s="8">
        <f t="shared" si="43"/>
        <v>-3526.6612873192644</v>
      </c>
      <c r="AP576" s="8">
        <f t="shared" si="43"/>
        <v>1297.8164583800826</v>
      </c>
      <c r="AQ576" s="8">
        <f t="shared" si="43"/>
        <v>11383.978918316425</v>
      </c>
      <c r="AR576" s="8">
        <f t="shared" si="43"/>
        <v>2447.1579322850157</v>
      </c>
      <c r="AS576" s="8">
        <f t="shared" si="43"/>
        <v>19464.649502166547</v>
      </c>
      <c r="AT576" s="8">
        <f t="shared" si="43"/>
        <v>9282.4876465010748</v>
      </c>
      <c r="AU576" s="8">
        <f t="shared" si="43"/>
        <v>6059.9463910042541</v>
      </c>
      <c r="AV576" s="8">
        <f t="shared" si="43"/>
        <v>14820.314873005758</v>
      </c>
      <c r="AW576" s="8">
        <f t="shared" si="43"/>
        <v>-10175.27585122647</v>
      </c>
      <c r="AX576" s="8">
        <f t="shared" si="43"/>
        <v>-16886.30791622281</v>
      </c>
      <c r="AY576" s="8">
        <f t="shared" si="43"/>
        <v>-35311.555019246094</v>
      </c>
      <c r="AZ576" s="8">
        <f t="shared" si="43"/>
        <v>-11376.729246781382</v>
      </c>
      <c r="BA576" s="8">
        <f t="shared" si="43"/>
        <v>688.48066666998784</v>
      </c>
      <c r="BB576" s="8">
        <f t="shared" si="43"/>
        <v>5471.7257385244011</v>
      </c>
      <c r="BC576" s="8">
        <f t="shared" si="43"/>
        <v>15509.000290353812</v>
      </c>
      <c r="BD576" s="8">
        <f t="shared" si="43"/>
        <v>6519.9381639685598</v>
      </c>
      <c r="BE576" s="8">
        <f t="shared" si="43"/>
        <v>23485.719980673748</v>
      </c>
      <c r="BF576" s="8">
        <f t="shared" si="43"/>
        <v>13254.645459541091</v>
      </c>
      <c r="BG576" s="8">
        <f t="shared" si="43"/>
        <v>9986.315079425025</v>
      </c>
      <c r="BH576" s="8">
        <f t="shared" si="43"/>
        <v>18702.815181955564</v>
      </c>
      <c r="BI576" s="8">
        <f t="shared" si="43"/>
        <v>-6336.6299679578806</v>
      </c>
      <c r="BJ576" s="8">
        <f t="shared" si="43"/>
        <v>-13093.200658264017</v>
      </c>
      <c r="BK576" s="8">
        <f t="shared" si="43"/>
        <v>-31566.414461231063</v>
      </c>
      <c r="BL576" s="8">
        <f t="shared" si="43"/>
        <v>-7681.3510396316997</v>
      </c>
      <c r="BM576" s="8">
        <f t="shared" si="43"/>
        <v>4334.3359346737561</v>
      </c>
      <c r="BN576" s="8">
        <f t="shared" si="43"/>
        <v>9071.3565453861956</v>
      </c>
      <c r="BO576" s="8">
        <f t="shared" si="43"/>
        <v>19069.050363295013</v>
      </c>
      <c r="BP576" s="8">
        <f t="shared" ref="BP576:CU576" si="44">BP564-BP570</f>
        <v>10049.692543191311</v>
      </c>
      <c r="BQ576" s="8">
        <f t="shared" si="44"/>
        <v>26995.327935336914</v>
      </c>
      <c r="BR576" s="8">
        <f t="shared" si="44"/>
        <v>16752.418997702334</v>
      </c>
      <c r="BS576" s="8">
        <f t="shared" si="44"/>
        <v>13475.547441131319</v>
      </c>
      <c r="BT576" s="8">
        <f t="shared" si="44"/>
        <v>22178.892734152949</v>
      </c>
      <c r="BU576" s="8">
        <f t="shared" si="44"/>
        <v>-2887.755850642221</v>
      </c>
      <c r="BV576" s="8">
        <f t="shared" si="44"/>
        <v>-9694.0074455468275</v>
      </c>
      <c r="BW576" s="8">
        <f t="shared" si="44"/>
        <v>-28243.498863011031</v>
      </c>
      <c r="BX576" s="8">
        <f t="shared" si="44"/>
        <v>-4458.0853191301576</v>
      </c>
      <c r="BY576" s="8">
        <f t="shared" si="44"/>
        <v>7446.6852484970877</v>
      </c>
      <c r="BZ576" s="8">
        <f t="shared" si="44"/>
        <v>12081.49394963411</v>
      </c>
      <c r="CA576" s="8">
        <f t="shared" si="44"/>
        <v>22009.267039240425</v>
      </c>
      <c r="CB576" s="8">
        <f t="shared" si="44"/>
        <v>12972.355365809373</v>
      </c>
      <c r="CC576" s="8">
        <f t="shared" si="44"/>
        <v>29961.181226978544</v>
      </c>
      <c r="CD576" s="8">
        <f t="shared" si="44"/>
        <v>19813.262759104618</v>
      </c>
      <c r="CE576" s="8">
        <f t="shared" si="44"/>
        <v>16656.305382335908</v>
      </c>
      <c r="CF576" s="8">
        <f t="shared" si="44"/>
        <v>25466.132763087386</v>
      </c>
      <c r="CG576" s="8">
        <f t="shared" si="44"/>
        <v>453.20258697049576</v>
      </c>
      <c r="CH576" s="8">
        <f t="shared" si="44"/>
        <v>-6390.3904455327865</v>
      </c>
      <c r="CI576" s="8">
        <f t="shared" si="44"/>
        <v>-25081.6943633216</v>
      </c>
      <c r="CJ576" s="8">
        <f t="shared" si="44"/>
        <v>-1524.1032405106816</v>
      </c>
      <c r="CK576" s="8">
        <f t="shared" si="44"/>
        <v>10035.661247952405</v>
      </c>
      <c r="CL576" s="8">
        <f t="shared" si="44"/>
        <v>14315.36637207921</v>
      </c>
      <c r="CM576" s="8">
        <f t="shared" si="44"/>
        <v>24006.778638927033</v>
      </c>
      <c r="CN576" s="8">
        <f t="shared" si="44"/>
        <v>14672.04205115122</v>
      </c>
      <c r="CO576" s="8">
        <f t="shared" si="44"/>
        <v>31932.358953109404</v>
      </c>
      <c r="CP576" s="8">
        <f t="shared" si="44"/>
        <v>21801.143778065598</v>
      </c>
      <c r="CQ576" s="8">
        <f t="shared" si="44"/>
        <v>18650.651825613488</v>
      </c>
      <c r="CR576" s="8">
        <f t="shared" si="44"/>
        <v>31828.478465040229</v>
      </c>
      <c r="CS576" s="8">
        <f t="shared" si="44"/>
        <v>162.72670410963474</v>
      </c>
      <c r="CT576" s="8">
        <f t="shared" si="44"/>
        <v>-4999.6251522887324</v>
      </c>
      <c r="CU576" s="8">
        <f t="shared" si="44"/>
        <v>-938.4943281316082</v>
      </c>
      <c r="CW576" s="9"/>
      <c r="CX576" s="9"/>
    </row>
    <row r="578" spans="1:99" s="10" customFormat="1" x14ac:dyDescent="0.25">
      <c r="A578" s="10" t="s">
        <v>397</v>
      </c>
    </row>
    <row r="579" spans="1:99" s="10" customFormat="1" x14ac:dyDescent="0.25">
      <c r="A579" s="10">
        <f>'conditional forecasts_6'!A579</f>
        <v>4677138</v>
      </c>
      <c r="B579" s="10" t="str">
        <f>'conditional forecasts_6'!B579</f>
        <v>Salvador</v>
      </c>
      <c r="C579" s="10">
        <f>'conditional forecasts_6'!C579</f>
        <v>2905</v>
      </c>
      <c r="D579" s="10">
        <f t="shared" ref="D579:AI579" si="45">D586/$A579</f>
        <v>-1.0134663546769078E-3</v>
      </c>
      <c r="E579" s="10">
        <f t="shared" si="45"/>
        <v>-2.1958725937799776E-3</v>
      </c>
      <c r="F579" s="10">
        <f t="shared" si="45"/>
        <v>-3.2353965217163686E-3</v>
      </c>
      <c r="G579" s="10">
        <f t="shared" si="45"/>
        <v>-3.8876541762032772E-3</v>
      </c>
      <c r="H579" s="10">
        <f t="shared" si="45"/>
        <v>-4.7591919309052664E-3</v>
      </c>
      <c r="I579" s="10">
        <f t="shared" si="45"/>
        <v>-4.9251476169552876E-3</v>
      </c>
      <c r="J579" s="10">
        <f t="shared" si="45"/>
        <v>-5.3354403072592392E-3</v>
      </c>
      <c r="K579" s="10">
        <f t="shared" si="45"/>
        <v>-5.636734869336084E-3</v>
      </c>
      <c r="L579" s="10">
        <f t="shared" si="45"/>
        <v>-5.6800971946260456E-3</v>
      </c>
      <c r="M579" s="10">
        <f t="shared" si="45"/>
        <v>-6.4841977559675591E-3</v>
      </c>
      <c r="N579" s="10">
        <f t="shared" si="45"/>
        <v>-7.3535011510687713E-3</v>
      </c>
      <c r="O579" s="10">
        <f t="shared" si="45"/>
        <v>-8.8410526480016179E-3</v>
      </c>
      <c r="P579" s="10">
        <f t="shared" si="45"/>
        <v>-9.9025411164866267E-3</v>
      </c>
      <c r="Q579" s="10">
        <f t="shared" si="45"/>
        <v>-1.0858498575685138E-2</v>
      </c>
      <c r="R579" s="10">
        <f t="shared" si="45"/>
        <v>-1.1779796364000689E-2</v>
      </c>
      <c r="S579" s="10">
        <f t="shared" si="45"/>
        <v>-1.2213215447784861E-2</v>
      </c>
      <c r="T579" s="10">
        <f t="shared" si="45"/>
        <v>-1.2905593333440152E-2</v>
      </c>
      <c r="U579" s="10">
        <f t="shared" si="45"/>
        <v>-1.2886539524157033E-2</v>
      </c>
      <c r="V579" s="10">
        <f t="shared" si="45"/>
        <v>-1.3130977196511561E-2</v>
      </c>
      <c r="W579" s="10">
        <f t="shared" si="45"/>
        <v>-1.3275820372346724E-2</v>
      </c>
      <c r="X579" s="10">
        <f t="shared" si="45"/>
        <v>-1.316998328368146E-2</v>
      </c>
      <c r="Y579" s="10">
        <f t="shared" si="45"/>
        <v>-1.3820660522708106E-2</v>
      </c>
      <c r="Z579" s="10">
        <f t="shared" si="45"/>
        <v>-1.4527532548844348E-2</v>
      </c>
      <c r="AA579" s="10">
        <f t="shared" si="45"/>
        <v>-1.584048169778075E-2</v>
      </c>
      <c r="AB579" s="10">
        <f t="shared" si="45"/>
        <v>-1.6716629611296649E-2</v>
      </c>
      <c r="AC579" s="10">
        <f t="shared" si="45"/>
        <v>-1.7480921207660531E-2</v>
      </c>
      <c r="AD579" s="10">
        <f t="shared" si="45"/>
        <v>-1.8210099797377796E-2</v>
      </c>
      <c r="AE579" s="10">
        <f t="shared" si="45"/>
        <v>-1.8455596160141127E-2</v>
      </c>
      <c r="AF579" s="10">
        <f t="shared" si="45"/>
        <v>-1.8966826707598122E-2</v>
      </c>
      <c r="AG579" s="10">
        <f t="shared" si="45"/>
        <v>-1.8773753063865081E-2</v>
      </c>
      <c r="AH579" s="10">
        <f t="shared" si="45"/>
        <v>-1.8850111007276075E-2</v>
      </c>
      <c r="AI579" s="10">
        <f t="shared" si="45"/>
        <v>-1.8831016341446637E-2</v>
      </c>
      <c r="AJ579" s="10">
        <f t="shared" ref="AJ579:BO579" si="46">AJ586/$A579</f>
        <v>-1.85636799665597E-2</v>
      </c>
      <c r="AK579" s="10">
        <f t="shared" si="46"/>
        <v>-1.9054016558658467E-2</v>
      </c>
      <c r="AL579" s="10">
        <f t="shared" si="46"/>
        <v>-1.9600940309491752E-2</v>
      </c>
      <c r="AM579" s="10">
        <f t="shared" si="46"/>
        <v>-2.0754009720221428E-2</v>
      </c>
      <c r="AN579" s="10">
        <f t="shared" si="46"/>
        <v>-2.1470352623776921E-2</v>
      </c>
      <c r="AO579" s="10">
        <f t="shared" si="46"/>
        <v>-2.2075169279856571E-2</v>
      </c>
      <c r="AP579" s="10">
        <f t="shared" si="46"/>
        <v>-2.2645647758467734E-2</v>
      </c>
      <c r="AQ579" s="10">
        <f t="shared" si="46"/>
        <v>-2.2733774584742482E-2</v>
      </c>
      <c r="AR579" s="10">
        <f t="shared" si="46"/>
        <v>-2.3089521754130336E-2</v>
      </c>
      <c r="AS579" s="10">
        <f t="shared" si="46"/>
        <v>-2.2743280243857786E-2</v>
      </c>
      <c r="AT579" s="10">
        <f t="shared" si="46"/>
        <v>-2.2668990659660396E-2</v>
      </c>
      <c r="AU579" s="10">
        <f t="shared" si="46"/>
        <v>-2.2501718083828361E-2</v>
      </c>
      <c r="AV579" s="10">
        <f t="shared" si="46"/>
        <v>-2.2088413857498004E-2</v>
      </c>
      <c r="AW579" s="10">
        <f t="shared" si="46"/>
        <v>-2.2434626937124634E-2</v>
      </c>
      <c r="AX579" s="10">
        <f t="shared" si="46"/>
        <v>-2.2838917896378395E-2</v>
      </c>
      <c r="AY579" s="10">
        <f t="shared" si="46"/>
        <v>-2.385059650278365E-2</v>
      </c>
      <c r="AZ579" s="10">
        <f t="shared" si="46"/>
        <v>-2.4426688274690769E-2</v>
      </c>
      <c r="BA579" s="10">
        <f t="shared" si="46"/>
        <v>-2.4892424698046492E-2</v>
      </c>
      <c r="BB579" s="10">
        <f t="shared" si="46"/>
        <v>-2.5325107390050592E-2</v>
      </c>
      <c r="BC579" s="10">
        <f t="shared" si="46"/>
        <v>-2.5276854536289504E-2</v>
      </c>
      <c r="BD579" s="10">
        <f t="shared" si="46"/>
        <v>-2.5497734521814142E-2</v>
      </c>
      <c r="BE579" s="10">
        <f t="shared" si="46"/>
        <v>-2.5018171667004437E-2</v>
      </c>
      <c r="BF579" s="10">
        <f t="shared" si="46"/>
        <v>-2.4812078081434961E-2</v>
      </c>
      <c r="BG579" s="10">
        <f t="shared" si="46"/>
        <v>-2.4514452484874709E-2</v>
      </c>
      <c r="BH579" s="10">
        <f t="shared" si="46"/>
        <v>-2.3972176872924543E-2</v>
      </c>
      <c r="BI579" s="10">
        <f t="shared" si="46"/>
        <v>-2.4190760510754642E-2</v>
      </c>
      <c r="BJ579" s="10">
        <f t="shared" si="46"/>
        <v>-2.4468773541690671E-2</v>
      </c>
      <c r="BK579" s="10">
        <f t="shared" si="46"/>
        <v>-2.5355585183148423E-2</v>
      </c>
      <c r="BL579" s="10">
        <f t="shared" si="46"/>
        <v>-2.5808311763928844E-2</v>
      </c>
      <c r="BM579" s="10">
        <f t="shared" si="46"/>
        <v>-2.6152274424498072E-2</v>
      </c>
      <c r="BN579" s="10">
        <f t="shared" si="46"/>
        <v>-2.646482547999E-2</v>
      </c>
      <c r="BO579" s="10">
        <f t="shared" si="46"/>
        <v>-2.629806161958894E-2</v>
      </c>
      <c r="BP579" s="10">
        <f t="shared" ref="BP579:CU579" si="47">BP586/$A579</f>
        <v>-2.640193750049246E-2</v>
      </c>
      <c r="BQ579" s="10">
        <f t="shared" si="47"/>
        <v>-2.5806670878668104E-2</v>
      </c>
      <c r="BR579" s="10">
        <f t="shared" si="47"/>
        <v>-2.5485897311930319E-2</v>
      </c>
      <c r="BS579" s="10">
        <f t="shared" si="47"/>
        <v>-2.5074317560742711E-2</v>
      </c>
      <c r="BT579" s="10">
        <f t="shared" si="47"/>
        <v>-2.4418568070882062E-2</v>
      </c>
      <c r="BU579" s="10">
        <f t="shared" si="47"/>
        <v>-2.4524056432880706E-2</v>
      </c>
      <c r="BV579" s="10">
        <f t="shared" si="47"/>
        <v>-2.4689483033064921E-2</v>
      </c>
      <c r="BW579" s="10">
        <f t="shared" si="47"/>
        <v>-2.546462938285262E-2</v>
      </c>
      <c r="BX579" s="10">
        <f t="shared" si="47"/>
        <v>-2.5807280533707171E-2</v>
      </c>
      <c r="BY579" s="10">
        <f t="shared" si="47"/>
        <v>-2.6043553156802166E-2</v>
      </c>
      <c r="BZ579" s="10">
        <f t="shared" si="47"/>
        <v>-2.6251487451801614E-2</v>
      </c>
      <c r="CA579" s="10">
        <f t="shared" si="47"/>
        <v>-2.598346972532042E-2</v>
      </c>
      <c r="CB579" s="10">
        <f t="shared" si="47"/>
        <v>-2.5989100345505937E-2</v>
      </c>
      <c r="CC579" s="10">
        <f t="shared" si="47"/>
        <v>-2.5297526433074417E-2</v>
      </c>
      <c r="CD579" s="10">
        <f t="shared" si="47"/>
        <v>-2.4880778517064356E-2</v>
      </c>
      <c r="CE579" s="10">
        <f t="shared" si="47"/>
        <v>-2.4371852605620421E-2</v>
      </c>
      <c r="CF579" s="10">
        <f t="shared" si="47"/>
        <v>-2.3616120095766569E-2</v>
      </c>
      <c r="CG579" s="10">
        <f t="shared" si="47"/>
        <v>-2.3618590956726561E-2</v>
      </c>
      <c r="CH579" s="10">
        <f t="shared" si="47"/>
        <v>-2.3678794864458199E-2</v>
      </c>
      <c r="CI579" s="10">
        <f t="shared" si="47"/>
        <v>-2.4348261993282824E-2</v>
      </c>
      <c r="CJ579" s="10">
        <f t="shared" si="47"/>
        <v>-2.4586665310055874E-2</v>
      </c>
      <c r="CK579" s="10">
        <f t="shared" si="47"/>
        <v>-2.4723506751684828E-2</v>
      </c>
      <c r="CL579" s="10">
        <f t="shared" si="47"/>
        <v>-2.4838669551832213E-2</v>
      </c>
      <c r="CM579" s="10">
        <f t="shared" si="47"/>
        <v>-2.448358257608722E-2</v>
      </c>
      <c r="CN579" s="10">
        <f t="shared" si="47"/>
        <v>-2.4413090789731789E-2</v>
      </c>
      <c r="CO579" s="10">
        <f t="shared" si="47"/>
        <v>-2.3648706972293845E-2</v>
      </c>
      <c r="CP579" s="10">
        <f t="shared" si="47"/>
        <v>-2.31717504196895E-2</v>
      </c>
      <c r="CQ579" s="10">
        <f t="shared" si="47"/>
        <v>-2.2630202635533683E-2</v>
      </c>
      <c r="CR579" s="10">
        <f t="shared" si="47"/>
        <v>-2.1743926070769585E-2</v>
      </c>
      <c r="CS579" s="10">
        <f t="shared" si="47"/>
        <v>-2.1766855008921046E-2</v>
      </c>
      <c r="CT579" s="10">
        <f t="shared" si="47"/>
        <v>-2.1780458911906261E-2</v>
      </c>
      <c r="CU579" s="10">
        <f t="shared" si="47"/>
        <v>-2.1821076233862615E-2</v>
      </c>
    </row>
    <row r="580" spans="1:99" s="10" customFormat="1" x14ac:dyDescent="0.25">
      <c r="A580" s="10">
        <f>'conditional forecasts_6'!A580</f>
        <v>12984553</v>
      </c>
      <c r="B580" s="10" t="str">
        <f>'conditional forecasts_6'!B580</f>
        <v>Rio Jan.</v>
      </c>
      <c r="C580" s="10">
        <f>'conditional forecasts_6'!C580</f>
        <v>3306</v>
      </c>
      <c r="D580" s="10">
        <f t="shared" ref="D580:AI580" si="48">D587/$A580</f>
        <v>-2.2306598652421898E-3</v>
      </c>
      <c r="E580" s="10">
        <f t="shared" si="48"/>
        <v>-3.5567561791604936E-3</v>
      </c>
      <c r="F580" s="10">
        <f t="shared" si="48"/>
        <v>-4.6765130025227071E-3</v>
      </c>
      <c r="G580" s="10">
        <f t="shared" si="48"/>
        <v>-5.1016765040028909E-3</v>
      </c>
      <c r="H580" s="10">
        <f t="shared" si="48"/>
        <v>-5.6880750257802225E-3</v>
      </c>
      <c r="I580" s="10">
        <f t="shared" si="48"/>
        <v>-5.7712144274303812E-3</v>
      </c>
      <c r="J580" s="10">
        <f t="shared" si="48"/>
        <v>-5.7934890975465626E-3</v>
      </c>
      <c r="K580" s="10">
        <f t="shared" si="48"/>
        <v>-6.1611107526492216E-3</v>
      </c>
      <c r="L580" s="10">
        <f t="shared" si="48"/>
        <v>-6.2802706539337085E-3</v>
      </c>
      <c r="M580" s="10">
        <f t="shared" si="48"/>
        <v>-7.1192492817305454E-3</v>
      </c>
      <c r="N580" s="10">
        <f t="shared" si="48"/>
        <v>-8.4315521353532062E-3</v>
      </c>
      <c r="O580" s="10">
        <f t="shared" si="48"/>
        <v>-1.0199875386851034E-2</v>
      </c>
      <c r="P580" s="10">
        <f t="shared" si="48"/>
        <v>-1.1884697085047668E-2</v>
      </c>
      <c r="Q580" s="10">
        <f t="shared" si="48"/>
        <v>-1.2808074331838873E-2</v>
      </c>
      <c r="R580" s="10">
        <f t="shared" si="48"/>
        <v>-1.3677743780398634E-2</v>
      </c>
      <c r="S580" s="10">
        <f t="shared" si="48"/>
        <v>-1.3828559273715324E-2</v>
      </c>
      <c r="T580" s="10">
        <f t="shared" si="48"/>
        <v>-1.4147816701999608E-2</v>
      </c>
      <c r="U580" s="10">
        <f t="shared" si="48"/>
        <v>-1.4010866889822149E-2</v>
      </c>
      <c r="V580" s="10">
        <f t="shared" si="48"/>
        <v>-1.3863746963409E-2</v>
      </c>
      <c r="W580" s="10">
        <f t="shared" si="48"/>
        <v>-1.4103079277889648E-2</v>
      </c>
      <c r="X580" s="10">
        <f t="shared" si="48"/>
        <v>-1.4121853387000125E-2</v>
      </c>
      <c r="Y580" s="10">
        <f t="shared" si="48"/>
        <v>-1.486472405153054E-2</v>
      </c>
      <c r="Z580" s="10">
        <f t="shared" si="48"/>
        <v>-1.6063382226969871E-2</v>
      </c>
      <c r="AA580" s="10">
        <f t="shared" si="48"/>
        <v>-1.7689495715118256E-2</v>
      </c>
      <c r="AB580" s="10">
        <f t="shared" si="48"/>
        <v>-1.9203235226627265E-2</v>
      </c>
      <c r="AC580" s="10">
        <f t="shared" si="48"/>
        <v>-1.9935161991595719E-2</v>
      </c>
      <c r="AD580" s="10">
        <f t="shared" si="48"/>
        <v>-2.060618096124037E-2</v>
      </c>
      <c r="AE580" s="10">
        <f t="shared" si="48"/>
        <v>-2.0563256557506682E-2</v>
      </c>
      <c r="AF580" s="10">
        <f t="shared" si="48"/>
        <v>-2.0701102131947143E-2</v>
      </c>
      <c r="AG580" s="10">
        <f t="shared" si="48"/>
        <v>-2.0397128016031222E-2</v>
      </c>
      <c r="AH580" s="10">
        <f t="shared" si="48"/>
        <v>-2.0095355624314828E-2</v>
      </c>
      <c r="AI580" s="10">
        <f t="shared" si="48"/>
        <v>-2.018843747608029E-2</v>
      </c>
      <c r="AJ580" s="10">
        <f t="shared" ref="AJ580:BO580" si="49">AJ587/$A580</f>
        <v>-2.0065274320548263E-2</v>
      </c>
      <c r="AK580" s="10">
        <f t="shared" si="49"/>
        <v>-2.0667299805968192E-2</v>
      </c>
      <c r="AL580" s="10">
        <f t="shared" si="49"/>
        <v>-2.1724132386498913E-2</v>
      </c>
      <c r="AM580" s="10">
        <f t="shared" si="49"/>
        <v>-2.3206404470103796E-2</v>
      </c>
      <c r="AN580" s="10">
        <f t="shared" si="49"/>
        <v>-2.4574048458139236E-2</v>
      </c>
      <c r="AO580" s="10">
        <f t="shared" si="49"/>
        <v>-2.5158001514047974E-2</v>
      </c>
      <c r="AP580" s="10">
        <f t="shared" si="49"/>
        <v>-2.5680046298661056E-2</v>
      </c>
      <c r="AQ580" s="10">
        <f t="shared" si="49"/>
        <v>-2.548838382545578E-2</v>
      </c>
      <c r="AR580" s="10">
        <f t="shared" si="49"/>
        <v>-2.5479084094718284E-2</v>
      </c>
      <c r="AS580" s="10">
        <f t="shared" si="49"/>
        <v>-2.5030728377658917E-2</v>
      </c>
      <c r="AT580" s="10">
        <f t="shared" si="49"/>
        <v>-2.4588048683493572E-2</v>
      </c>
      <c r="AU580" s="10">
        <f t="shared" si="49"/>
        <v>-2.4543810623488323E-2</v>
      </c>
      <c r="AV580" s="10">
        <f t="shared" si="49"/>
        <v>-2.428648109966269E-2</v>
      </c>
      <c r="AW580" s="10">
        <f t="shared" si="49"/>
        <v>-2.4756720501023045E-2</v>
      </c>
      <c r="AX580" s="10">
        <f t="shared" si="49"/>
        <v>-2.568331044584278E-2</v>
      </c>
      <c r="AY580" s="10">
        <f t="shared" si="49"/>
        <v>-2.7036225181852048E-2</v>
      </c>
      <c r="AZ580" s="10">
        <f t="shared" si="49"/>
        <v>-2.8275052960864688E-2</v>
      </c>
      <c r="BA580" s="10">
        <f t="shared" si="49"/>
        <v>-2.8730707790353451E-2</v>
      </c>
      <c r="BB580" s="10">
        <f t="shared" si="49"/>
        <v>-2.9125176964167748E-2</v>
      </c>
      <c r="BC580" s="10">
        <f t="shared" si="49"/>
        <v>-2.8806956621052756E-2</v>
      </c>
      <c r="BD580" s="10">
        <f t="shared" si="49"/>
        <v>-2.8672378077852886E-2</v>
      </c>
      <c r="BE580" s="10">
        <f t="shared" si="49"/>
        <v>-2.8100176721450442E-2</v>
      </c>
      <c r="BF580" s="10">
        <f t="shared" si="49"/>
        <v>-2.753511993743377E-2</v>
      </c>
      <c r="BG580" s="10">
        <f t="shared" si="49"/>
        <v>-2.7369927893872874E-2</v>
      </c>
      <c r="BH580" s="10">
        <f t="shared" si="49"/>
        <v>-2.69930029342004E-2</v>
      </c>
      <c r="BI580" s="10">
        <f t="shared" si="49"/>
        <v>-2.7344979472442209E-2</v>
      </c>
      <c r="BJ580" s="10">
        <f t="shared" si="49"/>
        <v>-2.8154684222967671E-2</v>
      </c>
      <c r="BK580" s="10">
        <f t="shared" si="49"/>
        <v>-2.9392204907626049E-2</v>
      </c>
      <c r="BL580" s="10">
        <f t="shared" si="49"/>
        <v>-3.0517275571061677E-2</v>
      </c>
      <c r="BM580" s="10">
        <f t="shared" si="49"/>
        <v>-3.0860929957527462E-2</v>
      </c>
      <c r="BN580" s="10">
        <f t="shared" si="49"/>
        <v>-3.1145184611914456E-2</v>
      </c>
      <c r="BO580" s="10">
        <f t="shared" si="49"/>
        <v>-3.0718421416308324E-2</v>
      </c>
      <c r="BP580" s="10">
        <f t="shared" ref="BP580:CU580" si="50">BP587/$A580</f>
        <v>-3.0476687993987714E-2</v>
      </c>
      <c r="BQ580" s="10">
        <f t="shared" si="50"/>
        <v>-2.9798280302574174E-2</v>
      </c>
      <c r="BR580" s="10">
        <f t="shared" si="50"/>
        <v>-2.9127432833575367E-2</v>
      </c>
      <c r="BS580" s="10">
        <f t="shared" si="50"/>
        <v>-2.8856353682385816E-2</v>
      </c>
      <c r="BT580" s="10">
        <f t="shared" si="50"/>
        <v>-2.8373112893681985E-2</v>
      </c>
      <c r="BU580" s="10">
        <f t="shared" si="50"/>
        <v>-2.8618369141079427E-2</v>
      </c>
      <c r="BV580" s="10">
        <f t="shared" si="50"/>
        <v>-2.9321470497609557E-2</v>
      </c>
      <c r="BW580" s="10">
        <f t="shared" si="50"/>
        <v>-3.0453552914593417E-2</v>
      </c>
      <c r="BX580" s="10">
        <f t="shared" si="50"/>
        <v>-3.147577851990517E-2</v>
      </c>
      <c r="BY580" s="10">
        <f t="shared" si="50"/>
        <v>-3.1720642082164983E-2</v>
      </c>
      <c r="BZ580" s="10">
        <f t="shared" si="50"/>
        <v>-3.1911154749726688E-2</v>
      </c>
      <c r="CA580" s="10">
        <f t="shared" si="50"/>
        <v>-3.1395712388281101E-2</v>
      </c>
      <c r="CB580" s="10">
        <f t="shared" si="50"/>
        <v>-3.1069072811663757E-2</v>
      </c>
      <c r="CC580" s="10">
        <f t="shared" si="50"/>
        <v>-3.0307010442811828E-2</v>
      </c>
      <c r="CD580" s="10">
        <f t="shared" si="50"/>
        <v>-2.9550560825250385E-2</v>
      </c>
      <c r="CE580" s="10">
        <f t="shared" si="50"/>
        <v>-2.9188980911467332E-2</v>
      </c>
      <c r="CF580" s="10">
        <f t="shared" si="50"/>
        <v>-2.8608618222170746E-2</v>
      </c>
      <c r="CG580" s="10">
        <f t="shared" si="50"/>
        <v>-2.8750254104960304E-2</v>
      </c>
      <c r="CH580" s="10">
        <f t="shared" si="50"/>
        <v>-2.9345436759539843E-2</v>
      </c>
      <c r="CI580" s="10">
        <f t="shared" si="50"/>
        <v>-3.0369163646129984E-2</v>
      </c>
      <c r="CJ580" s="10">
        <f t="shared" si="50"/>
        <v>-3.1286704615715373E-2</v>
      </c>
      <c r="CK580" s="10">
        <f t="shared" si="50"/>
        <v>-3.1435919329422385E-2</v>
      </c>
      <c r="CL580" s="10">
        <f t="shared" si="50"/>
        <v>-3.1544916255294986E-2</v>
      </c>
      <c r="CM580" s="10">
        <f t="shared" si="50"/>
        <v>-3.0961147533298379E-2</v>
      </c>
      <c r="CN580" s="10">
        <f t="shared" si="50"/>
        <v>-3.0583893664333551E-2</v>
      </c>
      <c r="CO580" s="10">
        <f t="shared" si="50"/>
        <v>-2.9785539897564314E-2</v>
      </c>
      <c r="CP580" s="10">
        <f t="shared" si="50"/>
        <v>-2.8995925761130418E-2</v>
      </c>
      <c r="CQ580" s="10">
        <f t="shared" si="50"/>
        <v>-2.8631073417739412E-2</v>
      </c>
      <c r="CR580" s="10">
        <f t="shared" si="50"/>
        <v>-2.7932096604350105E-2</v>
      </c>
      <c r="CS580" s="10">
        <f t="shared" si="50"/>
        <v>-2.7978654328418538E-2</v>
      </c>
      <c r="CT580" s="10">
        <f t="shared" si="50"/>
        <v>-2.8578527364679553E-2</v>
      </c>
      <c r="CU580" s="10">
        <f t="shared" si="50"/>
        <v>-2.8971797377570181E-2</v>
      </c>
    </row>
    <row r="581" spans="1:99" s="10" customFormat="1" x14ac:dyDescent="0.25">
      <c r="A581" s="10">
        <f>'conditional forecasts_6'!A581</f>
        <v>5045974</v>
      </c>
      <c r="B581" s="10" t="str">
        <f>'conditional forecasts_6'!B581</f>
        <v>P. Alegre</v>
      </c>
      <c r="C581" s="10">
        <f>'conditional forecasts_6'!C581</f>
        <v>4305</v>
      </c>
      <c r="D581" s="10">
        <f t="shared" ref="D581:AI581" si="51">D588/$A581</f>
        <v>-2.6013300768599589E-4</v>
      </c>
      <c r="E581" s="10">
        <f t="shared" si="51"/>
        <v>-7.5033096057502578E-4</v>
      </c>
      <c r="F581" s="10">
        <f t="shared" si="51"/>
        <v>-1.0291816232455024E-3</v>
      </c>
      <c r="G581" s="10">
        <f t="shared" si="51"/>
        <v>-1.0734095282343044E-3</v>
      </c>
      <c r="H581" s="10">
        <f t="shared" si="51"/>
        <v>-1.5806645053481304E-3</v>
      </c>
      <c r="I581" s="10">
        <f t="shared" si="51"/>
        <v>-1.4106609296782946E-3</v>
      </c>
      <c r="J581" s="10">
        <f t="shared" si="51"/>
        <v>-1.7801892078886967E-3</v>
      </c>
      <c r="K581" s="10">
        <f t="shared" si="51"/>
        <v>-2.0150976542579607E-3</v>
      </c>
      <c r="L581" s="10">
        <f t="shared" si="51"/>
        <v>-2.0373205541184512E-3</v>
      </c>
      <c r="M581" s="10">
        <f t="shared" si="51"/>
        <v>-2.9848469534357281E-3</v>
      </c>
      <c r="N581" s="10">
        <f t="shared" si="51"/>
        <v>-3.8508420817241411E-3</v>
      </c>
      <c r="O581" s="10">
        <f t="shared" si="51"/>
        <v>-5.5119169700878134E-3</v>
      </c>
      <c r="P581" s="10">
        <f t="shared" si="51"/>
        <v>-6.2191850983087452E-3</v>
      </c>
      <c r="Q581" s="10">
        <f t="shared" si="51"/>
        <v>-6.7921188622911783E-3</v>
      </c>
      <c r="R581" s="10">
        <f t="shared" si="51"/>
        <v>-7.0574704968025016E-3</v>
      </c>
      <c r="S581" s="10">
        <f t="shared" si="51"/>
        <v>-7.0259405097970948E-3</v>
      </c>
      <c r="T581" s="10">
        <f t="shared" si="51"/>
        <v>-7.4261551856919664E-3</v>
      </c>
      <c r="U581" s="10">
        <f t="shared" si="51"/>
        <v>-7.1365293049734119E-3</v>
      </c>
      <c r="V581" s="10">
        <f t="shared" si="51"/>
        <v>-7.4305449926338777E-3</v>
      </c>
      <c r="W581" s="10">
        <f t="shared" si="51"/>
        <v>-7.6030122959414113E-3</v>
      </c>
      <c r="X581" s="10">
        <f t="shared" si="51"/>
        <v>-7.5430108785847858E-3</v>
      </c>
      <c r="Y581" s="10">
        <f t="shared" si="51"/>
        <v>-8.3794811530403038E-3</v>
      </c>
      <c r="Z581" s="10">
        <f t="shared" si="51"/>
        <v>-9.0904849340175033E-3</v>
      </c>
      <c r="AA581" s="10">
        <f t="shared" si="51"/>
        <v>-1.0554070733655191E-2</v>
      </c>
      <c r="AB581" s="10">
        <f t="shared" si="51"/>
        <v>-1.1041214795137909E-2</v>
      </c>
      <c r="AC581" s="10">
        <f t="shared" si="51"/>
        <v>-1.1391281391850146E-2</v>
      </c>
      <c r="AD581" s="10">
        <f t="shared" si="51"/>
        <v>-1.1446295531125516E-2</v>
      </c>
      <c r="AE581" s="10">
        <f t="shared" si="51"/>
        <v>-1.122562712753356E-2</v>
      </c>
      <c r="AF581" s="10">
        <f t="shared" si="51"/>
        <v>-1.145737270427866E-2</v>
      </c>
      <c r="AG581" s="10">
        <f t="shared" si="51"/>
        <v>-1.1013554459289299E-2</v>
      </c>
      <c r="AH581" s="10">
        <f t="shared" si="51"/>
        <v>-1.1160271411855684E-2</v>
      </c>
      <c r="AI581" s="10">
        <f t="shared" si="51"/>
        <v>-1.1186289267758933E-2</v>
      </c>
      <c r="AJ581" s="10">
        <f t="shared" ref="AJ581:BO581" si="52">AJ588/$A581</f>
        <v>-1.0977045008182281E-2</v>
      </c>
      <c r="AK581" s="10">
        <f t="shared" si="52"/>
        <v>-1.1660278016789318E-2</v>
      </c>
      <c r="AL581" s="10">
        <f t="shared" si="52"/>
        <v>-1.2214336228812074E-2</v>
      </c>
      <c r="AM581" s="10">
        <f t="shared" si="52"/>
        <v>-1.351818088939165E-2</v>
      </c>
      <c r="AN581" s="10">
        <f t="shared" si="52"/>
        <v>-1.384396691396036E-2</v>
      </c>
      <c r="AO581" s="10">
        <f t="shared" si="52"/>
        <v>-1.4032373916970273E-2</v>
      </c>
      <c r="AP581" s="10">
        <f t="shared" si="52"/>
        <v>-1.3926829806024044E-2</v>
      </c>
      <c r="AQ581" s="10">
        <f t="shared" si="52"/>
        <v>-1.3548083905223956E-2</v>
      </c>
      <c r="AR581" s="10">
        <f t="shared" si="52"/>
        <v>-1.3625327384277354E-2</v>
      </c>
      <c r="AS581" s="10">
        <f t="shared" si="52"/>
        <v>-1.303110712531662E-2</v>
      </c>
      <c r="AT581" s="10">
        <f t="shared" si="52"/>
        <v>-1.3031344896722983E-2</v>
      </c>
      <c r="AU581" s="10">
        <f t="shared" si="52"/>
        <v>-1.2914021020369239E-2</v>
      </c>
      <c r="AV581" s="10">
        <f t="shared" si="52"/>
        <v>-1.2563465452163348E-2</v>
      </c>
      <c r="AW581" s="10">
        <f t="shared" si="52"/>
        <v>-1.3106352496963913E-2</v>
      </c>
      <c r="AX581" s="10">
        <f t="shared" si="52"/>
        <v>-1.3520303584486361E-2</v>
      </c>
      <c r="AY581" s="10">
        <f t="shared" si="52"/>
        <v>-1.4684025741150124E-2</v>
      </c>
      <c r="AZ581" s="10">
        <f t="shared" si="52"/>
        <v>-1.4869848363974794E-2</v>
      </c>
      <c r="BA581" s="10">
        <f t="shared" si="52"/>
        <v>-1.4918886743868804E-2</v>
      </c>
      <c r="BB581" s="10">
        <f t="shared" si="52"/>
        <v>-1.4675060726027433E-2</v>
      </c>
      <c r="BC581" s="10">
        <f t="shared" si="52"/>
        <v>-1.4159504437269037E-2</v>
      </c>
      <c r="BD581" s="10">
        <f t="shared" si="52"/>
        <v>-1.4101607630055121E-2</v>
      </c>
      <c r="BE581" s="10">
        <f t="shared" si="52"/>
        <v>-1.337393600755689E-2</v>
      </c>
      <c r="BF581" s="10">
        <f t="shared" si="52"/>
        <v>-1.3242314290758865E-2</v>
      </c>
      <c r="BG581" s="10">
        <f t="shared" si="52"/>
        <v>-1.2994592317317597E-2</v>
      </c>
      <c r="BH581" s="10">
        <f t="shared" si="52"/>
        <v>-1.2515003697307648E-2</v>
      </c>
      <c r="BI581" s="10">
        <f t="shared" si="52"/>
        <v>-1.293019418430635E-2</v>
      </c>
      <c r="BJ581" s="10">
        <f t="shared" si="52"/>
        <v>-1.3217820421611178E-2</v>
      </c>
      <c r="BK581" s="10">
        <f t="shared" si="52"/>
        <v>-1.4256654408000004E-2</v>
      </c>
      <c r="BL581" s="10">
        <f t="shared" si="52"/>
        <v>-1.4319070242265228E-2</v>
      </c>
      <c r="BM581" s="10">
        <f t="shared" si="52"/>
        <v>-1.4246157421795042E-2</v>
      </c>
      <c r="BN581" s="10">
        <f t="shared" si="52"/>
        <v>-1.3881704126899101E-2</v>
      </c>
      <c r="BO581" s="10">
        <f t="shared" si="52"/>
        <v>-1.3246599080186352E-2</v>
      </c>
      <c r="BP581" s="10">
        <f t="shared" ref="BP581:CU581" si="53">BP588/$A581</f>
        <v>-1.3069901238810865E-2</v>
      </c>
      <c r="BQ581" s="10">
        <f t="shared" si="53"/>
        <v>-1.2223827493060665E-2</v>
      </c>
      <c r="BR581" s="10">
        <f t="shared" si="53"/>
        <v>-1.1973936348276246E-2</v>
      </c>
      <c r="BS581" s="10">
        <f t="shared" si="53"/>
        <v>-1.1608010421583754E-2</v>
      </c>
      <c r="BT581" s="10">
        <f t="shared" si="53"/>
        <v>-1.101051673446965E-2</v>
      </c>
      <c r="BU581" s="10">
        <f t="shared" si="53"/>
        <v>-1.1308680262638541E-2</v>
      </c>
      <c r="BV581" s="10">
        <f t="shared" si="53"/>
        <v>-1.1481027169888778E-2</v>
      </c>
      <c r="BW581" s="10">
        <f t="shared" si="53"/>
        <v>-1.2407307959139909E-2</v>
      </c>
      <c r="BX581" s="10">
        <f t="shared" si="53"/>
        <v>-1.2360694938549533E-2</v>
      </c>
      <c r="BY581" s="10">
        <f t="shared" si="53"/>
        <v>-1.2182563769247154E-2</v>
      </c>
      <c r="BZ581" s="10">
        <f t="shared" si="53"/>
        <v>-1.1716207444011051E-2</v>
      </c>
      <c r="CA581" s="10">
        <f t="shared" si="53"/>
        <v>-1.0981154723222667E-2</v>
      </c>
      <c r="CB581" s="10">
        <f t="shared" si="53"/>
        <v>-1.0704435167763149E-2</v>
      </c>
      <c r="CC581" s="10">
        <f t="shared" si="53"/>
        <v>-9.7560530969350197E-3</v>
      </c>
      <c r="CD581" s="10">
        <f t="shared" si="53"/>
        <v>-9.3998324537880752E-3</v>
      </c>
      <c r="CE581" s="10">
        <f t="shared" si="53"/>
        <v>-8.922934450757522E-3</v>
      </c>
      <c r="CF581" s="10">
        <f t="shared" si="53"/>
        <v>-8.2106549063812578E-3</v>
      </c>
      <c r="CG581" s="10">
        <f t="shared" si="53"/>
        <v>-8.3924426711746991E-3</v>
      </c>
      <c r="CH581" s="10">
        <f t="shared" si="53"/>
        <v>-8.450315873329322E-3</v>
      </c>
      <c r="CI581" s="10">
        <f t="shared" si="53"/>
        <v>-9.2677524277926891E-3</v>
      </c>
      <c r="CJ581" s="10">
        <f t="shared" si="53"/>
        <v>-9.1209952818800243E-3</v>
      </c>
      <c r="CK581" s="10">
        <f t="shared" si="53"/>
        <v>-8.8556291430672389E-3</v>
      </c>
      <c r="CL581" s="10">
        <f t="shared" si="53"/>
        <v>-8.3145931807783475E-3</v>
      </c>
      <c r="CM581" s="10">
        <f t="shared" si="53"/>
        <v>-7.5131878442658397E-3</v>
      </c>
      <c r="CN581" s="10">
        <f t="shared" si="53"/>
        <v>-7.180098165000739E-3</v>
      </c>
      <c r="CO581" s="10">
        <f t="shared" si="53"/>
        <v>-6.1632144286097234E-3</v>
      </c>
      <c r="CP581" s="10">
        <f t="shared" si="53"/>
        <v>-5.7388691834189256E-3</v>
      </c>
      <c r="CQ581" s="10">
        <f t="shared" si="53"/>
        <v>-5.1815460877764922E-3</v>
      </c>
      <c r="CR581" s="10">
        <f t="shared" si="53"/>
        <v>-4.234626784331892E-3</v>
      </c>
      <c r="CS581" s="10">
        <f t="shared" si="53"/>
        <v>-4.4495457784924902E-3</v>
      </c>
      <c r="CT581" s="10">
        <f t="shared" si="53"/>
        <v>-4.3913092713463303E-3</v>
      </c>
      <c r="CU581" s="10">
        <f t="shared" si="53"/>
        <v>-4.4051252236210429E-3</v>
      </c>
    </row>
    <row r="582" spans="1:99" s="10" customFormat="1" x14ac:dyDescent="0.25">
      <c r="A582" s="10">
        <f>'conditional forecasts_6'!A582</f>
        <v>6728960</v>
      </c>
      <c r="B582" s="10" t="str">
        <f>'conditional forecasts_6'!B582</f>
        <v>B. Horizon.</v>
      </c>
      <c r="C582" s="10">
        <f>'conditional forecasts_6'!C582</f>
        <v>3107</v>
      </c>
      <c r="D582" s="10">
        <f t="shared" ref="D582:AI582" si="54">D589/$A582</f>
        <v>-1.7143590160396253E-3</v>
      </c>
      <c r="E582" s="10">
        <f t="shared" si="54"/>
        <v>-2.8262967755172392E-3</v>
      </c>
      <c r="F582" s="10">
        <f t="shared" si="54"/>
        <v>-3.5986980024503095E-3</v>
      </c>
      <c r="G582" s="10">
        <f t="shared" si="54"/>
        <v>-4.1073115259225648E-3</v>
      </c>
      <c r="H582" s="10">
        <f t="shared" si="54"/>
        <v>-4.9568693911407622E-3</v>
      </c>
      <c r="I582" s="10">
        <f t="shared" si="54"/>
        <v>-4.8829818412380425E-3</v>
      </c>
      <c r="J582" s="10">
        <f t="shared" si="54"/>
        <v>-5.2126388303264043E-3</v>
      </c>
      <c r="K582" s="10">
        <f t="shared" si="54"/>
        <v>-5.6630316458953145E-3</v>
      </c>
      <c r="L582" s="10">
        <f t="shared" si="54"/>
        <v>-5.8055010518696104E-3</v>
      </c>
      <c r="M582" s="10">
        <f t="shared" si="54"/>
        <v>-7.2394333411546679E-3</v>
      </c>
      <c r="N582" s="10">
        <f t="shared" si="54"/>
        <v>-9.2221920765192117E-3</v>
      </c>
      <c r="O582" s="10">
        <f t="shared" si="54"/>
        <v>-1.2325539302312113E-2</v>
      </c>
      <c r="P582" s="10">
        <f t="shared" si="54"/>
        <v>-1.4068924464297828E-2</v>
      </c>
      <c r="Q582" s="10">
        <f t="shared" si="54"/>
        <v>-1.5002662494374732E-2</v>
      </c>
      <c r="R582" s="10">
        <f t="shared" si="54"/>
        <v>-1.5430480311562741E-2</v>
      </c>
      <c r="S582" s="10">
        <f t="shared" si="54"/>
        <v>-1.5494848137469873E-2</v>
      </c>
      <c r="T582" s="10">
        <f t="shared" si="54"/>
        <v>-1.595703510335823E-2</v>
      </c>
      <c r="U582" s="10">
        <f t="shared" si="54"/>
        <v>-1.561435550724063E-2</v>
      </c>
      <c r="V582" s="10">
        <f t="shared" si="54"/>
        <v>-1.5752547685882114E-2</v>
      </c>
      <c r="W582" s="10">
        <f t="shared" si="54"/>
        <v>-1.6044052493632662E-2</v>
      </c>
      <c r="X582" s="10">
        <f t="shared" si="54"/>
        <v>-1.6014653520179792E-2</v>
      </c>
      <c r="Y582" s="10">
        <f t="shared" si="54"/>
        <v>-1.7227889439996112E-2</v>
      </c>
      <c r="Z582" s="10">
        <f t="shared" si="54"/>
        <v>-1.8936724461683194E-2</v>
      </c>
      <c r="AA582" s="10">
        <f t="shared" si="54"/>
        <v>-2.172909858036863E-2</v>
      </c>
      <c r="AB582" s="10">
        <f t="shared" si="54"/>
        <v>-2.3146102629583228E-2</v>
      </c>
      <c r="AC582" s="10">
        <f t="shared" si="54"/>
        <v>-2.3757625340674885E-2</v>
      </c>
      <c r="AD582" s="10">
        <f t="shared" si="54"/>
        <v>-2.3879735493650758E-2</v>
      </c>
      <c r="AE582" s="10">
        <f t="shared" si="54"/>
        <v>-2.3658443004541379E-2</v>
      </c>
      <c r="AF582" s="10">
        <f t="shared" si="54"/>
        <v>-2.3852612442061664E-2</v>
      </c>
      <c r="AG582" s="10">
        <f t="shared" si="54"/>
        <v>-2.3254915907214194E-2</v>
      </c>
      <c r="AH582" s="10">
        <f t="shared" si="54"/>
        <v>-2.3146618460330476E-2</v>
      </c>
      <c r="AI582" s="10">
        <f t="shared" si="54"/>
        <v>-2.3196785934095229E-2</v>
      </c>
      <c r="AJ582" s="10">
        <f t="shared" ref="AJ582:BO582" si="55">AJ589/$A582</f>
        <v>-2.2928683485366572E-2</v>
      </c>
      <c r="AK582" s="10">
        <f t="shared" si="55"/>
        <v>-2.3903651858326921E-2</v>
      </c>
      <c r="AL582" s="10">
        <f t="shared" si="55"/>
        <v>-2.5372739280176637E-2</v>
      </c>
      <c r="AM582" s="10">
        <f t="shared" si="55"/>
        <v>-2.7922667464557644E-2</v>
      </c>
      <c r="AN582" s="10">
        <f t="shared" si="55"/>
        <v>-2.9094461305488858E-2</v>
      </c>
      <c r="AO582" s="10">
        <f t="shared" si="55"/>
        <v>-2.9459241495654778E-2</v>
      </c>
      <c r="AP582" s="10">
        <f t="shared" si="55"/>
        <v>-2.9335272582962927E-2</v>
      </c>
      <c r="AQ582" s="10">
        <f t="shared" si="55"/>
        <v>-2.8871013363932479E-2</v>
      </c>
      <c r="AR582" s="10">
        <f t="shared" si="55"/>
        <v>-2.8827259789732461E-2</v>
      </c>
      <c r="AS582" s="10">
        <f t="shared" si="55"/>
        <v>-2.7997583061272962E-2</v>
      </c>
      <c r="AT582" s="10">
        <f t="shared" si="55"/>
        <v>-2.7663019865514307E-2</v>
      </c>
      <c r="AU582" s="10">
        <f t="shared" si="55"/>
        <v>-2.749157329443681E-2</v>
      </c>
      <c r="AV582" s="10">
        <f t="shared" si="55"/>
        <v>-2.7005110685170065E-2</v>
      </c>
      <c r="AW582" s="10">
        <f t="shared" si="55"/>
        <v>-2.7763722100617807E-2</v>
      </c>
      <c r="AX582" s="10">
        <f t="shared" si="55"/>
        <v>-2.9017658136506096E-2</v>
      </c>
      <c r="AY582" s="10">
        <f t="shared" si="55"/>
        <v>-3.135337474107952E-2</v>
      </c>
      <c r="AZ582" s="10">
        <f t="shared" si="55"/>
        <v>-3.2312058546390673E-2</v>
      </c>
      <c r="BA582" s="10">
        <f t="shared" si="55"/>
        <v>-3.246522478369783E-2</v>
      </c>
      <c r="BB582" s="10">
        <f t="shared" si="55"/>
        <v>-3.2131571883048111E-2</v>
      </c>
      <c r="BC582" s="10">
        <f t="shared" si="55"/>
        <v>-3.1459897798213281E-2</v>
      </c>
      <c r="BD582" s="10">
        <f t="shared" si="55"/>
        <v>-3.1211185834504478E-2</v>
      </c>
      <c r="BE582" s="10">
        <f t="shared" si="55"/>
        <v>-3.017905046135062E-2</v>
      </c>
      <c r="BF582" s="10">
        <f t="shared" si="55"/>
        <v>-2.9644474766723699E-2</v>
      </c>
      <c r="BG582" s="10">
        <f t="shared" si="55"/>
        <v>-2.9275372738769095E-2</v>
      </c>
      <c r="BH582" s="10">
        <f t="shared" si="55"/>
        <v>-2.8593542818948804E-2</v>
      </c>
      <c r="BI582" s="10">
        <f t="shared" si="55"/>
        <v>-2.915906248614674E-2</v>
      </c>
      <c r="BJ582" s="10">
        <f t="shared" si="55"/>
        <v>-3.0222233558397881E-2</v>
      </c>
      <c r="BK582" s="10">
        <f t="shared" si="55"/>
        <v>-3.2369602473862863E-2</v>
      </c>
      <c r="BL582" s="10">
        <f t="shared" si="55"/>
        <v>-3.3142433222899788E-2</v>
      </c>
      <c r="BM582" s="10">
        <f t="shared" si="55"/>
        <v>-3.3112238331024911E-2</v>
      </c>
      <c r="BN582" s="10">
        <f t="shared" si="55"/>
        <v>-3.2597573414897468E-2</v>
      </c>
      <c r="BO582" s="10">
        <f t="shared" si="55"/>
        <v>-3.1746925079909963E-2</v>
      </c>
      <c r="BP582" s="10">
        <f t="shared" ref="BP582:CU582" si="56">BP589/$A582</f>
        <v>-3.132082044726392E-2</v>
      </c>
      <c r="BQ582" s="10">
        <f t="shared" si="56"/>
        <v>-3.0112357607297892E-2</v>
      </c>
      <c r="BR582" s="10">
        <f t="shared" si="56"/>
        <v>-2.9402080557233656E-2</v>
      </c>
      <c r="BS582" s="10">
        <f t="shared" si="56"/>
        <v>-2.8857704865907344E-2</v>
      </c>
      <c r="BT582" s="10">
        <f t="shared" si="56"/>
        <v>-2.8001217052934159E-2</v>
      </c>
      <c r="BU582" s="10">
        <f t="shared" si="56"/>
        <v>-2.8393343988120174E-2</v>
      </c>
      <c r="BV582" s="10">
        <f t="shared" si="56"/>
        <v>-2.9285450624753531E-2</v>
      </c>
      <c r="BW582" s="10">
        <f t="shared" si="56"/>
        <v>-3.1265363073621079E-2</v>
      </c>
      <c r="BX582" s="10">
        <f t="shared" si="56"/>
        <v>-3.1875511711450269E-2</v>
      </c>
      <c r="BY582" s="10">
        <f t="shared" si="56"/>
        <v>-3.1688061193951331E-2</v>
      </c>
      <c r="BZ582" s="10">
        <f t="shared" si="56"/>
        <v>-3.1021333714682325E-2</v>
      </c>
      <c r="CA582" s="10">
        <f t="shared" si="56"/>
        <v>-3.0022487678593286E-2</v>
      </c>
      <c r="CB582" s="10">
        <f t="shared" si="56"/>
        <v>-2.944970990291465E-2</v>
      </c>
      <c r="CC582" s="10">
        <f t="shared" si="56"/>
        <v>-2.8093192083114168E-2</v>
      </c>
      <c r="CD582" s="10">
        <f t="shared" si="56"/>
        <v>-2.7230737538672108E-2</v>
      </c>
      <c r="CE582" s="10">
        <f t="shared" si="56"/>
        <v>-2.6528328014455187E-2</v>
      </c>
      <c r="CF582" s="10">
        <f t="shared" si="56"/>
        <v>-2.5507913380909387E-2</v>
      </c>
      <c r="CG582" s="10">
        <f t="shared" si="56"/>
        <v>-2.5732236177149391E-2</v>
      </c>
      <c r="CH582" s="10">
        <f t="shared" si="56"/>
        <v>-2.6457000170151436E-2</v>
      </c>
      <c r="CI582" s="10">
        <f t="shared" si="56"/>
        <v>-2.8275607864572522E-2</v>
      </c>
      <c r="CJ582" s="10">
        <f t="shared" si="56"/>
        <v>-2.8735735696622466E-2</v>
      </c>
      <c r="CK582" s="10">
        <f t="shared" si="56"/>
        <v>-2.8416308839824152E-2</v>
      </c>
      <c r="CL582" s="10">
        <f t="shared" si="56"/>
        <v>-2.7636310150726113E-2</v>
      </c>
      <c r="CM582" s="10">
        <f t="shared" si="56"/>
        <v>-2.653717825844891E-2</v>
      </c>
      <c r="CN582" s="10">
        <f t="shared" si="56"/>
        <v>-2.5879754732024498E-2</v>
      </c>
      <c r="CO582" s="10">
        <f t="shared" si="56"/>
        <v>-2.4424103817687361E-2</v>
      </c>
      <c r="CP582" s="10">
        <f t="shared" si="56"/>
        <v>-2.3461897206659546E-2</v>
      </c>
      <c r="CQ582" s="10">
        <f t="shared" si="56"/>
        <v>-2.2660205987213355E-2</v>
      </c>
      <c r="CR582" s="10">
        <f t="shared" si="56"/>
        <v>-2.1340339950768766E-2</v>
      </c>
      <c r="CS582" s="10">
        <f t="shared" si="56"/>
        <v>-2.1619255646652295E-2</v>
      </c>
      <c r="CT582" s="10">
        <f t="shared" si="56"/>
        <v>-2.2297495570021052E-2</v>
      </c>
      <c r="CU582" s="10">
        <f t="shared" si="56"/>
        <v>-2.2898268312463756E-2</v>
      </c>
    </row>
    <row r="583" spans="1:99" s="10" customFormat="1" x14ac:dyDescent="0.25">
      <c r="A583" s="10">
        <f>'conditional forecasts_6'!A583</f>
        <v>22839242</v>
      </c>
      <c r="B583" s="10" t="str">
        <f>'conditional forecasts_6'!B583</f>
        <v>SP</v>
      </c>
      <c r="C583" s="10">
        <f>'conditional forecasts_6'!C583</f>
        <v>3515</v>
      </c>
      <c r="D583" s="10">
        <f t="shared" ref="D583:AI583" si="57">D590/$A583</f>
        <v>-1.4627776283186818E-3</v>
      </c>
      <c r="E583" s="10">
        <f t="shared" si="57"/>
        <v>-2.3206662318215592E-3</v>
      </c>
      <c r="F583" s="10">
        <f t="shared" si="57"/>
        <v>-2.927263388656896E-3</v>
      </c>
      <c r="G583" s="10">
        <f t="shared" si="57"/>
        <v>-3.1720819375297949E-3</v>
      </c>
      <c r="H583" s="10">
        <f t="shared" si="57"/>
        <v>-3.7754633614544226E-3</v>
      </c>
      <c r="I583" s="10">
        <f t="shared" si="57"/>
        <v>-3.5515398816174967E-3</v>
      </c>
      <c r="J583" s="10">
        <f t="shared" si="57"/>
        <v>-3.7219224641409534E-3</v>
      </c>
      <c r="K583" s="10">
        <f t="shared" si="57"/>
        <v>-4.0051215802571821E-3</v>
      </c>
      <c r="L583" s="10">
        <f t="shared" si="57"/>
        <v>-3.9087266154111556E-3</v>
      </c>
      <c r="M583" s="10">
        <f t="shared" si="57"/>
        <v>-4.9412137613910438E-3</v>
      </c>
      <c r="N583" s="10">
        <f t="shared" si="57"/>
        <v>-6.312214620268845E-3</v>
      </c>
      <c r="O583" s="10">
        <f t="shared" si="57"/>
        <v>-8.5267188089455225E-3</v>
      </c>
      <c r="P583" s="10">
        <f t="shared" si="57"/>
        <v>-9.7120895984677998E-3</v>
      </c>
      <c r="Q583" s="10">
        <f t="shared" si="57"/>
        <v>-1.0367045377543302E-2</v>
      </c>
      <c r="R583" s="10">
        <f t="shared" si="57"/>
        <v>-1.0793535781895975E-2</v>
      </c>
      <c r="S583" s="10">
        <f t="shared" si="57"/>
        <v>-1.0753440467237928E-2</v>
      </c>
      <c r="T583" s="10">
        <f t="shared" si="57"/>
        <v>-1.108022987136935E-2</v>
      </c>
      <c r="U583" s="10">
        <f t="shared" si="57"/>
        <v>-1.0643242974664756E-2</v>
      </c>
      <c r="V583" s="10">
        <f t="shared" si="57"/>
        <v>-1.0640739466405131E-2</v>
      </c>
      <c r="W583" s="10">
        <f t="shared" si="57"/>
        <v>-1.0774258311282798E-2</v>
      </c>
      <c r="X583" s="10">
        <f t="shared" si="57"/>
        <v>-1.052321774186124E-2</v>
      </c>
      <c r="Y583" s="10">
        <f t="shared" si="57"/>
        <v>-1.1367630499195359E-2</v>
      </c>
      <c r="Z583" s="10">
        <f t="shared" si="57"/>
        <v>-1.2507432117493245E-2</v>
      </c>
      <c r="AA583" s="10">
        <f t="shared" si="57"/>
        <v>-1.4455021467530407E-2</v>
      </c>
      <c r="AB583" s="10">
        <f t="shared" si="57"/>
        <v>-1.5354530986759806E-2</v>
      </c>
      <c r="AC583" s="10">
        <f t="shared" si="57"/>
        <v>-1.5724048452139597E-2</v>
      </c>
      <c r="AD583" s="10">
        <f t="shared" si="57"/>
        <v>-1.588056238213581E-2</v>
      </c>
      <c r="AE583" s="10">
        <f t="shared" si="57"/>
        <v>-1.5592282153728354E-2</v>
      </c>
      <c r="AF583" s="10">
        <f t="shared" si="57"/>
        <v>-1.5691000450222082E-2</v>
      </c>
      <c r="AG583" s="10">
        <f t="shared" si="57"/>
        <v>-1.5039812638576771E-2</v>
      </c>
      <c r="AH583" s="10">
        <f t="shared" si="57"/>
        <v>-1.4829853247520466E-2</v>
      </c>
      <c r="AI583" s="10">
        <f t="shared" si="57"/>
        <v>-1.4757226647509211E-2</v>
      </c>
      <c r="AJ583" s="10">
        <f t="shared" ref="AJ583:BO583" si="58">AJ590/$A583</f>
        <v>-1.4298389397574067E-2</v>
      </c>
      <c r="AK583" s="10">
        <f t="shared" si="58"/>
        <v>-1.4932363873495242E-2</v>
      </c>
      <c r="AL583" s="10">
        <f t="shared" si="58"/>
        <v>-1.5859253623921189E-2</v>
      </c>
      <c r="AM583" s="10">
        <f t="shared" si="58"/>
        <v>-1.7592164495627553E-2</v>
      </c>
      <c r="AN583" s="10">
        <f t="shared" si="58"/>
        <v>-1.8276190107803968E-2</v>
      </c>
      <c r="AO583" s="10">
        <f t="shared" si="58"/>
        <v>-1.8430602469095083E-2</v>
      </c>
      <c r="AP583" s="10">
        <f t="shared" si="58"/>
        <v>-1.8373778496636625E-2</v>
      </c>
      <c r="AQ583" s="10">
        <f t="shared" si="58"/>
        <v>-1.7875339059884896E-2</v>
      </c>
      <c r="AR583" s="10">
        <f t="shared" si="58"/>
        <v>-1.7768191986777787E-2</v>
      </c>
      <c r="AS583" s="10">
        <f t="shared" si="58"/>
        <v>-1.6915946124057536E-2</v>
      </c>
      <c r="AT583" s="10">
        <f t="shared" si="58"/>
        <v>-1.6509518991033551E-2</v>
      </c>
      <c r="AU583" s="10">
        <f t="shared" si="58"/>
        <v>-1.6244188539567418E-2</v>
      </c>
      <c r="AV583" s="10">
        <f t="shared" si="58"/>
        <v>-1.5595291572102134E-2</v>
      </c>
      <c r="AW583" s="10">
        <f t="shared" si="58"/>
        <v>-1.6040808802981622E-2</v>
      </c>
      <c r="AX583" s="10">
        <f t="shared" si="58"/>
        <v>-1.6780163809431606E-2</v>
      </c>
      <c r="AY583" s="10">
        <f t="shared" si="58"/>
        <v>-1.8326255182308432E-2</v>
      </c>
      <c r="AZ583" s="10">
        <f t="shared" si="58"/>
        <v>-1.8824377197337712E-2</v>
      </c>
      <c r="BA583" s="10">
        <f t="shared" si="58"/>
        <v>-1.8794232560021381E-2</v>
      </c>
      <c r="BB583" s="10">
        <f t="shared" si="58"/>
        <v>-1.8554656932313403E-2</v>
      </c>
      <c r="BC583" s="10">
        <f t="shared" si="58"/>
        <v>-1.7875606362668672E-2</v>
      </c>
      <c r="BD583" s="10">
        <f t="shared" si="58"/>
        <v>-1.7590135497918935E-2</v>
      </c>
      <c r="BE583" s="10">
        <f t="shared" si="58"/>
        <v>-1.6561829918396033E-2</v>
      </c>
      <c r="BF583" s="10">
        <f t="shared" si="58"/>
        <v>-1.5981484674909362E-2</v>
      </c>
      <c r="BG583" s="10">
        <f t="shared" si="58"/>
        <v>-1.5544240957301525E-2</v>
      </c>
      <c r="BH583" s="10">
        <f t="shared" si="58"/>
        <v>-1.472535146955252E-2</v>
      </c>
      <c r="BI583" s="10">
        <f t="shared" si="58"/>
        <v>-1.5002796315049487E-2</v>
      </c>
      <c r="BJ583" s="10">
        <f t="shared" si="58"/>
        <v>-1.5576072812503474E-2</v>
      </c>
      <c r="BK583" s="10">
        <f t="shared" si="58"/>
        <v>-1.6958185864295258E-2</v>
      </c>
      <c r="BL583" s="10">
        <f t="shared" si="58"/>
        <v>-1.7294508367451524E-2</v>
      </c>
      <c r="BM583" s="10">
        <f t="shared" si="58"/>
        <v>-1.7104732545001999E-2</v>
      </c>
      <c r="BN583" s="10">
        <f t="shared" si="58"/>
        <v>-1.6707549637382465E-2</v>
      </c>
      <c r="BO583" s="10">
        <f t="shared" si="58"/>
        <v>-1.5872624802167046E-2</v>
      </c>
      <c r="BP583" s="10">
        <f t="shared" ref="BP583:CU583" si="59">BP590/$A583</f>
        <v>-1.5432606147292631E-2</v>
      </c>
      <c r="BQ583" s="10">
        <f t="shared" si="59"/>
        <v>-1.4250634874544747E-2</v>
      </c>
      <c r="BR583" s="10">
        <f t="shared" si="59"/>
        <v>-1.3517142099359723E-2</v>
      </c>
      <c r="BS583" s="10">
        <f t="shared" si="59"/>
        <v>-1.2927124819402213E-2</v>
      </c>
      <c r="BT583" s="10">
        <f t="shared" si="59"/>
        <v>-1.1956037743300783E-2</v>
      </c>
      <c r="BU583" s="10">
        <f t="shared" si="59"/>
        <v>-1.2082476083533012E-2</v>
      </c>
      <c r="BV583" s="10">
        <f t="shared" si="59"/>
        <v>-1.2506921318867303E-2</v>
      </c>
      <c r="BW583" s="10">
        <f t="shared" si="59"/>
        <v>-1.3743542869749378E-2</v>
      </c>
      <c r="BX583" s="10">
        <f t="shared" si="59"/>
        <v>-1.3938736971161769E-2</v>
      </c>
      <c r="BY583" s="10">
        <f t="shared" si="59"/>
        <v>-1.3612689143107882E-2</v>
      </c>
      <c r="BZ583" s="10">
        <f t="shared" si="59"/>
        <v>-1.3083709505796182E-2</v>
      </c>
      <c r="CA583" s="10">
        <f t="shared" si="59"/>
        <v>-1.2120049370348584E-2</v>
      </c>
      <c r="CB583" s="10">
        <f t="shared" si="59"/>
        <v>-1.1552063998250447E-2</v>
      </c>
      <c r="CC583" s="10">
        <f t="shared" si="59"/>
        <v>-1.0240234944248632E-2</v>
      </c>
      <c r="CD583" s="10">
        <f t="shared" si="59"/>
        <v>-9.3727252975140951E-3</v>
      </c>
      <c r="CE583" s="10">
        <f t="shared" si="59"/>
        <v>-8.6434407887578096E-3</v>
      </c>
      <c r="CF583" s="10">
        <f t="shared" si="59"/>
        <v>-7.5284242412258289E-3</v>
      </c>
      <c r="CG583" s="10">
        <f t="shared" si="59"/>
        <v>-7.5085810876320937E-3</v>
      </c>
      <c r="CH583" s="10">
        <f t="shared" si="59"/>
        <v>-7.7883797974812544E-3</v>
      </c>
      <c r="CI583" s="10">
        <f t="shared" si="59"/>
        <v>-8.8865639825484108E-3</v>
      </c>
      <c r="CJ583" s="10">
        <f t="shared" si="59"/>
        <v>-8.9532957611473101E-3</v>
      </c>
      <c r="CK583" s="10">
        <f t="shared" si="59"/>
        <v>-8.5138914565757139E-3</v>
      </c>
      <c r="CL583" s="10">
        <f t="shared" si="59"/>
        <v>-7.8871033008182153E-3</v>
      </c>
      <c r="CM583" s="10">
        <f t="shared" si="59"/>
        <v>-6.8359835377837398E-3</v>
      </c>
      <c r="CN583" s="10">
        <f t="shared" si="59"/>
        <v>-6.193578590581411E-3</v>
      </c>
      <c r="CO583" s="10">
        <f t="shared" si="59"/>
        <v>-4.7954429189549447E-3</v>
      </c>
      <c r="CP583" s="10">
        <f t="shared" si="59"/>
        <v>-3.8408953127749496E-3</v>
      </c>
      <c r="CQ583" s="10">
        <f t="shared" si="59"/>
        <v>-3.0242897605585717E-3</v>
      </c>
      <c r="CR583" s="10">
        <f t="shared" si="59"/>
        <v>-1.630702422369317E-3</v>
      </c>
      <c r="CS583" s="10">
        <f t="shared" si="59"/>
        <v>-1.6235775491309831E-3</v>
      </c>
      <c r="CT583" s="10">
        <f t="shared" si="59"/>
        <v>-1.8424825877609312E-3</v>
      </c>
      <c r="CU583" s="10">
        <f t="shared" si="59"/>
        <v>-1.8835738957882118E-3</v>
      </c>
    </row>
    <row r="586" spans="1:99" s="5" customFormat="1" x14ac:dyDescent="0.25">
      <c r="B586" s="5" t="str">
        <f>B579</f>
        <v>Salvador</v>
      </c>
      <c r="C586" s="5">
        <f>C579</f>
        <v>2905</v>
      </c>
      <c r="D586" s="5">
        <f>SUM($D572:D572)</f>
        <v>-4740.121999180843</v>
      </c>
      <c r="E586" s="5">
        <f>SUM($D572:E572)</f>
        <v>-10270.399151526897</v>
      </c>
      <c r="F586" s="5">
        <f>SUM($D572:F572)</f>
        <v>-15132.396016787454</v>
      </c>
      <c r="G586" s="5">
        <f>SUM($D572:G572)</f>
        <v>-18183.095078379043</v>
      </c>
      <c r="H586" s="5">
        <f>SUM($D572:H572)</f>
        <v>-22259.397429330395</v>
      </c>
      <c r="I586" s="5">
        <f>SUM($D572:I572)</f>
        <v>-23035.59507487102</v>
      </c>
      <c r="J586" s="5">
        <f>SUM($D572:J572)</f>
        <v>-24954.590607813865</v>
      </c>
      <c r="K586" s="5">
        <f>SUM($D572:K572)</f>
        <v>-26363.786853296835</v>
      </c>
      <c r="L586" s="5">
        <f>SUM($D572:L572)</f>
        <v>-26566.598432678875</v>
      </c>
      <c r="M586" s="5">
        <f>SUM($D572:M572)</f>
        <v>-30327.487723950599</v>
      </c>
      <c r="N586" s="5">
        <f>SUM($D572:N572)</f>
        <v>-34393.339666707492</v>
      </c>
      <c r="O586" s="5">
        <f>SUM($D572:O572)</f>
        <v>-41350.823299968994</v>
      </c>
      <c r="P586" s="5">
        <f>SUM($D572:P572)</f>
        <v>-46315.551352482027</v>
      </c>
      <c r="Q586" s="5">
        <f>SUM($D572:Q572)</f>
        <v>-50786.696311282838</v>
      </c>
      <c r="R586" s="5">
        <f>SUM($D572:R572)</f>
        <v>-55095.73320632946</v>
      </c>
      <c r="S586" s="5">
        <f>SUM($D572:S572)</f>
        <v>-57122.894073021591</v>
      </c>
      <c r="T586" s="5">
        <f>SUM($D572:T572)</f>
        <v>-60361.240992379608</v>
      </c>
      <c r="U586" s="5">
        <f>SUM($D572:U572)</f>
        <v>-60272.123696936775</v>
      </c>
      <c r="V586" s="5">
        <f>SUM($D572:V572)</f>
        <v>-61415.392422937686</v>
      </c>
      <c r="W586" s="5">
        <f>SUM($D572:W572)</f>
        <v>-62092.843944677006</v>
      </c>
      <c r="X586" s="5">
        <f>SUM($D572:X572)</f>
        <v>-61597.829275471333</v>
      </c>
      <c r="Y586" s="5">
        <f>SUM($D572:Y572)</f>
        <v>-64641.136515857943</v>
      </c>
      <c r="Z586" s="5">
        <f>SUM($D572:Z572)</f>
        <v>-67947.274530436756</v>
      </c>
      <c r="AA586" s="5">
        <f>SUM($D572:AA572)</f>
        <v>-74088.118886994853</v>
      </c>
      <c r="AB586" s="5">
        <f>SUM($D572:AB572)</f>
        <v>-78185.983586920789</v>
      </c>
      <c r="AC586" s="5">
        <f>SUM($D572:AC572)</f>
        <v>-81760.680855354964</v>
      </c>
      <c r="AD586" s="5">
        <f>SUM($D572:AD572)</f>
        <v>-85171.149746107985</v>
      </c>
      <c r="AE586" s="5">
        <f>SUM($D572:AE572)</f>
        <v>-86319.370113250145</v>
      </c>
      <c r="AF586" s="5">
        <f>SUM($D572:AF572)</f>
        <v>-88710.465933522064</v>
      </c>
      <c r="AG586" s="5">
        <f>SUM($D572:AG572)</f>
        <v>-87807.433857619792</v>
      </c>
      <c r="AH586" s="5">
        <f>SUM($D572:AH572)</f>
        <v>-88164.570496349203</v>
      </c>
      <c r="AI586" s="5">
        <f>SUM($D572:AI572)</f>
        <v>-88075.262109201038</v>
      </c>
      <c r="AJ586" s="5">
        <f>SUM($D572:AJ572)</f>
        <v>-86824.892991435103</v>
      </c>
      <c r="AK586" s="5">
        <f>SUM($D572:AK572)</f>
        <v>-89118.264899130751</v>
      </c>
      <c r="AL586" s="5">
        <f>SUM($D572:AL572)</f>
        <v>-91676.302757255631</v>
      </c>
      <c r="AM586" s="5">
        <f>SUM($D572:AM572)</f>
        <v>-97069.367514817015</v>
      </c>
      <c r="AN586" s="5">
        <f>SUM($D572:AN572)</f>
        <v>-100419.80213006673</v>
      </c>
      <c r="AO586" s="5">
        <f>SUM($D572:AO572)</f>
        <v>-103248.61309524981</v>
      </c>
      <c r="AP586" s="5">
        <f>SUM($D572:AP572)</f>
        <v>-105916.81966574426</v>
      </c>
      <c r="AQ586" s="5">
        <f>SUM($D572:AQ572)</f>
        <v>-106329.00099373328</v>
      </c>
      <c r="AR586" s="5">
        <f>SUM($D572:AR572)</f>
        <v>-107992.87959806964</v>
      </c>
      <c r="AS586" s="5">
        <f>SUM($D572:AS572)</f>
        <v>-106373.46027319651</v>
      </c>
      <c r="AT586" s="5">
        <f>SUM($D572:AT572)</f>
        <v>-106025.99763594271</v>
      </c>
      <c r="AU586" s="5">
        <f>SUM($D572:AU572)</f>
        <v>-105243.64071516081</v>
      </c>
      <c r="AV586" s="5">
        <f>SUM($D572:AV572)</f>
        <v>-103310.5598126305</v>
      </c>
      <c r="AW586" s="5">
        <f>SUM($D572:AW572)</f>
        <v>-104929.84616344924</v>
      </c>
      <c r="AX586" s="5">
        <f>SUM($D572:AX572)</f>
        <v>-106820.77077203145</v>
      </c>
      <c r="AY586" s="5">
        <f>SUM($D572:AY572)</f>
        <v>-111552.53122583652</v>
      </c>
      <c r="AZ586" s="5">
        <f>SUM($D572:AZ572)</f>
        <v>-114246.99194371063</v>
      </c>
      <c r="BA586" s="5">
        <f>SUM($D572:BA572)</f>
        <v>-116425.30546737177</v>
      </c>
      <c r="BB586" s="5">
        <f>SUM($D572:BB572)</f>
        <v>-118449.02212808645</v>
      </c>
      <c r="BC586" s="5">
        <f>SUM($D572:BC572)</f>
        <v>-118223.33687215202</v>
      </c>
      <c r="BD586" s="5">
        <f>SUM($D572:BD572)</f>
        <v>-119256.42304588875</v>
      </c>
      <c r="BE586" s="5">
        <f>SUM($D572:BE572)</f>
        <v>-117013.4413942698</v>
      </c>
      <c r="BF586" s="5">
        <f>SUM($D572:BF572)</f>
        <v>-116049.51325364655</v>
      </c>
      <c r="BG586" s="5">
        <f>SUM($D572:BG572)</f>
        <v>-114657.47726620192</v>
      </c>
      <c r="BH586" s="5">
        <f>SUM($D572:BH572)</f>
        <v>-112121.17939507656</v>
      </c>
      <c r="BI586" s="5">
        <f>SUM($D572:BI572)</f>
        <v>-113143.52523374994</v>
      </c>
      <c r="BJ586" s="5">
        <f>SUM($D572:BJ572)</f>
        <v>-114443.83054523602</v>
      </c>
      <c r="BK586" s="5">
        <f>SUM($D572:BK572)</f>
        <v>-118591.57097234046</v>
      </c>
      <c r="BL586" s="5">
        <f>SUM($D572:BL572)</f>
        <v>-120709.03566691863</v>
      </c>
      <c r="BM586" s="5">
        <f>SUM($D572:BM572)</f>
        <v>-122317.79649724805</v>
      </c>
      <c r="BN586" s="5">
        <f>SUM($D572:BN572)</f>
        <v>-123779.64091582947</v>
      </c>
      <c r="BO586" s="5">
        <f>SUM($D572:BO572)</f>
        <v>-122999.66332732097</v>
      </c>
      <c r="BP586" s="5">
        <f>SUM($D572:BP572)</f>
        <v>-123485.5051571783</v>
      </c>
      <c r="BQ586" s="5">
        <f>SUM($D572:BQ572)</f>
        <v>-120701.36102011197</v>
      </c>
      <c r="BR586" s="5">
        <f>SUM($D572:BR572)</f>
        <v>-119201.05878172714</v>
      </c>
      <c r="BS586" s="5">
        <f>SUM($D572:BS572)</f>
        <v>-117276.04348741705</v>
      </c>
      <c r="BT586" s="5">
        <f>SUM($D572:BT572)</f>
        <v>-114209.01262990918</v>
      </c>
      <c r="BU586" s="5">
        <f>SUM($D572:BU572)</f>
        <v>-114702.3962563708</v>
      </c>
      <c r="BV586" s="5">
        <f>SUM($D572:BV572)</f>
        <v>-115476.11929430319</v>
      </c>
      <c r="BW586" s="5">
        <f>SUM($D572:BW572)</f>
        <v>-119101.58574245653</v>
      </c>
      <c r="BX586" s="5">
        <f>SUM($D572:BX572)</f>
        <v>-120704.21246086209</v>
      </c>
      <c r="BY586" s="5">
        <f>SUM($D572:BY572)</f>
        <v>-121809.29212469936</v>
      </c>
      <c r="BZ586" s="5">
        <f>SUM($D572:BZ572)</f>
        <v>-122781.82951734449</v>
      </c>
      <c r="CA586" s="5">
        <f>SUM($D572:CA572)</f>
        <v>-121528.2736241457</v>
      </c>
      <c r="CB586" s="5">
        <f>SUM($D572:CB572)</f>
        <v>-121554.60881177895</v>
      </c>
      <c r="CC586" s="5">
        <f>SUM($D572:CC572)</f>
        <v>-118320.02218613682</v>
      </c>
      <c r="CD586" s="5">
        <f>SUM($D572:CD572)</f>
        <v>-116370.83467174535</v>
      </c>
      <c r="CE586" s="5">
        <f>SUM($D572:CE572)</f>
        <v>-113990.51795214629</v>
      </c>
      <c r="CF586" s="5">
        <f>SUM($D572:CF572)</f>
        <v>-110455.85271247345</v>
      </c>
      <c r="CG586" s="5">
        <f>SUM($D572:CG572)</f>
        <v>-110467.40927016216</v>
      </c>
      <c r="CH586" s="5">
        <f>SUM($D572:CH572)</f>
        <v>-110748.9912547623</v>
      </c>
      <c r="CI586" s="5">
        <f>SUM($D572:CI572)</f>
        <v>-113880.18140273885</v>
      </c>
      <c r="CJ586" s="5">
        <f>SUM($D572:CJ572)</f>
        <v>-114995.22661494411</v>
      </c>
      <c r="CK586" s="5">
        <f>SUM($D572:CK572)</f>
        <v>-115635.25292156168</v>
      </c>
      <c r="CL586" s="5">
        <f>SUM($D572:CL572)</f>
        <v>-116173.88523031741</v>
      </c>
      <c r="CM586" s="5">
        <f>SUM($D572:CM572)</f>
        <v>-114513.09444275542</v>
      </c>
      <c r="CN586" s="5">
        <f>SUM($D572:CN572)</f>
        <v>-114183.39463010457</v>
      </c>
      <c r="CO586" s="5">
        <f>SUM($D572:CO572)</f>
        <v>-110608.26603098049</v>
      </c>
      <c r="CP586" s="5">
        <f>SUM($D572:CP572)</f>
        <v>-108377.47441444571</v>
      </c>
      <c r="CQ586" s="5">
        <f>SUM($D572:CQ572)</f>
        <v>-105844.58069435474</v>
      </c>
      <c r="CR586" s="5">
        <f>SUM($D572:CR572)</f>
        <v>-101699.34289478711</v>
      </c>
      <c r="CS586" s="5">
        <f>SUM($D572:CS572)</f>
        <v>-101806.58470271496</v>
      </c>
      <c r="CT586" s="5">
        <f>SUM($D572:CT572)</f>
        <v>-101870.21203431542</v>
      </c>
      <c r="CU586" s="5">
        <f>SUM($D572:CU572)</f>
        <v>-102060.18485429573</v>
      </c>
    </row>
    <row r="587" spans="1:99" s="5" customFormat="1" x14ac:dyDescent="0.25">
      <c r="B587" s="5" t="str">
        <f t="shared" ref="B587:B590" si="60">B580</f>
        <v>Rio Jan.</v>
      </c>
      <c r="C587" s="5">
        <f t="shared" ref="C587:C590" si="61">C580</f>
        <v>3306</v>
      </c>
      <c r="D587" s="5">
        <f>SUM($D573:D573)</f>
        <v>-28964.121245210074</v>
      </c>
      <c r="E587" s="5">
        <f>SUM($D573:E573)</f>
        <v>-46182.889116386927</v>
      </c>
      <c r="F587" s="5">
        <f>SUM($D573:F573)</f>
        <v>-60722.43093644522</v>
      </c>
      <c r="G587" s="5">
        <f>SUM($D573:G573)</f>
        <v>-66242.988955080247</v>
      </c>
      <c r="H587" s="5">
        <f>SUM($D573:H573)</f>
        <v>-73857.111640219664</v>
      </c>
      <c r="I587" s="5">
        <f>SUM($D573:I573)</f>
        <v>-74936.639607334437</v>
      </c>
      <c r="J587" s="5">
        <f>SUM($D573:J573)</f>
        <v>-75225.866242015516</v>
      </c>
      <c r="K587" s="5">
        <f>SUM($D573:K573)</f>
        <v>-79999.269106643711</v>
      </c>
      <c r="L587" s="5">
        <f>SUM($D573:L573)</f>
        <v>-81546.507160346897</v>
      </c>
      <c r="M587" s="5">
        <f>SUM($D573:M573)</f>
        <v>-92440.269618842198</v>
      </c>
      <c r="N587" s="5">
        <f>SUM($D573:N573)</f>
        <v>-109479.93557375688</v>
      </c>
      <c r="O587" s="5">
        <f>SUM($D573:O573)</f>
        <v>-132440.82255396276</v>
      </c>
      <c r="P587" s="5">
        <f>SUM($D573:P573)</f>
        <v>-154317.47918974695</v>
      </c>
      <c r="Q587" s="5">
        <f>SUM($D573:Q573)</f>
        <v>-166307.11998970143</v>
      </c>
      <c r="R587" s="5">
        <f>SUM($D573:R573)</f>
        <v>-177599.38903700642</v>
      </c>
      <c r="S587" s="5">
        <f>SUM($D573:S573)</f>
        <v>-179557.66080319812</v>
      </c>
      <c r="T587" s="5">
        <f>SUM($D573:T573)</f>
        <v>-183703.07580139913</v>
      </c>
      <c r="U587" s="5">
        <f>SUM($D573:U573)</f>
        <v>-181924.84370684085</v>
      </c>
      <c r="V587" s="5">
        <f>SUM($D573:V573)</f>
        <v>-180014.55722497322</v>
      </c>
      <c r="W587" s="5">
        <f>SUM($D573:W573)</f>
        <v>-183122.18034695985</v>
      </c>
      <c r="X587" s="5">
        <f>SUM($D573:X573)</f>
        <v>-183365.95376173264</v>
      </c>
      <c r="Y587" s="5">
        <f>SUM($D573:Y573)</f>
        <v>-193011.79727747303</v>
      </c>
      <c r="Z587" s="5">
        <f>SUM($D573:Z573)</f>
        <v>-208575.8378853483</v>
      </c>
      <c r="AA587" s="5">
        <f>SUM($D573:AA573)</f>
        <v>-229690.19465622591</v>
      </c>
      <c r="AB587" s="5">
        <f>SUM($D573:AB573)</f>
        <v>-249345.42557160871</v>
      </c>
      <c r="AC587" s="5">
        <f>SUM($D573:AC573)</f>
        <v>-258849.16744346014</v>
      </c>
      <c r="AD587" s="5">
        <f>SUM($D573:AD573)</f>
        <v>-267562.04881881655</v>
      </c>
      <c r="AE587" s="5">
        <f>SUM($D573:AE573)</f>
        <v>-267004.69462354307</v>
      </c>
      <c r="AF587" s="5">
        <f>SUM($D573:AF573)</f>
        <v>-268794.55779068067</v>
      </c>
      <c r="AG587" s="5">
        <f>SUM($D573:AG573)</f>
        <v>-264847.58977194224</v>
      </c>
      <c r="AH587" s="5">
        <f>SUM($D573:AH573)</f>
        <v>-260929.21015776397</v>
      </c>
      <c r="AI587" s="5">
        <f>SUM($D573:AI573)</f>
        <v>-262137.83639535075</v>
      </c>
      <c r="AJ587" s="5">
        <f>SUM($D573:AJ573)</f>
        <v>-260538.6178746979</v>
      </c>
      <c r="AK587" s="5">
        <f>SUM($D573:AK573)</f>
        <v>-268355.64969748369</v>
      </c>
      <c r="AL587" s="5">
        <f>SUM($D573:AL573)</f>
        <v>-282078.14835151163</v>
      </c>
      <c r="AM587" s="5">
        <f>SUM($D573:AM573)</f>
        <v>-301324.78878149966</v>
      </c>
      <c r="AN587" s="5">
        <f>SUM($D573:AN573)</f>
        <v>-319083.03462927719</v>
      </c>
      <c r="AO587" s="5">
        <f>SUM($D573:AO573)</f>
        <v>-326665.40403323615</v>
      </c>
      <c r="AP587" s="5">
        <f>SUM($D573:AP573)</f>
        <v>-333443.92220741831</v>
      </c>
      <c r="AQ587" s="5">
        <f>SUM($D573:AQ573)</f>
        <v>-330955.27066597331</v>
      </c>
      <c r="AR587" s="5">
        <f>SUM($D573:AR573)</f>
        <v>-330834.5178193266</v>
      </c>
      <c r="AS587" s="5">
        <f>SUM($D573:AS573)</f>
        <v>-325012.81924831623</v>
      </c>
      <c r="AT587" s="5">
        <f>SUM($D573:AT573)</f>
        <v>-319264.82129740249</v>
      </c>
      <c r="AU587" s="5">
        <f>SUM($D573:AU573)</f>
        <v>-318690.40986264718</v>
      </c>
      <c r="AV587" s="5">
        <f>SUM($D573:AV573)</f>
        <v>-315349.10102206847</v>
      </c>
      <c r="AW587" s="5">
        <f>SUM($D573:AW573)</f>
        <v>-321454.94945172028</v>
      </c>
      <c r="AX587" s="5">
        <f>SUM($D573:AX573)</f>
        <v>-333486.30569949921</v>
      </c>
      <c r="AY587" s="5">
        <f>SUM($D573:AY573)</f>
        <v>-351053.29879369255</v>
      </c>
      <c r="AZ587" s="5">
        <f>SUM($D573:AZ573)</f>
        <v>-367138.92374815448</v>
      </c>
      <c r="BA587" s="5">
        <f>SUM($D573:BA573)</f>
        <v>-373055.39803135727</v>
      </c>
      <c r="BB587" s="5">
        <f>SUM($D573:BB573)</f>
        <v>-378177.40392561525</v>
      </c>
      <c r="BC587" s="5">
        <f>SUM($D573:BC573)</f>
        <v>-374045.45501476043</v>
      </c>
      <c r="BD587" s="5">
        <f>SUM($D573:BD573)</f>
        <v>-372298.01278791891</v>
      </c>
      <c r="BE587" s="5">
        <f>SUM($D573:BE573)</f>
        <v>-364868.23394903948</v>
      </c>
      <c r="BF587" s="5">
        <f>SUM($D573:BF573)</f>
        <v>-357531.22418896545</v>
      </c>
      <c r="BG587" s="5">
        <f>SUM($D573:BG573)</f>
        <v>-355386.2793441707</v>
      </c>
      <c r="BH587" s="5">
        <f>SUM($D573:BH573)</f>
        <v>-350492.0772282806</v>
      </c>
      <c r="BI587" s="5">
        <f>SUM($D573:BI573)</f>
        <v>-355062.33524383791</v>
      </c>
      <c r="BJ587" s="5">
        <f>SUM($D573:BJ573)</f>
        <v>-365575.98949138756</v>
      </c>
      <c r="BK587" s="5">
        <f>SUM($D573:BK573)</f>
        <v>-381644.64240993053</v>
      </c>
      <c r="BL587" s="5">
        <f>SUM($D573:BL573)</f>
        <v>-396253.18206805561</v>
      </c>
      <c r="BM587" s="5">
        <f>SUM($D573:BM573)</f>
        <v>-400715.38066280307</v>
      </c>
      <c r="BN587" s="5">
        <f>SUM($D573:BN573)</f>
        <v>-404406.30028818769</v>
      </c>
      <c r="BO587" s="5">
        <f>SUM($D573:BO573)</f>
        <v>-398864.97095639049</v>
      </c>
      <c r="BP587" s="5">
        <f>SUM($D573:BP573)</f>
        <v>-395726.17052239715</v>
      </c>
      <c r="BQ587" s="5">
        <f>SUM($D573:BQ573)</f>
        <v>-386917.3498976304</v>
      </c>
      <c r="BR587" s="5">
        <f>SUM($D573:BR573)</f>
        <v>-378206.69538149954</v>
      </c>
      <c r="BS587" s="5">
        <f>SUM($D573:BS573)</f>
        <v>-374686.85377568379</v>
      </c>
      <c r="BT587" s="5">
        <f>SUM($D573:BT573)</f>
        <v>-368412.1881429971</v>
      </c>
      <c r="BU587" s="5">
        <f>SUM($D573:BU573)</f>
        <v>-371596.73088591028</v>
      </c>
      <c r="BV587" s="5">
        <f>SUM($D573:BV573)</f>
        <v>-380726.18771414767</v>
      </c>
      <c r="BW587" s="5">
        <f>SUM($D573:BW573)</f>
        <v>-395425.77185784269</v>
      </c>
      <c r="BX587" s="5">
        <f>SUM($D573:BX573)</f>
        <v>-408698.91440797021</v>
      </c>
      <c r="BY587" s="5">
        <f>SUM($D573:BY573)</f>
        <v>-411878.35830990155</v>
      </c>
      <c r="BZ587" s="5">
        <f>SUM($D573:BZ573)</f>
        <v>-414352.08013902791</v>
      </c>
      <c r="CA587" s="5">
        <f>SUM($D573:CA573)</f>
        <v>-407659.29147839255</v>
      </c>
      <c r="CB587" s="5">
        <f>SUM($D573:CB573)</f>
        <v>-403418.02258390706</v>
      </c>
      <c r="CC587" s="5">
        <f>SUM($D573:CC573)</f>
        <v>-393522.98336624366</v>
      </c>
      <c r="CD587" s="5">
        <f>SUM($D573:CD573)</f>
        <v>-383700.82321518735</v>
      </c>
      <c r="CE587" s="5">
        <f>SUM($D573:CE573)</f>
        <v>-379005.86966093589</v>
      </c>
      <c r="CF587" s="5">
        <f>SUM($D573:CF573)</f>
        <v>-371470.11956254183</v>
      </c>
      <c r="CG587" s="5">
        <f>SUM($D573:CG573)</f>
        <v>-373309.19818932464</v>
      </c>
      <c r="CH587" s="5">
        <f>SUM($D573:CH573)</f>
        <v>-381037.37891239335</v>
      </c>
      <c r="CI587" s="5">
        <f>SUM($D573:CI573)</f>
        <v>-394330.01492884802</v>
      </c>
      <c r="CJ587" s="5">
        <f>SUM($D573:CJ573)</f>
        <v>-406243.87427810091</v>
      </c>
      <c r="CK587" s="5">
        <f>SUM($D573:CK573)</f>
        <v>-408181.36063660937</v>
      </c>
      <c r="CL587" s="5">
        <f>SUM($D573:CL573)</f>
        <v>-409596.63699743932</v>
      </c>
      <c r="CM587" s="5">
        <f>SUM($D573:CM573)</f>
        <v>-402016.66108693206</v>
      </c>
      <c r="CN587" s="5">
        <f>SUM($D573:CN573)</f>
        <v>-397118.18823090318</v>
      </c>
      <c r="CO587" s="5">
        <f>SUM($D573:CO573)</f>
        <v>-386751.92143353843</v>
      </c>
      <c r="CP587" s="5">
        <f>SUM($D573:CP573)</f>
        <v>-376499.13482946326</v>
      </c>
      <c r="CQ587" s="5">
        <f>SUM($D573:CQ573)</f>
        <v>-371761.69023952854</v>
      </c>
      <c r="CR587" s="5">
        <f>SUM($D573:CR573)</f>
        <v>-362685.78876030399</v>
      </c>
      <c r="CS587" s="5">
        <f>SUM($D573:CS573)</f>
        <v>-363290.3199960299</v>
      </c>
      <c r="CT587" s="5">
        <f>SUM($D573:CT573)</f>
        <v>-371079.403228632</v>
      </c>
      <c r="CU587" s="5">
        <f>SUM($D573:CU573)</f>
        <v>-376185.83855432103</v>
      </c>
    </row>
    <row r="588" spans="1:99" s="5" customFormat="1" x14ac:dyDescent="0.25">
      <c r="B588" s="5" t="str">
        <f t="shared" si="60"/>
        <v>P. Alegre</v>
      </c>
      <c r="C588" s="5">
        <f t="shared" si="61"/>
        <v>4305</v>
      </c>
      <c r="D588" s="5">
        <f>SUM($D574:D574)</f>
        <v>-1312.6243933253354</v>
      </c>
      <c r="E588" s="5">
        <f>SUM($D574:E574)</f>
        <v>-3786.1505184566049</v>
      </c>
      <c r="F588" s="5">
        <f>SUM($D574:F574)</f>
        <v>-5193.2237121746002</v>
      </c>
      <c r="G588" s="5">
        <f>SUM($D574:G574)</f>
        <v>-5416.396570822566</v>
      </c>
      <c r="H588" s="5">
        <f>SUM($D574:H574)</f>
        <v>-7975.9919967095266</v>
      </c>
      <c r="I588" s="5">
        <f>SUM($D574:I574)</f>
        <v>-7118.1583739725029</v>
      </c>
      <c r="J588" s="5">
        <f>SUM($D574:J574)</f>
        <v>-8982.7884580869577</v>
      </c>
      <c r="K588" s="5">
        <f>SUM($D574:K574)</f>
        <v>-10168.130370846658</v>
      </c>
      <c r="L588" s="5">
        <f>SUM($D574:L574)</f>
        <v>-10280.266545747298</v>
      </c>
      <c r="M588" s="5">
        <f>SUM($D574:M574)</f>
        <v>-15061.460121015894</v>
      </c>
      <c r="N588" s="5">
        <f>SUM($D574:N574)</f>
        <v>-19431.249022485892</v>
      </c>
      <c r="O588" s="5">
        <f>SUM($D574:O574)</f>
        <v>-27812.989721221886</v>
      </c>
      <c r="P588" s="5">
        <f>SUM($D574:P574)</f>
        <v>-31381.84630725337</v>
      </c>
      <c r="Q588" s="5">
        <f>SUM($D574:Q574)</f>
        <v>-34272.855184030865</v>
      </c>
      <c r="R588" s="5">
        <f>SUM($D574:R574)</f>
        <v>-35611.812632632507</v>
      </c>
      <c r="S588" s="5">
        <f>SUM($D574:S574)</f>
        <v>-35452.713137982886</v>
      </c>
      <c r="T588" s="5">
        <f>SUM($D574:T574)</f>
        <v>-37472.185986966833</v>
      </c>
      <c r="U588" s="5">
        <f>SUM($D574:U574)</f>
        <v>-36010.741323133909</v>
      </c>
      <c r="V588" s="5">
        <f>SUM($D574:V574)</f>
        <v>-37494.33683866074</v>
      </c>
      <c r="W588" s="5">
        <f>SUM($D574:W574)</f>
        <v>-38364.602367000669</v>
      </c>
      <c r="X588" s="5">
        <f>SUM($D574:X574)</f>
        <v>-38061.836775055985</v>
      </c>
      <c r="Y588" s="5">
        <f>SUM($D574:Y574)</f>
        <v>-42282.644031731397</v>
      </c>
      <c r="Z588" s="5">
        <f>SUM($D574:Z574)</f>
        <v>-45870.350624444036</v>
      </c>
      <c r="AA588" s="5">
        <f>SUM($D574:AA574)</f>
        <v>-53255.566516185019</v>
      </c>
      <c r="AB588" s="5">
        <f>SUM($D574:AB574)</f>
        <v>-55713.682784681216</v>
      </c>
      <c r="AC588" s="5">
        <f>SUM($D574:AC574)</f>
        <v>-57480.109729959651</v>
      </c>
      <c r="AD588" s="5">
        <f>SUM($D574:AD574)</f>
        <v>-57757.709646375544</v>
      </c>
      <c r="AE588" s="5">
        <f>SUM($D574:AE574)</f>
        <v>-56644.222619229025</v>
      </c>
      <c r="AF588" s="5">
        <f>SUM($D574:AF574)</f>
        <v>-57813.604774099804</v>
      </c>
      <c r="AG588" s="5">
        <f>SUM($D574:AG574)</f>
        <v>-55574.109449157862</v>
      </c>
      <c r="AH588" s="5">
        <f>SUM($D574:AH574)</f>
        <v>-56314.439377167073</v>
      </c>
      <c r="AI588" s="5">
        <f>SUM($D574:AI574)</f>
        <v>-56445.724801590615</v>
      </c>
      <c r="AJ588" s="5">
        <f>SUM($D574:AJ574)</f>
        <v>-55389.883708117573</v>
      </c>
      <c r="AK588" s="5">
        <f>SUM($D574:AK574)</f>
        <v>-58837.459705490459</v>
      </c>
      <c r="AL588" s="5">
        <f>SUM($D574:AL574)</f>
        <v>-61633.223037843782</v>
      </c>
      <c r="AM588" s="5">
        <f>SUM($D574:AM574)</f>
        <v>-68212.389295167144</v>
      </c>
      <c r="AN588" s="5">
        <f>SUM($D574:AN574)</f>
        <v>-69856.297104704208</v>
      </c>
      <c r="AO588" s="5">
        <f>SUM($D574:AO574)</f>
        <v>-70806.993943310154</v>
      </c>
      <c r="AP588" s="5">
        <f>SUM($D574:AP574)</f>
        <v>-70274.421103622371</v>
      </c>
      <c r="AQ588" s="5">
        <f>SUM($D574:AQ574)</f>
        <v>-68363.279135578545</v>
      </c>
      <c r="AR588" s="5">
        <f>SUM($D574:AR574)</f>
        <v>-68753.047722551535</v>
      </c>
      <c r="AS588" s="5">
        <f>SUM($D574:AS574)</f>
        <v>-65754.627745562408</v>
      </c>
      <c r="AT588" s="5">
        <f>SUM($D574:AT574)</f>
        <v>-65755.827533896852</v>
      </c>
      <c r="AU588" s="5">
        <f>SUM($D574:AU574)</f>
        <v>-65163.81430423665</v>
      </c>
      <c r="AV588" s="5">
        <f>SUM($D574:AV574)</f>
        <v>-63394.920021514496</v>
      </c>
      <c r="AW588" s="5">
        <f>SUM($D574:AW574)</f>
        <v>-66134.313934514983</v>
      </c>
      <c r="AX588" s="5">
        <f>SUM($D574:AX574)</f>
        <v>-68223.100359424978</v>
      </c>
      <c r="AY588" s="5">
        <f>SUM($D574:AY574)</f>
        <v>-74095.212105174258</v>
      </c>
      <c r="AZ588" s="5">
        <f>SUM($D574:AZ574)</f>
        <v>-75032.868228559353</v>
      </c>
      <c r="BA588" s="5">
        <f>SUM($D574:BA574)</f>
        <v>-75280.314618506643</v>
      </c>
      <c r="BB588" s="5">
        <f>SUM($D574:BB574)</f>
        <v>-74049.97487195555</v>
      </c>
      <c r="BC588" s="5">
        <f>SUM($D574:BC574)</f>
        <v>-71448.491243344193</v>
      </c>
      <c r="BD588" s="5">
        <f>SUM($D574:BD574)</f>
        <v>-71156.345459459757</v>
      </c>
      <c r="BE588" s="5">
        <f>SUM($D574:BE574)</f>
        <v>-67484.533371795871</v>
      </c>
      <c r="BF588" s="5">
        <f>SUM($D574:BF574)</f>
        <v>-66820.373610997674</v>
      </c>
      <c r="BG588" s="5">
        <f>SUM($D574:BG574)</f>
        <v>-65570.374973784346</v>
      </c>
      <c r="BH588" s="5">
        <f>SUM($D574:BH574)</f>
        <v>-63150.383266518256</v>
      </c>
      <c r="BI588" s="5">
        <f>SUM($D574:BI574)</f>
        <v>-65245.423668961055</v>
      </c>
      <c r="BJ588" s="5">
        <f>SUM($D574:BJ574)</f>
        <v>-66696.778184119044</v>
      </c>
      <c r="BK588" s="5">
        <f>SUM($D574:BK574)</f>
        <v>-71938.707469753412</v>
      </c>
      <c r="BL588" s="5">
        <f>SUM($D574:BL574)</f>
        <v>-72253.656146644047</v>
      </c>
      <c r="BM588" s="5">
        <f>SUM($D574:BM574)</f>
        <v>-71885.739950284813</v>
      </c>
      <c r="BN588" s="5">
        <f>SUM($D574:BN574)</f>
        <v>-70046.718100025566</v>
      </c>
      <c r="BO588" s="5">
        <f>SUM($D574:BO574)</f>
        <v>-66841.994547044247</v>
      </c>
      <c r="BP588" s="5">
        <f>SUM($D574:BP574)</f>
        <v>-65950.381833607418</v>
      </c>
      <c r="BQ588" s="5">
        <f>SUM($D574:BQ574)</f>
        <v>-61681.115710469297</v>
      </c>
      <c r="BR588" s="5">
        <f>SUM($D574:BR574)</f>
        <v>-60420.171491056884</v>
      </c>
      <c r="BS588" s="5">
        <f>SUM($D574:BS574)</f>
        <v>-58573.718779040661</v>
      </c>
      <c r="BT588" s="5">
        <f>SUM($D574:BT574)</f>
        <v>-55558.781168698755</v>
      </c>
      <c r="BU588" s="5">
        <f>SUM($D574:BU574)</f>
        <v>-57063.306579587246</v>
      </c>
      <c r="BV588" s="5">
        <f>SUM($D574:BV574)</f>
        <v>-57932.964592552358</v>
      </c>
      <c r="BW588" s="5">
        <f>SUM($D574:BW574)</f>
        <v>-62606.953371813041</v>
      </c>
      <c r="BX588" s="5">
        <f>SUM($D574:BX574)</f>
        <v>-62371.745281852542</v>
      </c>
      <c r="BY588" s="5">
        <f>SUM($D574:BY574)</f>
        <v>-61472.900032963138</v>
      </c>
      <c r="BZ588" s="5">
        <f>SUM($D574:BZ574)</f>
        <v>-59119.678141086217</v>
      </c>
      <c r="CA588" s="5">
        <f>SUM($D574:CA574)</f>
        <v>-55410.621223358779</v>
      </c>
      <c r="CB588" s="5">
        <f>SUM($D574:CB574)</f>
        <v>-54014.30154121849</v>
      </c>
      <c r="CC588" s="5">
        <f>SUM($D574:CC574)</f>
        <v>-49228.79026975359</v>
      </c>
      <c r="CD588" s="5">
        <f>SUM($D574:CD574)</f>
        <v>-47431.310166170828</v>
      </c>
      <c r="CE588" s="5">
        <f>SUM($D574:CE574)</f>
        <v>-45024.895242226732</v>
      </c>
      <c r="CF588" s="5">
        <f>SUM($D574:CF574)</f>
        <v>-41430.751180572261</v>
      </c>
      <c r="CG588" s="5">
        <f>SUM($D574:CG574)</f>
        <v>-42348.047515238082</v>
      </c>
      <c r="CH588" s="5">
        <f>SUM($D574:CH574)</f>
        <v>-42640.074188607054</v>
      </c>
      <c r="CI588" s="5">
        <f>SUM($D574:CI574)</f>
        <v>-46764.837789078789</v>
      </c>
      <c r="CJ588" s="5">
        <f>SUM($D574:CJ574)</f>
        <v>-46024.305046489273</v>
      </c>
      <c r="CK588" s="5">
        <f>SUM($D574:CK574)</f>
        <v>-44685.27440955957</v>
      </c>
      <c r="CL588" s="5">
        <f>SUM($D574:CL574)</f>
        <v>-41955.221010784837</v>
      </c>
      <c r="CM588" s="5">
        <f>SUM($D574:CM574)</f>
        <v>-37911.350519281477</v>
      </c>
      <c r="CN588" s="5">
        <f>SUM($D574:CN574)</f>
        <v>-36230.588658041437</v>
      </c>
      <c r="CO588" s="5">
        <f>SUM($D574:CO574)</f>
        <v>-31099.419763189519</v>
      </c>
      <c r="CP588" s="5">
        <f>SUM($D574:CP574)</f>
        <v>-28958.184688933128</v>
      </c>
      <c r="CQ588" s="5">
        <f>SUM($D574:CQ574)</f>
        <v>-26145.946838721899</v>
      </c>
      <c r="CR588" s="5">
        <f>SUM($D574:CR574)</f>
        <v>-21367.816653442336</v>
      </c>
      <c r="CS588" s="5">
        <f>SUM($D574:CS574)</f>
        <v>-22452.292310082863</v>
      </c>
      <c r="CT588" s="5">
        <f>SUM($D574:CT574)</f>
        <v>-22158.432409172528</v>
      </c>
      <c r="CU588" s="5">
        <f>SUM($D574:CU574)</f>
        <v>-22228.147345135967</v>
      </c>
    </row>
    <row r="589" spans="1:99" s="5" customFormat="1" x14ac:dyDescent="0.25">
      <c r="B589" s="5" t="str">
        <f t="shared" si="60"/>
        <v>B. Horizon.</v>
      </c>
      <c r="C589" s="5">
        <f t="shared" si="61"/>
        <v>3107</v>
      </c>
      <c r="D589" s="5">
        <f>SUM($D575:D575)</f>
        <v>-11535.853244569997</v>
      </c>
      <c r="E589" s="5">
        <f>SUM($D575:E575)</f>
        <v>-19018.037950584483</v>
      </c>
      <c r="F589" s="5">
        <f>SUM($D575:F575)</f>
        <v>-24215.494910568035</v>
      </c>
      <c r="G589" s="5">
        <f>SUM($D575:G575)</f>
        <v>-27637.934965471904</v>
      </c>
      <c r="H589" s="5">
        <f>SUM($D575:H575)</f>
        <v>-33354.575858210541</v>
      </c>
      <c r="I589" s="5">
        <f>SUM($D575:I575)</f>
        <v>-32857.389490417139</v>
      </c>
      <c r="J589" s="5">
        <f>SUM($D575:J575)</f>
        <v>-35075.638183713163</v>
      </c>
      <c r="K589" s="5">
        <f>SUM($D575:K575)</f>
        <v>-38106.313423963737</v>
      </c>
      <c r="L589" s="5">
        <f>SUM($D575:L575)</f>
        <v>-39064.984357988535</v>
      </c>
      <c r="M589" s="5">
        <f>SUM($D575:M575)</f>
        <v>-48713.857375296117</v>
      </c>
      <c r="N589" s="5">
        <f>SUM($D575:N575)</f>
        <v>-62055.76159521471</v>
      </c>
      <c r="O589" s="5">
        <f>SUM($D575:O575)</f>
        <v>-82938.060943686112</v>
      </c>
      <c r="P589" s="5">
        <f>SUM($D575:P575)</f>
        <v>-94669.229963281512</v>
      </c>
      <c r="Q589" s="5">
        <f>SUM($D575:Q575)</f>
        <v>-100952.31581814779</v>
      </c>
      <c r="R589" s="5">
        <f>SUM($D575:R575)</f>
        <v>-103831.08479729322</v>
      </c>
      <c r="S589" s="5">
        <f>SUM($D575:S575)</f>
        <v>-104264.21332310927</v>
      </c>
      <c r="T589" s="5">
        <f>SUM($D575:T575)</f>
        <v>-107374.2509290934</v>
      </c>
      <c r="U589" s="5">
        <f>SUM($D575:U575)</f>
        <v>-105068.37363400191</v>
      </c>
      <c r="V589" s="5">
        <f>SUM($D575:V575)</f>
        <v>-105998.26327639331</v>
      </c>
      <c r="W589" s="5">
        <f>SUM($D575:W575)</f>
        <v>-107959.78746755444</v>
      </c>
      <c r="X589" s="5">
        <f>SUM($D575:X575)</f>
        <v>-107761.96295114901</v>
      </c>
      <c r="Y589" s="5">
        <f>SUM($D575:Y575)</f>
        <v>-115925.77892615623</v>
      </c>
      <c r="Z589" s="5">
        <f>SUM($D575:Z575)</f>
        <v>-127424.46143368774</v>
      </c>
      <c r="AA589" s="5">
        <f>SUM($D575:AA575)</f>
        <v>-146214.23518335729</v>
      </c>
      <c r="AB589" s="5">
        <f>SUM($D575:AB575)</f>
        <v>-155749.19875036035</v>
      </c>
      <c r="AC589" s="5">
        <f>SUM($D575:AC575)</f>
        <v>-159864.11061238768</v>
      </c>
      <c r="AD589" s="5">
        <f>SUM($D575:AD575)</f>
        <v>-160685.78494735621</v>
      </c>
      <c r="AE589" s="5">
        <f>SUM($D575:AE575)</f>
        <v>-159196.71663983876</v>
      </c>
      <c r="AF589" s="5">
        <f>SUM($D575:AF575)</f>
        <v>-160503.27501813526</v>
      </c>
      <c r="AG589" s="5">
        <f>SUM($D575:AG575)</f>
        <v>-156481.39894300801</v>
      </c>
      <c r="AH589" s="5">
        <f>SUM($D575:AH575)</f>
        <v>-155752.66975482536</v>
      </c>
      <c r="AI589" s="5">
        <f>SUM($D575:AI575)</f>
        <v>-156090.24467908943</v>
      </c>
      <c r="AJ589" s="5">
        <f>SUM($D575:AJ575)</f>
        <v>-154286.19402569224</v>
      </c>
      <c r="AK589" s="5">
        <f>SUM($D575:AK575)</f>
        <v>-160846.71720860753</v>
      </c>
      <c r="AL589" s="5">
        <f>SUM($D575:AL575)</f>
        <v>-170732.14770673739</v>
      </c>
      <c r="AM589" s="5">
        <f>SUM($D575:AM575)</f>
        <v>-187890.51246230979</v>
      </c>
      <c r="AN589" s="5">
        <f>SUM($D575:AN575)</f>
        <v>-195775.46634618231</v>
      </c>
      <c r="AO589" s="5">
        <f>SUM($D575:AO575)</f>
        <v>-198230.05765460117</v>
      </c>
      <c r="AP589" s="5">
        <f>SUM($D575:AP575)</f>
        <v>-197395.87579985423</v>
      </c>
      <c r="AQ589" s="5">
        <f>SUM($D575:AQ575)</f>
        <v>-194271.89408536709</v>
      </c>
      <c r="AR589" s="5">
        <f>SUM($D575:AR575)</f>
        <v>-193977.47803471814</v>
      </c>
      <c r="AS589" s="5">
        <f>SUM($D575:AS575)</f>
        <v>-188394.6165159833</v>
      </c>
      <c r="AT589" s="5">
        <f>SUM($D575:AT575)</f>
        <v>-186143.35415425114</v>
      </c>
      <c r="AU589" s="5">
        <f>SUM($D575:AU575)</f>
        <v>-184989.69703533352</v>
      </c>
      <c r="AV589" s="5">
        <f>SUM($D575:AV575)</f>
        <v>-181716.30959608196</v>
      </c>
      <c r="AW589" s="5">
        <f>SUM($D575:AW575)</f>
        <v>-186820.9754661732</v>
      </c>
      <c r="AX589" s="5">
        <f>SUM($D575:AX575)</f>
        <v>-195258.66089422407</v>
      </c>
      <c r="AY589" s="5">
        <f>SUM($D575:AY575)</f>
        <v>-210975.60449773443</v>
      </c>
      <c r="AZ589" s="5">
        <f>SUM($D575:AZ575)</f>
        <v>-217426.54947632097</v>
      </c>
      <c r="BA589" s="5">
        <f>SUM($D575:BA575)</f>
        <v>-218457.19896051133</v>
      </c>
      <c r="BB589" s="5">
        <f>SUM($D575:BB575)</f>
        <v>-216212.06193815544</v>
      </c>
      <c r="BC589" s="5">
        <f>SUM($D575:BC575)</f>
        <v>-211692.39388826524</v>
      </c>
      <c r="BD589" s="5">
        <f>SUM($D575:BD575)</f>
        <v>-210018.82103294725</v>
      </c>
      <c r="BE589" s="5">
        <f>SUM($D575:BE575)</f>
        <v>-203073.62339240988</v>
      </c>
      <c r="BF589" s="5">
        <f>SUM($D575:BF575)</f>
        <v>-199476.48492629311</v>
      </c>
      <c r="BG589" s="5">
        <f>SUM($D575:BG575)</f>
        <v>-196992.81214426769</v>
      </c>
      <c r="BH589" s="5">
        <f>SUM($D575:BH575)</f>
        <v>-192404.80588699374</v>
      </c>
      <c r="BI589" s="5">
        <f>SUM($D575:BI575)</f>
        <v>-196210.16510678196</v>
      </c>
      <c r="BJ589" s="5">
        <f>SUM($D575:BJ575)</f>
        <v>-203364.200725117</v>
      </c>
      <c r="BK589" s="5">
        <f>SUM($D575:BK575)</f>
        <v>-217813.76026252424</v>
      </c>
      <c r="BL589" s="5">
        <f>SUM($D575:BL575)</f>
        <v>-223014.10745956376</v>
      </c>
      <c r="BM589" s="5">
        <f>SUM($D575:BM575)</f>
        <v>-222810.9272399334</v>
      </c>
      <c r="BN589" s="5">
        <f>SUM($D575:BN575)</f>
        <v>-219347.76760590845</v>
      </c>
      <c r="BO589" s="5">
        <f>SUM($D575:BO575)</f>
        <v>-213623.78898571094</v>
      </c>
      <c r="BP589" s="5">
        <f>SUM($D575:BP575)</f>
        <v>-210756.54795682101</v>
      </c>
      <c r="BQ589" s="5">
        <f>SUM($D575:BQ575)</f>
        <v>-202624.84984520322</v>
      </c>
      <c r="BR589" s="5">
        <f>SUM($D575:BR575)</f>
        <v>-197845.42398640298</v>
      </c>
      <c r="BS589" s="5">
        <f>SUM($D575:BS575)</f>
        <v>-194182.34173449589</v>
      </c>
      <c r="BT589" s="5">
        <f>SUM($D575:BT575)</f>
        <v>-188419.06950051183</v>
      </c>
      <c r="BU589" s="5">
        <f>SUM($D575:BU575)</f>
        <v>-191057.67596230112</v>
      </c>
      <c r="BV589" s="5">
        <f>SUM($D575:BV575)</f>
        <v>-197060.62583594152</v>
      </c>
      <c r="BW589" s="5">
        <f>SUM($D575:BW575)</f>
        <v>-210383.37750787329</v>
      </c>
      <c r="BX589" s="5">
        <f>SUM($D575:BX575)</f>
        <v>-214489.04328588038</v>
      </c>
      <c r="BY589" s="5">
        <f>SUM($D575:BY575)</f>
        <v>-213227.69625165075</v>
      </c>
      <c r="BZ589" s="5">
        <f>SUM($D575:BZ575)</f>
        <v>-208741.31371274879</v>
      </c>
      <c r="CA589" s="5">
        <f>SUM($D575:CA575)</f>
        <v>-202020.11868974709</v>
      </c>
      <c r="CB589" s="5">
        <f>SUM($D575:CB575)</f>
        <v>-198165.91994831656</v>
      </c>
      <c r="CC589" s="5">
        <f>SUM($D575:CC575)</f>
        <v>-189037.96579959191</v>
      </c>
      <c r="CD589" s="5">
        <f>SUM($D575:CD575)</f>
        <v>-183234.54366822308</v>
      </c>
      <c r="CE589" s="5">
        <f>SUM($D575:CE575)</f>
        <v>-178508.05807614839</v>
      </c>
      <c r="CF589" s="5">
        <f>SUM($D575:CF575)</f>
        <v>-171641.72882360403</v>
      </c>
      <c r="CG589" s="5">
        <f>SUM($D575:CG575)</f>
        <v>-173151.18794659118</v>
      </c>
      <c r="CH589" s="5">
        <f>SUM($D575:CH575)</f>
        <v>-178028.09586494221</v>
      </c>
      <c r="CI589" s="5">
        <f>SUM($D575:CI575)</f>
        <v>-190265.43429639391</v>
      </c>
      <c r="CJ589" s="5">
        <f>SUM($D575:CJ575)</f>
        <v>-193361.61607314472</v>
      </c>
      <c r="CK589" s="5">
        <f>SUM($D575:CK575)</f>
        <v>-191212.20553082312</v>
      </c>
      <c r="CL589" s="5">
        <f>SUM($D575:CL575)</f>
        <v>-185963.62555182999</v>
      </c>
      <c r="CM589" s="5">
        <f>SUM($D575:CM575)</f>
        <v>-178567.61101397238</v>
      </c>
      <c r="CN589" s="5">
        <f>SUM($D575:CN575)</f>
        <v>-174143.83440160356</v>
      </c>
      <c r="CO589" s="5">
        <f>SUM($D575:CO575)</f>
        <v>-164348.81762506554</v>
      </c>
      <c r="CP589" s="5">
        <f>SUM($D575:CP575)</f>
        <v>-157874.16782772381</v>
      </c>
      <c r="CQ589" s="5">
        <f>SUM($D575:CQ575)</f>
        <v>-152479.61967971918</v>
      </c>
      <c r="CR589" s="5">
        <f>SUM($D575:CR575)</f>
        <v>-143598.29391512499</v>
      </c>
      <c r="CS589" s="5">
        <f>SUM($D575:CS575)</f>
        <v>-145475.10647609743</v>
      </c>
      <c r="CT589" s="5">
        <f>SUM($D575:CT575)</f>
        <v>-150038.95579084885</v>
      </c>
      <c r="CU589" s="5">
        <f>SUM($D575:CU575)</f>
        <v>-154081.53154383611</v>
      </c>
    </row>
    <row r="590" spans="1:99" s="5" customFormat="1" x14ac:dyDescent="0.25">
      <c r="B590" s="5" t="str">
        <f t="shared" si="60"/>
        <v>SP</v>
      </c>
      <c r="C590" s="5">
        <f t="shared" si="61"/>
        <v>3515</v>
      </c>
      <c r="D590" s="5">
        <f>SUM($D576:D576)</f>
        <v>-33408.732245356427</v>
      </c>
      <c r="E590" s="5">
        <f>SUM($D576:E576)</f>
        <v>-53002.257669800689</v>
      </c>
      <c r="F590" s="5">
        <f>SUM($D576:F576)</f>
        <v>-66856.476931274898</v>
      </c>
      <c r="G590" s="5">
        <f>SUM($D576:G576)</f>
        <v>-72447.94701507187</v>
      </c>
      <c r="H590" s="5">
        <f>SUM($D576:H576)</f>
        <v>-86228.721374391025</v>
      </c>
      <c r="I590" s="5">
        <f>SUM($D576:I576)</f>
        <v>-81114.478828913358</v>
      </c>
      <c r="J590" s="5">
        <f>SUM($D576:J576)</f>
        <v>-85005.887863751559</v>
      </c>
      <c r="K590" s="5">
        <f>SUM($D576:K576)</f>
        <v>-91473.941010916198</v>
      </c>
      <c r="L590" s="5">
        <f>SUM($D576:L576)</f>
        <v>-89272.353081216308</v>
      </c>
      <c r="M590" s="5">
        <f>SUM($D576:M576)</f>
        <v>-112853.5768701403</v>
      </c>
      <c r="N590" s="5">
        <f>SUM($D576:N576)</f>
        <v>-144166.19726825826</v>
      </c>
      <c r="O590" s="5">
        <f>SUM($D576:O576)</f>
        <v>-194743.79434345855</v>
      </c>
      <c r="P590" s="5">
        <f>SUM($D576:P576)</f>
        <v>-221816.76466508891</v>
      </c>
      <c r="Q590" s="5">
        <f>SUM($D576:Q576)</f>
        <v>-236775.45820269285</v>
      </c>
      <c r="R590" s="5">
        <f>SUM($D576:R576)</f>
        <v>-246516.17575838137</v>
      </c>
      <c r="S590" s="5">
        <f>SUM($D576:S576)</f>
        <v>-245600.42916384013</v>
      </c>
      <c r="T590" s="5">
        <f>SUM($D576:T576)</f>
        <v>-253064.05144783345</v>
      </c>
      <c r="U590" s="5">
        <f>SUM($D576:U576)</f>
        <v>-243083.60196316821</v>
      </c>
      <c r="V590" s="5">
        <f>SUM($D576:V576)</f>
        <v>-243026.42373217765</v>
      </c>
      <c r="W590" s="5">
        <f>SUM($D576:W576)</f>
        <v>-246075.89294189916</v>
      </c>
      <c r="X590" s="5">
        <f>SUM($D576:X576)</f>
        <v>-240342.31662506241</v>
      </c>
      <c r="Y590" s="5">
        <f>SUM($D576:Y576)</f>
        <v>-259628.06393770361</v>
      </c>
      <c r="Z590" s="5">
        <f>SUM($D576:Z576)</f>
        <v>-285660.26893000066</v>
      </c>
      <c r="AA590" s="5">
        <f>SUM($D576:AA576)</f>
        <v>-330141.73341212212</v>
      </c>
      <c r="AB590" s="5">
        <f>SUM($D576:AB576)</f>
        <v>-350685.84900310601</v>
      </c>
      <c r="AC590" s="5">
        <f>SUM($D576:AC576)</f>
        <v>-359125.34781814169</v>
      </c>
      <c r="AD590" s="5">
        <f>SUM($D576:AD576)</f>
        <v>-362700.00734169624</v>
      </c>
      <c r="AE590" s="5">
        <f>SUM($D576:AE576)</f>
        <v>-356115.90544128307</v>
      </c>
      <c r="AF590" s="5">
        <f>SUM($D576:AF576)</f>
        <v>-358370.55650473107</v>
      </c>
      <c r="AG590" s="5">
        <f>SUM($D576:AG576)</f>
        <v>-343497.92048711341</v>
      </c>
      <c r="AH590" s="5">
        <f>SUM($D576:AH576)</f>
        <v>-338702.60714460583</v>
      </c>
      <c r="AI590" s="5">
        <f>SUM($D576:AI576)</f>
        <v>-337043.87065131159</v>
      </c>
      <c r="AJ590" s="5">
        <f>SUM($D576:AJ576)</f>
        <v>-326564.37566142832</v>
      </c>
      <c r="AK590" s="5">
        <f>SUM($D576:AK576)</f>
        <v>-341043.87213881523</v>
      </c>
      <c r="AL590" s="5">
        <f>SUM($D576:AL576)</f>
        <v>-362213.33145611302</v>
      </c>
      <c r="AM590" s="5">
        <f>SUM($D576:AM576)</f>
        <v>-401791.70221944561</v>
      </c>
      <c r="AN590" s="5">
        <f>SUM($D576:AN576)</f>
        <v>-417414.32871014089</v>
      </c>
      <c r="AO590" s="5">
        <f>SUM($D576:AO576)</f>
        <v>-420940.98999746016</v>
      </c>
      <c r="AP590" s="5">
        <f>SUM($D576:AP576)</f>
        <v>-419643.17353908007</v>
      </c>
      <c r="AQ590" s="5">
        <f>SUM($D576:AQ576)</f>
        <v>-408259.19462076365</v>
      </c>
      <c r="AR590" s="5">
        <f>SUM($D576:AR576)</f>
        <v>-405812.03668847866</v>
      </c>
      <c r="AS590" s="5">
        <f>SUM($D576:AS576)</f>
        <v>-386347.38718631212</v>
      </c>
      <c r="AT590" s="5">
        <f>SUM($D576:AT576)</f>
        <v>-377064.89953981107</v>
      </c>
      <c r="AU590" s="5">
        <f>SUM($D576:AU576)</f>
        <v>-371004.95314880682</v>
      </c>
      <c r="AV590" s="5">
        <f>SUM($D576:AV576)</f>
        <v>-356184.63827580109</v>
      </c>
      <c r="AW590" s="5">
        <f>SUM($D576:AW576)</f>
        <v>-366359.91412702756</v>
      </c>
      <c r="AX590" s="5">
        <f>SUM($D576:AX576)</f>
        <v>-383246.22204325034</v>
      </c>
      <c r="AY590" s="5">
        <f>SUM($D576:AY576)</f>
        <v>-418557.7770624964</v>
      </c>
      <c r="AZ590" s="5">
        <f>SUM($D576:AZ576)</f>
        <v>-429934.50630927779</v>
      </c>
      <c r="BA590" s="5">
        <f>SUM($D576:BA576)</f>
        <v>-429246.02564260783</v>
      </c>
      <c r="BB590" s="5">
        <f>SUM($D576:BB576)</f>
        <v>-423774.29990408343</v>
      </c>
      <c r="BC590" s="5">
        <f>SUM($D576:BC576)</f>
        <v>-408265.29961372958</v>
      </c>
      <c r="BD590" s="5">
        <f>SUM($D576:BD576)</f>
        <v>-401745.36144976103</v>
      </c>
      <c r="BE590" s="5">
        <f>SUM($D576:BE576)</f>
        <v>-378259.64146908728</v>
      </c>
      <c r="BF590" s="5">
        <f>SUM($D576:BF576)</f>
        <v>-365004.99600954622</v>
      </c>
      <c r="BG590" s="5">
        <f>SUM($D576:BG576)</f>
        <v>-355018.68093012122</v>
      </c>
      <c r="BH590" s="5">
        <f>SUM($D576:BH576)</f>
        <v>-336315.86574816564</v>
      </c>
      <c r="BI590" s="5">
        <f>SUM($D576:BI576)</f>
        <v>-342652.49571612349</v>
      </c>
      <c r="BJ590" s="5">
        <f>SUM($D576:BJ576)</f>
        <v>-355745.69637438748</v>
      </c>
      <c r="BK590" s="5">
        <f>SUM($D576:BK576)</f>
        <v>-387312.11083561857</v>
      </c>
      <c r="BL590" s="5">
        <f>SUM($D576:BL576)</f>
        <v>-394993.46187525027</v>
      </c>
      <c r="BM590" s="5">
        <f>SUM($D576:BM576)</f>
        <v>-390659.12594057654</v>
      </c>
      <c r="BN590" s="5">
        <f>SUM($D576:BN576)</f>
        <v>-381587.76939519035</v>
      </c>
      <c r="BO590" s="5">
        <f>SUM($D576:BO576)</f>
        <v>-362518.71903189534</v>
      </c>
      <c r="BP590" s="5">
        <f>SUM($D576:BP576)</f>
        <v>-352469.02648870402</v>
      </c>
      <c r="BQ590" s="5">
        <f>SUM($D576:BQ576)</f>
        <v>-325473.69855336711</v>
      </c>
      <c r="BR590" s="5">
        <f>SUM($D576:BR576)</f>
        <v>-308721.27955566475</v>
      </c>
      <c r="BS590" s="5">
        <f>SUM($D576:BS576)</f>
        <v>-295245.73211453343</v>
      </c>
      <c r="BT590" s="5">
        <f>SUM($D576:BT576)</f>
        <v>-273066.83938038046</v>
      </c>
      <c r="BU590" s="5">
        <f>SUM($D576:BU576)</f>
        <v>-275954.59523102269</v>
      </c>
      <c r="BV590" s="5">
        <f>SUM($D576:BV576)</f>
        <v>-285648.60267656948</v>
      </c>
      <c r="BW590" s="5">
        <f>SUM($D576:BW576)</f>
        <v>-313892.1015395805</v>
      </c>
      <c r="BX590" s="5">
        <f>SUM($D576:BX576)</f>
        <v>-318350.18685871066</v>
      </c>
      <c r="BY590" s="5">
        <f>SUM($D576:BY576)</f>
        <v>-310903.50161021354</v>
      </c>
      <c r="BZ590" s="5">
        <f>SUM($D576:BZ576)</f>
        <v>-298822.0076605794</v>
      </c>
      <c r="CA590" s="5">
        <f>SUM($D576:CA576)</f>
        <v>-276812.74062133895</v>
      </c>
      <c r="CB590" s="5">
        <f>SUM($D576:CB576)</f>
        <v>-263840.38525552955</v>
      </c>
      <c r="CC590" s="5">
        <f>SUM($D576:CC576)</f>
        <v>-233879.204028551</v>
      </c>
      <c r="CD590" s="5">
        <f>SUM($D576:CD576)</f>
        <v>-214065.9412694464</v>
      </c>
      <c r="CE590" s="5">
        <f>SUM($D576:CE576)</f>
        <v>-197409.63588711049</v>
      </c>
      <c r="CF590" s="5">
        <f>SUM($D576:CF576)</f>
        <v>-171943.50312402309</v>
      </c>
      <c r="CG590" s="5">
        <f>SUM($D576:CG576)</f>
        <v>-171490.30053705259</v>
      </c>
      <c r="CH590" s="5">
        <f>SUM($D576:CH576)</f>
        <v>-177880.69098258537</v>
      </c>
      <c r="CI590" s="5">
        <f>SUM($D576:CI576)</f>
        <v>-202962.38534590695</v>
      </c>
      <c r="CJ590" s="5">
        <f>SUM($D576:CJ576)</f>
        <v>-204486.48858641763</v>
      </c>
      <c r="CK590" s="5">
        <f>SUM($D576:CK576)</f>
        <v>-194450.82733846523</v>
      </c>
      <c r="CL590" s="5">
        <f>SUM($D576:CL576)</f>
        <v>-180135.46096638602</v>
      </c>
      <c r="CM590" s="5">
        <f>SUM($D576:CM576)</f>
        <v>-156128.68232745898</v>
      </c>
      <c r="CN590" s="5">
        <f>SUM($D576:CN576)</f>
        <v>-141456.64027630776</v>
      </c>
      <c r="CO590" s="5">
        <f>SUM($D576:CO576)</f>
        <v>-109524.28132319836</v>
      </c>
      <c r="CP590" s="5">
        <f>SUM($D576:CP576)</f>
        <v>-87723.137545132762</v>
      </c>
      <c r="CQ590" s="5">
        <f>SUM($D576:CQ576)</f>
        <v>-69072.485719519274</v>
      </c>
      <c r="CR590" s="5">
        <f>SUM($D576:CR576)</f>
        <v>-37244.007254479046</v>
      </c>
      <c r="CS590" s="5">
        <f>SUM($D576:CS576)</f>
        <v>-37081.280550369411</v>
      </c>
      <c r="CT590" s="5">
        <f>SUM($D576:CT576)</f>
        <v>-42080.905702658143</v>
      </c>
      <c r="CU590" s="5">
        <f>SUM($D576:CU576)</f>
        <v>-43019.400030789751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73"/>
  <sheetViews>
    <sheetView tabSelected="1" topLeftCell="G16" workbookViewId="0">
      <selection activeCell="AA34" sqref="AA34"/>
    </sheetView>
  </sheetViews>
  <sheetFormatPr defaultRowHeight="15" x14ac:dyDescent="0.25"/>
  <cols>
    <col min="1" max="1" width="8" bestFit="1" customWidth="1"/>
    <col min="2" max="2" width="13.85546875" bestFit="1" customWidth="1"/>
    <col min="3" max="3" width="18.28515625" bestFit="1" customWidth="1"/>
    <col min="4" max="4" width="10.42578125" bestFit="1" customWidth="1"/>
    <col min="5" max="5" width="26.28515625" bestFit="1" customWidth="1"/>
    <col min="6" max="6" width="11.140625" bestFit="1" customWidth="1"/>
    <col min="8" max="8" width="15.28515625" bestFit="1" customWidth="1"/>
    <col min="30" max="30" width="30.5703125" bestFit="1" customWidth="1"/>
  </cols>
  <sheetData>
    <row r="1" spans="1:34" x14ac:dyDescent="0.25">
      <c r="A1" s="2" t="s">
        <v>252</v>
      </c>
      <c r="B1" t="s">
        <v>390</v>
      </c>
      <c r="C1" t="s">
        <v>391</v>
      </c>
      <c r="D1" s="3">
        <v>42552</v>
      </c>
      <c r="E1" s="2" t="s">
        <v>251</v>
      </c>
      <c r="F1" s="2"/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</row>
    <row r="2" spans="1:34" x14ac:dyDescent="0.25">
      <c r="A2" t="s">
        <v>107</v>
      </c>
      <c r="B2" t="s">
        <v>246</v>
      </c>
      <c r="C2">
        <v>1</v>
      </c>
      <c r="D2">
        <v>225028</v>
      </c>
      <c r="E2" t="s">
        <v>255</v>
      </c>
      <c r="F2" t="s">
        <v>392</v>
      </c>
      <c r="G2">
        <v>1</v>
      </c>
      <c r="H2" s="4">
        <f>SUMIF($C$2:$C$138,G2,$D$2:$D$138)</f>
        <v>17698931</v>
      </c>
      <c r="AB2">
        <v>465826</v>
      </c>
      <c r="AC2" t="s">
        <v>197</v>
      </c>
      <c r="AD2" t="s">
        <v>409</v>
      </c>
    </row>
    <row r="3" spans="1:34" x14ac:dyDescent="0.25">
      <c r="A3" t="s">
        <v>108</v>
      </c>
      <c r="B3" t="s">
        <v>246</v>
      </c>
      <c r="C3">
        <v>1</v>
      </c>
      <c r="D3">
        <v>591659</v>
      </c>
      <c r="E3" t="s">
        <v>256</v>
      </c>
      <c r="F3" t="s">
        <v>393</v>
      </c>
      <c r="G3">
        <v>2</v>
      </c>
      <c r="H3" s="4">
        <f t="shared" ref="H3:H6" si="0">SUMIF($C$2:$C$138,G3,$D$2:$D$138)</f>
        <v>56716848</v>
      </c>
      <c r="AB3">
        <v>496883</v>
      </c>
      <c r="AC3" t="s">
        <v>202</v>
      </c>
      <c r="AD3" t="s">
        <v>414</v>
      </c>
      <c r="AH3">
        <v>1</v>
      </c>
    </row>
    <row r="4" spans="1:34" x14ac:dyDescent="0.25">
      <c r="A4" t="s">
        <v>109</v>
      </c>
      <c r="B4" t="s">
        <v>246</v>
      </c>
      <c r="C4">
        <v>1</v>
      </c>
      <c r="D4">
        <v>135782</v>
      </c>
      <c r="E4" t="s">
        <v>257</v>
      </c>
      <c r="F4" t="s">
        <v>394</v>
      </c>
      <c r="G4">
        <v>3</v>
      </c>
      <c r="H4" s="4">
        <f t="shared" si="0"/>
        <v>86356952</v>
      </c>
      <c r="AB4">
        <v>590485</v>
      </c>
      <c r="AC4" t="s">
        <v>198</v>
      </c>
      <c r="AD4" t="s">
        <v>410</v>
      </c>
      <c r="AH4">
        <v>1</v>
      </c>
    </row>
    <row r="5" spans="1:34" x14ac:dyDescent="0.25">
      <c r="A5" t="s">
        <v>110</v>
      </c>
      <c r="B5" t="s">
        <v>246</v>
      </c>
      <c r="C5">
        <v>1</v>
      </c>
      <c r="D5">
        <v>395239</v>
      </c>
      <c r="E5" t="s">
        <v>258</v>
      </c>
      <c r="F5" t="s">
        <v>395</v>
      </c>
      <c r="G5">
        <v>4</v>
      </c>
      <c r="H5" s="4">
        <f t="shared" si="0"/>
        <v>29439773</v>
      </c>
      <c r="AB5">
        <v>749158</v>
      </c>
      <c r="AC5" t="s">
        <v>191</v>
      </c>
      <c r="AD5" t="s">
        <v>403</v>
      </c>
      <c r="AH5">
        <v>1</v>
      </c>
    </row>
    <row r="6" spans="1:34" x14ac:dyDescent="0.25">
      <c r="A6" t="s">
        <v>111</v>
      </c>
      <c r="B6" t="s">
        <v>246</v>
      </c>
      <c r="C6">
        <v>1</v>
      </c>
      <c r="D6">
        <v>3148018</v>
      </c>
      <c r="E6" t="s">
        <v>259</v>
      </c>
      <c r="F6" t="s">
        <v>396</v>
      </c>
      <c r="G6">
        <v>5</v>
      </c>
      <c r="H6" s="4">
        <f t="shared" si="0"/>
        <v>15660988</v>
      </c>
      <c r="AB6">
        <v>883643</v>
      </c>
      <c r="AC6" t="s">
        <v>193</v>
      </c>
      <c r="AD6" t="s">
        <v>405</v>
      </c>
      <c r="AH6">
        <v>1</v>
      </c>
    </row>
    <row r="7" spans="1:34" x14ac:dyDescent="0.25">
      <c r="A7" t="s">
        <v>112</v>
      </c>
      <c r="B7" t="s">
        <v>246</v>
      </c>
      <c r="C7">
        <v>1</v>
      </c>
      <c r="D7">
        <v>322628</v>
      </c>
      <c r="E7" t="s">
        <v>260</v>
      </c>
      <c r="H7" s="4">
        <f>SUM(H2:H6)</f>
        <v>205873492</v>
      </c>
      <c r="AB7">
        <v>889795</v>
      </c>
      <c r="AC7" t="s">
        <v>199</v>
      </c>
      <c r="AD7" t="s">
        <v>411</v>
      </c>
      <c r="AH7">
        <v>1</v>
      </c>
    </row>
    <row r="8" spans="1:34" x14ac:dyDescent="0.25">
      <c r="A8" t="s">
        <v>121</v>
      </c>
      <c r="B8" t="s">
        <v>246</v>
      </c>
      <c r="C8">
        <v>1</v>
      </c>
      <c r="D8">
        <v>64247</v>
      </c>
      <c r="E8" t="s">
        <v>269</v>
      </c>
      <c r="AB8">
        <v>898810</v>
      </c>
      <c r="AC8" t="s">
        <v>196</v>
      </c>
      <c r="AD8" t="s">
        <v>408</v>
      </c>
      <c r="AH8">
        <v>1</v>
      </c>
    </row>
    <row r="9" spans="1:34" x14ac:dyDescent="0.25">
      <c r="A9" t="s">
        <v>122</v>
      </c>
      <c r="B9" t="s">
        <v>246</v>
      </c>
      <c r="C9">
        <v>1</v>
      </c>
      <c r="D9">
        <v>718048</v>
      </c>
      <c r="E9" t="s">
        <v>270</v>
      </c>
      <c r="AB9">
        <v>1502103</v>
      </c>
      <c r="AC9" t="s">
        <v>194</v>
      </c>
      <c r="AD9" t="s">
        <v>406</v>
      </c>
      <c r="AH9">
        <v>1</v>
      </c>
    </row>
    <row r="10" spans="1:34" x14ac:dyDescent="0.25">
      <c r="A10" t="s">
        <v>115</v>
      </c>
      <c r="B10" t="s">
        <v>246</v>
      </c>
      <c r="C10">
        <v>1</v>
      </c>
      <c r="D10">
        <v>784389</v>
      </c>
      <c r="E10" t="s">
        <v>263</v>
      </c>
      <c r="AB10">
        <v>1574779</v>
      </c>
      <c r="AC10" t="s">
        <v>192</v>
      </c>
      <c r="AD10" t="s">
        <v>404</v>
      </c>
      <c r="AH10">
        <v>1</v>
      </c>
    </row>
    <row r="11" spans="1:34" x14ac:dyDescent="0.25">
      <c r="A11" t="s">
        <v>116</v>
      </c>
      <c r="B11" t="s">
        <v>246</v>
      </c>
      <c r="C11">
        <v>1</v>
      </c>
      <c r="D11">
        <v>541165</v>
      </c>
      <c r="E11" t="s">
        <v>264</v>
      </c>
      <c r="AB11">
        <v>1695678</v>
      </c>
      <c r="AC11" t="s">
        <v>189</v>
      </c>
      <c r="AD11" t="s">
        <v>401</v>
      </c>
      <c r="AH11">
        <v>1</v>
      </c>
    </row>
    <row r="12" spans="1:34" x14ac:dyDescent="0.25">
      <c r="A12" t="s">
        <v>117</v>
      </c>
      <c r="B12" t="s">
        <v>246</v>
      </c>
      <c r="C12">
        <v>1</v>
      </c>
      <c r="D12">
        <v>2610387</v>
      </c>
      <c r="E12" t="s">
        <v>265</v>
      </c>
      <c r="AB12">
        <v>2475879</v>
      </c>
      <c r="AC12" t="s">
        <v>201</v>
      </c>
      <c r="AD12" t="s">
        <v>413</v>
      </c>
      <c r="AH12">
        <v>1</v>
      </c>
    </row>
    <row r="13" spans="1:34" x14ac:dyDescent="0.25">
      <c r="A13" t="s">
        <v>118</v>
      </c>
      <c r="B13" t="s">
        <v>246</v>
      </c>
      <c r="C13">
        <v>1</v>
      </c>
      <c r="D13">
        <v>1942216</v>
      </c>
      <c r="E13" t="s">
        <v>266</v>
      </c>
      <c r="AB13">
        <v>2591206</v>
      </c>
      <c r="AC13" t="s">
        <v>190</v>
      </c>
      <c r="AD13" t="s">
        <v>402</v>
      </c>
      <c r="AH13">
        <v>1</v>
      </c>
    </row>
    <row r="14" spans="1:34" x14ac:dyDescent="0.25">
      <c r="A14" t="s">
        <v>119</v>
      </c>
      <c r="B14" t="s">
        <v>246</v>
      </c>
      <c r="C14">
        <v>1</v>
      </c>
      <c r="D14">
        <v>503265</v>
      </c>
      <c r="E14" t="s">
        <v>267</v>
      </c>
      <c r="AB14">
        <v>2928573</v>
      </c>
      <c r="AC14" t="s">
        <v>200</v>
      </c>
      <c r="AD14" t="s">
        <v>412</v>
      </c>
      <c r="AH14">
        <v>1</v>
      </c>
    </row>
    <row r="15" spans="1:34" x14ac:dyDescent="0.25">
      <c r="A15" t="s">
        <v>120</v>
      </c>
      <c r="B15" t="s">
        <v>246</v>
      </c>
      <c r="C15">
        <v>1</v>
      </c>
      <c r="D15">
        <v>1882450</v>
      </c>
      <c r="E15" t="s">
        <v>268</v>
      </c>
      <c r="AB15">
        <v>4167639</v>
      </c>
      <c r="AC15" t="s">
        <v>195</v>
      </c>
      <c r="AD15" t="s">
        <v>407</v>
      </c>
      <c r="AH15">
        <v>1</v>
      </c>
    </row>
    <row r="16" spans="1:34" x14ac:dyDescent="0.25">
      <c r="A16" t="s">
        <v>100</v>
      </c>
      <c r="B16" t="s">
        <v>246</v>
      </c>
      <c r="C16">
        <v>1</v>
      </c>
      <c r="D16">
        <v>732304</v>
      </c>
      <c r="E16" t="s">
        <v>253</v>
      </c>
      <c r="AB16">
        <v>22839242</v>
      </c>
      <c r="AC16" t="s">
        <v>203</v>
      </c>
      <c r="AD16" t="s">
        <v>415</v>
      </c>
      <c r="AH16">
        <v>1</v>
      </c>
    </row>
    <row r="17" spans="1:34" x14ac:dyDescent="0.25">
      <c r="A17" t="s">
        <v>106</v>
      </c>
      <c r="B17" t="s">
        <v>246</v>
      </c>
      <c r="C17">
        <v>1</v>
      </c>
      <c r="D17">
        <v>1054975</v>
      </c>
      <c r="E17" t="s">
        <v>254</v>
      </c>
      <c r="AH17">
        <v>1</v>
      </c>
    </row>
    <row r="18" spans="1:34" x14ac:dyDescent="0.25">
      <c r="A18" t="s">
        <v>113</v>
      </c>
      <c r="B18" t="s">
        <v>246</v>
      </c>
      <c r="C18">
        <v>1</v>
      </c>
      <c r="D18">
        <v>414263</v>
      </c>
      <c r="E18" t="s">
        <v>261</v>
      </c>
    </row>
    <row r="19" spans="1:34" x14ac:dyDescent="0.25">
      <c r="A19" t="s">
        <v>114</v>
      </c>
      <c r="B19" t="s">
        <v>246</v>
      </c>
      <c r="C19">
        <v>1</v>
      </c>
      <c r="D19">
        <v>99966</v>
      </c>
      <c r="E19" t="s">
        <v>262</v>
      </c>
    </row>
    <row r="20" spans="1:34" x14ac:dyDescent="0.25">
      <c r="A20" t="s">
        <v>123</v>
      </c>
      <c r="B20" t="s">
        <v>246</v>
      </c>
      <c r="C20">
        <v>1</v>
      </c>
      <c r="D20">
        <v>946700</v>
      </c>
      <c r="E20" t="s">
        <v>271</v>
      </c>
    </row>
    <row r="21" spans="1:34" x14ac:dyDescent="0.25">
      <c r="A21" t="s">
        <v>124</v>
      </c>
      <c r="B21" t="s">
        <v>246</v>
      </c>
      <c r="C21">
        <v>1</v>
      </c>
      <c r="D21">
        <v>586202</v>
      </c>
      <c r="E21" t="s">
        <v>272</v>
      </c>
    </row>
    <row r="22" spans="1:34" x14ac:dyDescent="0.25">
      <c r="A22" t="s">
        <v>154</v>
      </c>
      <c r="B22" t="s">
        <v>247</v>
      </c>
      <c r="C22">
        <v>2</v>
      </c>
      <c r="D22">
        <v>457754</v>
      </c>
      <c r="E22" t="s">
        <v>302</v>
      </c>
    </row>
    <row r="23" spans="1:34" x14ac:dyDescent="0.25">
      <c r="A23" t="s">
        <v>155</v>
      </c>
      <c r="B23" t="s">
        <v>247</v>
      </c>
      <c r="C23">
        <v>2</v>
      </c>
      <c r="D23">
        <v>664715</v>
      </c>
      <c r="E23" t="s">
        <v>303</v>
      </c>
    </row>
    <row r="24" spans="1:34" x14ac:dyDescent="0.25">
      <c r="A24" t="s">
        <v>156</v>
      </c>
      <c r="B24" t="s">
        <v>247</v>
      </c>
      <c r="C24">
        <v>2</v>
      </c>
      <c r="D24">
        <v>2236494</v>
      </c>
      <c r="E24" t="s">
        <v>304</v>
      </c>
    </row>
    <row r="25" spans="1:34" x14ac:dyDescent="0.25">
      <c r="A25" t="s">
        <v>160</v>
      </c>
      <c r="B25" t="s">
        <v>247</v>
      </c>
      <c r="C25">
        <v>2</v>
      </c>
      <c r="D25">
        <v>650635</v>
      </c>
      <c r="E25" t="s">
        <v>308</v>
      </c>
    </row>
    <row r="26" spans="1:34" x14ac:dyDescent="0.25">
      <c r="A26" t="s">
        <v>161</v>
      </c>
      <c r="B26" t="s">
        <v>247</v>
      </c>
      <c r="C26">
        <v>2</v>
      </c>
      <c r="D26">
        <v>1059124</v>
      </c>
      <c r="E26" t="s">
        <v>309</v>
      </c>
    </row>
    <row r="27" spans="1:34" x14ac:dyDescent="0.25">
      <c r="A27" t="s">
        <v>162</v>
      </c>
      <c r="B27" t="s">
        <v>247</v>
      </c>
      <c r="C27">
        <v>2</v>
      </c>
      <c r="D27">
        <v>2343965</v>
      </c>
      <c r="E27" t="s">
        <v>310</v>
      </c>
    </row>
    <row r="28" spans="1:34" x14ac:dyDescent="0.25">
      <c r="A28" t="s">
        <v>163</v>
      </c>
      <c r="B28" t="s">
        <v>247</v>
      </c>
      <c r="C28">
        <v>2</v>
      </c>
      <c r="D28">
        <v>1674176</v>
      </c>
      <c r="E28" t="s">
        <v>311</v>
      </c>
    </row>
    <row r="29" spans="1:34" x14ac:dyDescent="0.25">
      <c r="A29" t="s">
        <v>164</v>
      </c>
      <c r="B29" t="s">
        <v>247</v>
      </c>
      <c r="C29">
        <v>2</v>
      </c>
      <c r="D29">
        <v>4677138</v>
      </c>
      <c r="E29" t="s">
        <v>312</v>
      </c>
    </row>
    <row r="30" spans="1:34" x14ac:dyDescent="0.25">
      <c r="A30" t="s">
        <v>165</v>
      </c>
      <c r="B30" t="s">
        <v>247</v>
      </c>
      <c r="C30">
        <v>2</v>
      </c>
      <c r="D30">
        <v>2639246</v>
      </c>
      <c r="E30" t="s">
        <v>313</v>
      </c>
    </row>
    <row r="31" spans="1:34" x14ac:dyDescent="0.25">
      <c r="A31" t="s">
        <v>166</v>
      </c>
      <c r="B31" t="s">
        <v>247</v>
      </c>
      <c r="C31">
        <v>2</v>
      </c>
      <c r="D31">
        <v>2152636</v>
      </c>
      <c r="E31" t="s">
        <v>314</v>
      </c>
    </row>
    <row r="32" spans="1:34" x14ac:dyDescent="0.25">
      <c r="A32" t="s">
        <v>134</v>
      </c>
      <c r="B32" t="s">
        <v>247</v>
      </c>
      <c r="C32">
        <v>2</v>
      </c>
      <c r="D32">
        <v>1401342</v>
      </c>
      <c r="E32" t="s">
        <v>282</v>
      </c>
    </row>
    <row r="33" spans="1:15" x14ac:dyDescent="0.25">
      <c r="A33" t="s">
        <v>135</v>
      </c>
      <c r="B33" t="s">
        <v>247</v>
      </c>
      <c r="C33">
        <v>2</v>
      </c>
      <c r="D33">
        <v>1071109</v>
      </c>
      <c r="E33" t="s">
        <v>283</v>
      </c>
    </row>
    <row r="34" spans="1:15" x14ac:dyDescent="0.25">
      <c r="A34" t="s">
        <v>136</v>
      </c>
      <c r="B34" t="s">
        <v>247</v>
      </c>
      <c r="C34">
        <v>2</v>
      </c>
      <c r="D34">
        <v>3727678</v>
      </c>
      <c r="E34" t="s">
        <v>284</v>
      </c>
    </row>
    <row r="35" spans="1:15" x14ac:dyDescent="0.25">
      <c r="A35" t="s">
        <v>137</v>
      </c>
      <c r="B35" t="s">
        <v>247</v>
      </c>
      <c r="C35">
        <v>2</v>
      </c>
      <c r="D35">
        <v>901880</v>
      </c>
      <c r="E35" t="s">
        <v>285</v>
      </c>
    </row>
    <row r="36" spans="1:15" x14ac:dyDescent="0.25">
      <c r="A36" t="s">
        <v>138</v>
      </c>
      <c r="B36" t="s">
        <v>247</v>
      </c>
      <c r="C36">
        <v>2</v>
      </c>
      <c r="D36">
        <v>551779</v>
      </c>
      <c r="E36" t="s">
        <v>286</v>
      </c>
      <c r="L36" s="2"/>
      <c r="M36" s="2"/>
      <c r="N36" s="2"/>
      <c r="O36" s="3"/>
    </row>
    <row r="37" spans="1:15" x14ac:dyDescent="0.25">
      <c r="A37" t="s">
        <v>139</v>
      </c>
      <c r="B37" t="s">
        <v>247</v>
      </c>
      <c r="C37">
        <v>2</v>
      </c>
      <c r="D37">
        <v>387939</v>
      </c>
      <c r="E37" t="s">
        <v>287</v>
      </c>
      <c r="L37" s="2"/>
      <c r="M37" s="2"/>
      <c r="N37" s="2"/>
      <c r="O37" s="2"/>
    </row>
    <row r="38" spans="1:15" x14ac:dyDescent="0.25">
      <c r="A38" t="s">
        <v>140</v>
      </c>
      <c r="B38" t="s">
        <v>247</v>
      </c>
      <c r="C38">
        <v>2</v>
      </c>
      <c r="D38">
        <v>921936</v>
      </c>
      <c r="E38" t="s">
        <v>288</v>
      </c>
      <c r="L38" s="2"/>
      <c r="M38" s="2"/>
      <c r="N38" s="2"/>
      <c r="O38" s="2"/>
    </row>
    <row r="39" spans="1:15" x14ac:dyDescent="0.25">
      <c r="A39" t="s">
        <v>125</v>
      </c>
      <c r="B39" t="s">
        <v>247</v>
      </c>
      <c r="C39">
        <v>2</v>
      </c>
      <c r="D39">
        <v>2731981</v>
      </c>
      <c r="E39" t="s">
        <v>273</v>
      </c>
      <c r="L39" s="2"/>
      <c r="M39" s="2"/>
      <c r="N39" s="2"/>
      <c r="O39" s="2"/>
    </row>
    <row r="40" spans="1:15" x14ac:dyDescent="0.25">
      <c r="A40" t="s">
        <v>126</v>
      </c>
      <c r="B40" t="s">
        <v>247</v>
      </c>
      <c r="C40">
        <v>2</v>
      </c>
      <c r="D40">
        <v>1481848</v>
      </c>
      <c r="E40" t="s">
        <v>274</v>
      </c>
      <c r="L40" s="2"/>
      <c r="M40" s="2"/>
      <c r="N40" s="2"/>
      <c r="O40" s="2"/>
    </row>
    <row r="41" spans="1:15" x14ac:dyDescent="0.25">
      <c r="A41" t="s">
        <v>127</v>
      </c>
      <c r="B41" t="s">
        <v>247</v>
      </c>
      <c r="C41">
        <v>2</v>
      </c>
      <c r="D41">
        <v>942815</v>
      </c>
      <c r="E41" t="s">
        <v>275</v>
      </c>
      <c r="L41" s="2"/>
      <c r="M41" s="2"/>
      <c r="N41" s="2"/>
      <c r="O41" s="2"/>
    </row>
    <row r="42" spans="1:15" x14ac:dyDescent="0.25">
      <c r="A42" t="s">
        <v>128</v>
      </c>
      <c r="B42" t="s">
        <v>247</v>
      </c>
      <c r="C42">
        <v>2</v>
      </c>
      <c r="D42">
        <v>1347539</v>
      </c>
      <c r="E42" t="s">
        <v>276</v>
      </c>
      <c r="L42" s="2"/>
      <c r="M42" s="2"/>
      <c r="N42" s="2"/>
      <c r="O42" s="2"/>
    </row>
    <row r="43" spans="1:15" x14ac:dyDescent="0.25">
      <c r="A43" t="s">
        <v>129</v>
      </c>
      <c r="B43" t="s">
        <v>247</v>
      </c>
      <c r="C43">
        <v>2</v>
      </c>
      <c r="D43">
        <v>330411</v>
      </c>
      <c r="E43" t="s">
        <v>277</v>
      </c>
      <c r="L43" s="2"/>
      <c r="M43" s="2"/>
      <c r="N43" s="2"/>
      <c r="O43" s="2"/>
    </row>
    <row r="44" spans="1:15" x14ac:dyDescent="0.25">
      <c r="A44" t="s">
        <v>145</v>
      </c>
      <c r="B44" t="s">
        <v>247</v>
      </c>
      <c r="C44">
        <v>2</v>
      </c>
      <c r="D44">
        <v>901336</v>
      </c>
      <c r="E44" t="s">
        <v>293</v>
      </c>
      <c r="L44" s="2"/>
      <c r="M44" s="2"/>
      <c r="N44" s="2"/>
      <c r="O44" s="2"/>
    </row>
    <row r="45" spans="1:15" x14ac:dyDescent="0.25">
      <c r="A45" t="s">
        <v>146</v>
      </c>
      <c r="B45" t="s">
        <v>247</v>
      </c>
      <c r="C45">
        <v>2</v>
      </c>
      <c r="D45">
        <v>314177</v>
      </c>
      <c r="E45" t="s">
        <v>294</v>
      </c>
      <c r="L45" s="2"/>
      <c r="M45" s="2"/>
      <c r="N45" s="2"/>
      <c r="O45" s="2"/>
    </row>
    <row r="46" spans="1:15" x14ac:dyDescent="0.25">
      <c r="A46" t="s">
        <v>147</v>
      </c>
      <c r="B46" t="s">
        <v>247</v>
      </c>
      <c r="C46">
        <v>2</v>
      </c>
      <c r="D46">
        <v>1265968</v>
      </c>
      <c r="E46" t="s">
        <v>295</v>
      </c>
      <c r="L46" s="2"/>
      <c r="M46" s="2"/>
      <c r="N46" s="2"/>
      <c r="O46" s="2"/>
    </row>
    <row r="47" spans="1:15" x14ac:dyDescent="0.25">
      <c r="A47" t="s">
        <v>148</v>
      </c>
      <c r="B47" t="s">
        <v>247</v>
      </c>
      <c r="C47">
        <v>2</v>
      </c>
      <c r="D47">
        <v>1517934</v>
      </c>
      <c r="E47" t="s">
        <v>296</v>
      </c>
      <c r="L47" s="2"/>
      <c r="M47" s="2"/>
      <c r="N47" s="2"/>
      <c r="O47" s="2"/>
    </row>
    <row r="48" spans="1:15" x14ac:dyDescent="0.25">
      <c r="A48" t="s">
        <v>149</v>
      </c>
      <c r="B48" t="s">
        <v>247</v>
      </c>
      <c r="C48">
        <v>2</v>
      </c>
      <c r="D48">
        <v>1058208</v>
      </c>
      <c r="E48" t="s">
        <v>297</v>
      </c>
      <c r="L48" s="2"/>
      <c r="M48" s="2"/>
      <c r="N48" s="2"/>
      <c r="O48" s="2"/>
    </row>
    <row r="49" spans="1:15" x14ac:dyDescent="0.25">
      <c r="A49" t="s">
        <v>150</v>
      </c>
      <c r="B49" t="s">
        <v>247</v>
      </c>
      <c r="C49">
        <v>2</v>
      </c>
      <c r="D49">
        <v>646133</v>
      </c>
      <c r="E49" t="s">
        <v>298</v>
      </c>
      <c r="L49" s="2"/>
      <c r="M49" s="2"/>
      <c r="N49" s="2"/>
      <c r="O49" s="2"/>
    </row>
    <row r="50" spans="1:15" x14ac:dyDescent="0.25">
      <c r="A50" t="s">
        <v>151</v>
      </c>
      <c r="B50" t="s">
        <v>247</v>
      </c>
      <c r="C50">
        <v>2</v>
      </c>
      <c r="D50">
        <v>2374834</v>
      </c>
      <c r="E50" t="s">
        <v>299</v>
      </c>
      <c r="L50" s="2"/>
      <c r="M50" s="2"/>
      <c r="N50" s="2"/>
      <c r="O50" s="2"/>
    </row>
    <row r="51" spans="1:15" x14ac:dyDescent="0.25">
      <c r="A51" t="s">
        <v>152</v>
      </c>
      <c r="B51" t="s">
        <v>247</v>
      </c>
      <c r="C51">
        <v>2</v>
      </c>
      <c r="D51">
        <v>1387731</v>
      </c>
      <c r="E51" t="s">
        <v>300</v>
      </c>
      <c r="L51" s="2"/>
      <c r="M51" s="2"/>
      <c r="N51" s="2"/>
      <c r="O51" s="2"/>
    </row>
    <row r="52" spans="1:15" x14ac:dyDescent="0.25">
      <c r="A52" t="s">
        <v>153</v>
      </c>
      <c r="B52" t="s">
        <v>247</v>
      </c>
      <c r="C52">
        <v>2</v>
      </c>
      <c r="D52">
        <v>3943430</v>
      </c>
      <c r="E52" t="s">
        <v>301</v>
      </c>
      <c r="L52" s="2"/>
      <c r="M52" s="2"/>
      <c r="N52" s="2"/>
      <c r="O52" s="2"/>
    </row>
    <row r="53" spans="1:15" x14ac:dyDescent="0.25">
      <c r="A53" t="s">
        <v>130</v>
      </c>
      <c r="B53" t="s">
        <v>247</v>
      </c>
      <c r="C53">
        <v>2</v>
      </c>
      <c r="D53">
        <v>652723</v>
      </c>
      <c r="E53" t="s">
        <v>278</v>
      </c>
      <c r="L53" s="2"/>
      <c r="M53" s="2"/>
      <c r="N53" s="2"/>
      <c r="O53" s="2"/>
    </row>
    <row r="54" spans="1:15" x14ac:dyDescent="0.25">
      <c r="A54" t="s">
        <v>131</v>
      </c>
      <c r="B54" t="s">
        <v>247</v>
      </c>
      <c r="C54">
        <v>2</v>
      </c>
      <c r="D54">
        <v>1499994</v>
      </c>
      <c r="E54" t="s">
        <v>279</v>
      </c>
      <c r="L54" s="2"/>
      <c r="M54" s="2"/>
      <c r="N54" s="2"/>
      <c r="O54" s="2"/>
    </row>
    <row r="55" spans="1:15" x14ac:dyDescent="0.25">
      <c r="A55" t="s">
        <v>132</v>
      </c>
      <c r="B55" t="s">
        <v>247</v>
      </c>
      <c r="C55">
        <v>2</v>
      </c>
      <c r="D55">
        <v>526169</v>
      </c>
      <c r="E55" t="s">
        <v>280</v>
      </c>
      <c r="L55" s="2"/>
      <c r="M55" s="2"/>
      <c r="N55" s="2"/>
      <c r="O55" s="2"/>
    </row>
    <row r="56" spans="1:15" x14ac:dyDescent="0.25">
      <c r="A56" t="s">
        <v>133</v>
      </c>
      <c r="B56" t="s">
        <v>247</v>
      </c>
      <c r="C56">
        <v>2</v>
      </c>
      <c r="D56">
        <v>533294</v>
      </c>
      <c r="E56" t="s">
        <v>281</v>
      </c>
      <c r="L56" s="2"/>
      <c r="M56" s="2"/>
      <c r="N56" s="2"/>
      <c r="O56" s="2"/>
    </row>
    <row r="57" spans="1:15" x14ac:dyDescent="0.25">
      <c r="A57" t="s">
        <v>141</v>
      </c>
      <c r="B57" t="s">
        <v>247</v>
      </c>
      <c r="C57">
        <v>2</v>
      </c>
      <c r="D57">
        <v>897859</v>
      </c>
      <c r="E57" t="s">
        <v>289</v>
      </c>
      <c r="L57" s="2"/>
      <c r="M57" s="2"/>
      <c r="N57" s="2"/>
      <c r="O57" s="2"/>
    </row>
    <row r="58" spans="1:15" x14ac:dyDescent="0.25">
      <c r="A58" t="s">
        <v>142</v>
      </c>
      <c r="B58" t="s">
        <v>247</v>
      </c>
      <c r="C58">
        <v>2</v>
      </c>
      <c r="D58">
        <v>406257</v>
      </c>
      <c r="E58" t="s">
        <v>290</v>
      </c>
      <c r="L58" s="2"/>
      <c r="M58" s="2"/>
      <c r="N58" s="2"/>
      <c r="O58" s="2"/>
    </row>
    <row r="59" spans="1:15" x14ac:dyDescent="0.25">
      <c r="A59" t="s">
        <v>143</v>
      </c>
      <c r="B59" t="s">
        <v>247</v>
      </c>
      <c r="C59">
        <v>2</v>
      </c>
      <c r="D59">
        <v>461035</v>
      </c>
      <c r="E59" t="s">
        <v>291</v>
      </c>
      <c r="L59" s="2"/>
      <c r="M59" s="2"/>
      <c r="N59" s="2"/>
      <c r="O59" s="2"/>
    </row>
    <row r="60" spans="1:15" x14ac:dyDescent="0.25">
      <c r="A60" t="s">
        <v>144</v>
      </c>
      <c r="B60" t="s">
        <v>247</v>
      </c>
      <c r="C60">
        <v>2</v>
      </c>
      <c r="D60">
        <v>1709847</v>
      </c>
      <c r="E60" t="s">
        <v>292</v>
      </c>
      <c r="L60" s="2"/>
      <c r="M60" s="2"/>
      <c r="N60" s="2"/>
      <c r="O60" s="2"/>
    </row>
    <row r="61" spans="1:15" x14ac:dyDescent="0.25">
      <c r="A61" t="s">
        <v>157</v>
      </c>
      <c r="B61" t="s">
        <v>247</v>
      </c>
      <c r="C61">
        <v>2</v>
      </c>
      <c r="D61">
        <v>244915</v>
      </c>
      <c r="E61" t="s">
        <v>305</v>
      </c>
      <c r="L61" s="2"/>
      <c r="M61" s="2"/>
      <c r="N61" s="2"/>
      <c r="O61" s="2"/>
    </row>
    <row r="62" spans="1:15" x14ac:dyDescent="0.25">
      <c r="A62" t="s">
        <v>158</v>
      </c>
      <c r="B62" t="s">
        <v>247</v>
      </c>
      <c r="C62">
        <v>2</v>
      </c>
      <c r="D62">
        <v>479055</v>
      </c>
      <c r="E62" t="s">
        <v>306</v>
      </c>
      <c r="L62" s="2"/>
      <c r="M62" s="2"/>
      <c r="N62" s="2"/>
      <c r="O62" s="2"/>
    </row>
    <row r="63" spans="1:15" x14ac:dyDescent="0.25">
      <c r="A63" t="s">
        <v>159</v>
      </c>
      <c r="B63" t="s">
        <v>247</v>
      </c>
      <c r="C63">
        <v>2</v>
      </c>
      <c r="D63">
        <v>1541809</v>
      </c>
      <c r="E63" t="s">
        <v>307</v>
      </c>
      <c r="L63" s="2"/>
      <c r="M63" s="2"/>
      <c r="N63" s="2"/>
      <c r="O63" s="2"/>
    </row>
    <row r="64" spans="1:15" x14ac:dyDescent="0.25">
      <c r="A64" t="s">
        <v>179</v>
      </c>
      <c r="B64" t="s">
        <v>248</v>
      </c>
      <c r="C64">
        <v>3</v>
      </c>
      <c r="D64">
        <v>453936</v>
      </c>
      <c r="E64" t="s">
        <v>327</v>
      </c>
      <c r="L64" s="2"/>
      <c r="M64" s="2"/>
      <c r="N64" s="2"/>
      <c r="O64" s="2"/>
    </row>
    <row r="65" spans="1:15" x14ac:dyDescent="0.25">
      <c r="A65" t="s">
        <v>180</v>
      </c>
      <c r="B65" t="s">
        <v>248</v>
      </c>
      <c r="C65">
        <v>3</v>
      </c>
      <c r="D65">
        <v>634157</v>
      </c>
      <c r="E65" t="s">
        <v>328</v>
      </c>
      <c r="L65" s="2"/>
      <c r="M65" s="2"/>
      <c r="N65" s="2"/>
      <c r="O65" s="2"/>
    </row>
    <row r="66" spans="1:15" x14ac:dyDescent="0.25">
      <c r="A66" t="s">
        <v>181</v>
      </c>
      <c r="B66" t="s">
        <v>248</v>
      </c>
      <c r="C66">
        <v>3</v>
      </c>
      <c r="D66">
        <v>2264560</v>
      </c>
      <c r="E66" t="s">
        <v>329</v>
      </c>
      <c r="L66" s="2"/>
      <c r="M66" s="2"/>
      <c r="N66" s="2"/>
      <c r="O66" s="2"/>
    </row>
    <row r="67" spans="1:15" x14ac:dyDescent="0.25">
      <c r="A67" t="s">
        <v>182</v>
      </c>
      <c r="B67" t="s">
        <v>248</v>
      </c>
      <c r="C67">
        <v>3</v>
      </c>
      <c r="D67">
        <v>621044</v>
      </c>
      <c r="E67" t="s">
        <v>330</v>
      </c>
      <c r="L67" s="2"/>
      <c r="M67" s="2"/>
      <c r="N67" s="2"/>
      <c r="O67" s="2"/>
    </row>
    <row r="68" spans="1:15" x14ac:dyDescent="0.25">
      <c r="A68" t="s">
        <v>167</v>
      </c>
      <c r="B68" t="s">
        <v>248</v>
      </c>
      <c r="C68">
        <v>3</v>
      </c>
      <c r="D68">
        <v>392607</v>
      </c>
      <c r="E68" t="s">
        <v>315</v>
      </c>
      <c r="L68" s="2"/>
      <c r="M68" s="2"/>
      <c r="N68" s="2"/>
      <c r="O68" s="2"/>
    </row>
    <row r="69" spans="1:15" x14ac:dyDescent="0.25">
      <c r="A69" t="s">
        <v>168</v>
      </c>
      <c r="B69" t="s">
        <v>248</v>
      </c>
      <c r="C69">
        <v>3</v>
      </c>
      <c r="D69">
        <v>1715407</v>
      </c>
      <c r="E69" t="s">
        <v>316</v>
      </c>
      <c r="L69" s="2"/>
      <c r="M69" s="2"/>
      <c r="N69" s="2"/>
      <c r="O69" s="2"/>
    </row>
    <row r="70" spans="1:15" x14ac:dyDescent="0.25">
      <c r="A70" t="s">
        <v>169</v>
      </c>
      <c r="B70" t="s">
        <v>248</v>
      </c>
      <c r="C70">
        <v>3</v>
      </c>
      <c r="D70">
        <v>731314</v>
      </c>
      <c r="E70" t="s">
        <v>317</v>
      </c>
      <c r="L70" s="2"/>
      <c r="M70" s="2"/>
      <c r="N70" s="2"/>
      <c r="O70" s="2"/>
    </row>
    <row r="71" spans="1:15" x14ac:dyDescent="0.25">
      <c r="A71" t="s">
        <v>170</v>
      </c>
      <c r="B71" t="s">
        <v>248</v>
      </c>
      <c r="C71">
        <v>3</v>
      </c>
      <c r="D71">
        <v>400018</v>
      </c>
      <c r="E71" t="s">
        <v>318</v>
      </c>
      <c r="L71" s="2"/>
      <c r="M71" s="2"/>
      <c r="N71" s="2"/>
      <c r="O71" s="2"/>
    </row>
    <row r="72" spans="1:15" x14ac:dyDescent="0.25">
      <c r="A72" t="s">
        <v>171</v>
      </c>
      <c r="B72" t="s">
        <v>248</v>
      </c>
      <c r="C72">
        <v>3</v>
      </c>
      <c r="D72">
        <v>2337105</v>
      </c>
      <c r="E72" t="s">
        <v>319</v>
      </c>
      <c r="L72" s="2"/>
      <c r="M72" s="2"/>
      <c r="N72" s="2"/>
      <c r="O72" s="2"/>
    </row>
    <row r="73" spans="1:15" x14ac:dyDescent="0.25">
      <c r="A73" t="s">
        <v>172</v>
      </c>
      <c r="B73" t="s">
        <v>248</v>
      </c>
      <c r="C73">
        <v>3</v>
      </c>
      <c r="D73">
        <v>440317</v>
      </c>
      <c r="E73" t="s">
        <v>320</v>
      </c>
      <c r="L73" s="2"/>
      <c r="M73" s="2"/>
      <c r="N73" s="2"/>
      <c r="O73" s="2"/>
    </row>
    <row r="74" spans="1:15" x14ac:dyDescent="0.25">
      <c r="A74" t="s">
        <v>173</v>
      </c>
      <c r="B74" t="s">
        <v>248</v>
      </c>
      <c r="C74">
        <v>3</v>
      </c>
      <c r="D74">
        <v>6728960</v>
      </c>
      <c r="E74" t="s">
        <v>321</v>
      </c>
      <c r="L74" s="2"/>
      <c r="M74" s="2"/>
      <c r="N74" s="2"/>
      <c r="O74" s="2"/>
    </row>
    <row r="75" spans="1:15" x14ac:dyDescent="0.25">
      <c r="A75" t="s">
        <v>174</v>
      </c>
      <c r="B75" t="s">
        <v>248</v>
      </c>
      <c r="C75">
        <v>3</v>
      </c>
      <c r="D75">
        <v>1712448</v>
      </c>
      <c r="E75" t="s">
        <v>322</v>
      </c>
      <c r="L75" s="2"/>
      <c r="M75" s="2"/>
      <c r="N75" s="2"/>
      <c r="O75" s="2"/>
    </row>
    <row r="76" spans="1:15" x14ac:dyDescent="0.25">
      <c r="A76" t="s">
        <v>175</v>
      </c>
      <c r="B76" t="s">
        <v>248</v>
      </c>
      <c r="C76">
        <v>3</v>
      </c>
      <c r="D76">
        <v>1037952</v>
      </c>
      <c r="E76" t="s">
        <v>323</v>
      </c>
      <c r="L76" s="2"/>
      <c r="M76" s="2"/>
      <c r="N76" s="2"/>
      <c r="O76" s="2"/>
    </row>
    <row r="77" spans="1:15" x14ac:dyDescent="0.25">
      <c r="A77" t="s">
        <v>176</v>
      </c>
      <c r="B77" t="s">
        <v>248</v>
      </c>
      <c r="C77">
        <v>3</v>
      </c>
      <c r="D77">
        <v>2602172</v>
      </c>
      <c r="E77" t="s">
        <v>324</v>
      </c>
      <c r="L77" s="2"/>
      <c r="M77" s="2"/>
      <c r="N77" s="2"/>
      <c r="O77" s="2"/>
    </row>
    <row r="78" spans="1:15" x14ac:dyDescent="0.25">
      <c r="A78" t="s">
        <v>177</v>
      </c>
      <c r="B78" t="s">
        <v>248</v>
      </c>
      <c r="C78">
        <v>3</v>
      </c>
      <c r="D78">
        <v>591512</v>
      </c>
      <c r="E78" t="s">
        <v>325</v>
      </c>
      <c r="L78" s="2"/>
      <c r="M78" s="2"/>
      <c r="N78" s="2"/>
      <c r="O78" s="2"/>
    </row>
    <row r="79" spans="1:15" x14ac:dyDescent="0.25">
      <c r="A79" t="s">
        <v>178</v>
      </c>
      <c r="B79" t="s">
        <v>248</v>
      </c>
      <c r="C79">
        <v>3</v>
      </c>
      <c r="D79">
        <v>2307748</v>
      </c>
      <c r="E79" t="s">
        <v>326</v>
      </c>
      <c r="L79" s="2"/>
      <c r="M79" s="2"/>
      <c r="N79" s="2"/>
      <c r="O79" s="2"/>
    </row>
    <row r="80" spans="1:15" x14ac:dyDescent="0.25">
      <c r="A80" t="s">
        <v>183</v>
      </c>
      <c r="B80" t="s">
        <v>248</v>
      </c>
      <c r="C80">
        <v>3</v>
      </c>
      <c r="D80">
        <v>324890</v>
      </c>
      <c r="E80" t="s">
        <v>331</v>
      </c>
      <c r="L80" s="2"/>
      <c r="M80" s="2"/>
      <c r="N80" s="2"/>
      <c r="O80" s="2"/>
    </row>
    <row r="81" spans="1:15" x14ac:dyDescent="0.25">
      <c r="A81" t="s">
        <v>184</v>
      </c>
      <c r="B81" t="s">
        <v>248</v>
      </c>
      <c r="C81">
        <v>3</v>
      </c>
      <c r="D81">
        <v>913748</v>
      </c>
      <c r="E81" t="s">
        <v>332</v>
      </c>
      <c r="L81" s="2"/>
      <c r="M81" s="2"/>
      <c r="N81" s="2"/>
      <c r="O81" s="2"/>
    </row>
    <row r="82" spans="1:15" x14ac:dyDescent="0.25">
      <c r="A82" t="s">
        <v>185</v>
      </c>
      <c r="B82" t="s">
        <v>248</v>
      </c>
      <c r="C82">
        <v>3</v>
      </c>
      <c r="D82">
        <v>491956</v>
      </c>
      <c r="E82" t="s">
        <v>333</v>
      </c>
      <c r="L82" s="2"/>
      <c r="M82" s="2"/>
      <c r="N82" s="2"/>
      <c r="O82" s="2"/>
    </row>
    <row r="83" spans="1:15" x14ac:dyDescent="0.25">
      <c r="A83" t="s">
        <v>186</v>
      </c>
      <c r="B83" t="s">
        <v>248</v>
      </c>
      <c r="C83">
        <v>3</v>
      </c>
      <c r="D83">
        <v>805702</v>
      </c>
      <c r="E83" t="s">
        <v>334</v>
      </c>
      <c r="L83" s="2"/>
      <c r="M83" s="2"/>
      <c r="N83" s="2"/>
      <c r="O83" s="2"/>
    </row>
    <row r="84" spans="1:15" x14ac:dyDescent="0.25">
      <c r="A84" t="s">
        <v>187</v>
      </c>
      <c r="B84" t="s">
        <v>248</v>
      </c>
      <c r="C84">
        <v>3</v>
      </c>
      <c r="D84">
        <v>1115147</v>
      </c>
      <c r="E84" t="s">
        <v>335</v>
      </c>
      <c r="L84" s="2"/>
      <c r="M84" s="2"/>
      <c r="N84" s="2"/>
      <c r="O84" s="2"/>
    </row>
    <row r="85" spans="1:15" x14ac:dyDescent="0.25">
      <c r="A85" t="s">
        <v>188</v>
      </c>
      <c r="B85" t="s">
        <v>248</v>
      </c>
      <c r="C85">
        <v>3</v>
      </c>
      <c r="D85">
        <v>12984553</v>
      </c>
      <c r="E85" t="s">
        <v>336</v>
      </c>
      <c r="L85" s="2"/>
      <c r="M85" s="2"/>
      <c r="N85" s="2"/>
      <c r="O85" s="2"/>
    </row>
    <row r="86" spans="1:15" x14ac:dyDescent="0.25">
      <c r="A86" t="s">
        <v>189</v>
      </c>
      <c r="B86" t="s">
        <v>248</v>
      </c>
      <c r="C86">
        <v>3</v>
      </c>
      <c r="D86">
        <v>1695678</v>
      </c>
      <c r="E86" t="s">
        <v>337</v>
      </c>
      <c r="L86" s="2"/>
      <c r="M86" s="2"/>
      <c r="N86" s="2"/>
      <c r="O86" s="2"/>
    </row>
    <row r="87" spans="1:15" x14ac:dyDescent="0.25">
      <c r="A87" t="s">
        <v>190</v>
      </c>
      <c r="B87" t="s">
        <v>248</v>
      </c>
      <c r="C87">
        <v>3</v>
      </c>
      <c r="D87">
        <v>2591206</v>
      </c>
      <c r="E87" t="s">
        <v>338</v>
      </c>
      <c r="L87" s="2"/>
      <c r="M87" s="2"/>
      <c r="N87" s="2"/>
      <c r="O87" s="2"/>
    </row>
    <row r="88" spans="1:15" x14ac:dyDescent="0.25">
      <c r="A88" t="s">
        <v>191</v>
      </c>
      <c r="B88" t="s">
        <v>248</v>
      </c>
      <c r="C88">
        <v>3</v>
      </c>
      <c r="D88">
        <v>749158</v>
      </c>
      <c r="E88" t="s">
        <v>339</v>
      </c>
      <c r="L88" s="2"/>
      <c r="M88" s="2"/>
      <c r="N88" s="2"/>
      <c r="O88" s="2"/>
    </row>
    <row r="89" spans="1:15" x14ac:dyDescent="0.25">
      <c r="A89" t="s">
        <v>192</v>
      </c>
      <c r="B89" t="s">
        <v>248</v>
      </c>
      <c r="C89">
        <v>3</v>
      </c>
      <c r="D89">
        <v>1574779</v>
      </c>
      <c r="E89" t="s">
        <v>340</v>
      </c>
      <c r="L89" s="2"/>
      <c r="M89" s="2"/>
      <c r="N89" s="2"/>
      <c r="O89" s="2"/>
    </row>
    <row r="90" spans="1:15" x14ac:dyDescent="0.25">
      <c r="A90" t="s">
        <v>193</v>
      </c>
      <c r="B90" t="s">
        <v>248</v>
      </c>
      <c r="C90">
        <v>3</v>
      </c>
      <c r="D90">
        <v>883643</v>
      </c>
      <c r="E90" t="s">
        <v>341</v>
      </c>
      <c r="L90" s="2"/>
      <c r="M90" s="2"/>
      <c r="N90" s="2"/>
      <c r="O90" s="2"/>
    </row>
    <row r="91" spans="1:15" x14ac:dyDescent="0.25">
      <c r="A91" t="s">
        <v>194</v>
      </c>
      <c r="B91" t="s">
        <v>248</v>
      </c>
      <c r="C91">
        <v>3</v>
      </c>
      <c r="D91">
        <v>1502103</v>
      </c>
      <c r="E91" t="s">
        <v>342</v>
      </c>
      <c r="L91" s="2"/>
      <c r="M91" s="2"/>
      <c r="N91" s="2"/>
      <c r="O91" s="2"/>
    </row>
    <row r="92" spans="1:15" x14ac:dyDescent="0.25">
      <c r="A92" t="s">
        <v>195</v>
      </c>
      <c r="B92" t="s">
        <v>248</v>
      </c>
      <c r="C92">
        <v>3</v>
      </c>
      <c r="D92">
        <v>4167639</v>
      </c>
      <c r="E92" t="s">
        <v>343</v>
      </c>
      <c r="L92" s="2"/>
      <c r="M92" s="2"/>
      <c r="N92" s="2"/>
      <c r="O92" s="2"/>
    </row>
    <row r="93" spans="1:15" x14ac:dyDescent="0.25">
      <c r="A93" t="s">
        <v>196</v>
      </c>
      <c r="B93" t="s">
        <v>248</v>
      </c>
      <c r="C93">
        <v>3</v>
      </c>
      <c r="D93">
        <v>898810</v>
      </c>
      <c r="E93" t="s">
        <v>344</v>
      </c>
      <c r="L93" s="2"/>
      <c r="M93" s="2"/>
      <c r="N93" s="2"/>
      <c r="O93" s="2"/>
    </row>
    <row r="94" spans="1:15" x14ac:dyDescent="0.25">
      <c r="A94" t="s">
        <v>197</v>
      </c>
      <c r="B94" t="s">
        <v>248</v>
      </c>
      <c r="C94">
        <v>3</v>
      </c>
      <c r="D94">
        <v>465826</v>
      </c>
      <c r="E94" t="s">
        <v>345</v>
      </c>
      <c r="L94" s="2"/>
      <c r="M94" s="2"/>
      <c r="N94" s="2"/>
      <c r="O94" s="2"/>
    </row>
    <row r="95" spans="1:15" x14ac:dyDescent="0.25">
      <c r="A95" t="s">
        <v>198</v>
      </c>
      <c r="B95" t="s">
        <v>248</v>
      </c>
      <c r="C95">
        <v>3</v>
      </c>
      <c r="D95">
        <v>590485</v>
      </c>
      <c r="E95" t="s">
        <v>346</v>
      </c>
      <c r="L95" s="2"/>
      <c r="M95" s="2"/>
      <c r="N95" s="2"/>
      <c r="O95" s="2"/>
    </row>
    <row r="96" spans="1:15" x14ac:dyDescent="0.25">
      <c r="A96" t="s">
        <v>199</v>
      </c>
      <c r="B96" t="s">
        <v>248</v>
      </c>
      <c r="C96">
        <v>3</v>
      </c>
      <c r="D96">
        <v>889795</v>
      </c>
      <c r="E96" t="s">
        <v>347</v>
      </c>
      <c r="L96" s="2"/>
      <c r="M96" s="2"/>
      <c r="N96" s="2"/>
      <c r="O96" s="2"/>
    </row>
    <row r="97" spans="1:15" x14ac:dyDescent="0.25">
      <c r="A97" t="s">
        <v>200</v>
      </c>
      <c r="B97" t="s">
        <v>248</v>
      </c>
      <c r="C97">
        <v>3</v>
      </c>
      <c r="D97">
        <v>2928573</v>
      </c>
      <c r="E97" t="s">
        <v>348</v>
      </c>
      <c r="L97" s="2"/>
      <c r="M97" s="2"/>
      <c r="N97" s="2"/>
      <c r="O97" s="2"/>
    </row>
    <row r="98" spans="1:15" x14ac:dyDescent="0.25">
      <c r="A98" t="s">
        <v>201</v>
      </c>
      <c r="B98" t="s">
        <v>248</v>
      </c>
      <c r="C98">
        <v>3</v>
      </c>
      <c r="D98">
        <v>2475879</v>
      </c>
      <c r="E98" t="s">
        <v>349</v>
      </c>
      <c r="L98" s="2"/>
      <c r="M98" s="2"/>
      <c r="N98" s="2"/>
      <c r="O98" s="2"/>
    </row>
    <row r="99" spans="1:15" x14ac:dyDescent="0.25">
      <c r="A99" t="s">
        <v>202</v>
      </c>
      <c r="B99" t="s">
        <v>248</v>
      </c>
      <c r="C99">
        <v>3</v>
      </c>
      <c r="D99">
        <v>496883</v>
      </c>
      <c r="E99" t="s">
        <v>350</v>
      </c>
      <c r="L99" s="2"/>
      <c r="M99" s="2"/>
      <c r="N99" s="2"/>
      <c r="O99" s="2"/>
    </row>
    <row r="100" spans="1:15" x14ac:dyDescent="0.25">
      <c r="A100" t="s">
        <v>203</v>
      </c>
      <c r="B100" t="s">
        <v>248</v>
      </c>
      <c r="C100">
        <v>3</v>
      </c>
      <c r="D100">
        <v>22839242</v>
      </c>
      <c r="E100" t="s">
        <v>351</v>
      </c>
      <c r="L100" s="2"/>
      <c r="M100" s="2"/>
      <c r="N100" s="2"/>
      <c r="O100" s="2"/>
    </row>
    <row r="101" spans="1:15" x14ac:dyDescent="0.25">
      <c r="A101" t="s">
        <v>204</v>
      </c>
      <c r="B101" t="s">
        <v>249</v>
      </c>
      <c r="C101">
        <v>4</v>
      </c>
      <c r="D101">
        <v>720402</v>
      </c>
      <c r="E101" t="s">
        <v>352</v>
      </c>
      <c r="L101" s="2"/>
      <c r="M101" s="2"/>
      <c r="N101" s="2"/>
      <c r="O101" s="2"/>
    </row>
    <row r="102" spans="1:15" x14ac:dyDescent="0.25">
      <c r="A102" t="s">
        <v>205</v>
      </c>
      <c r="B102" t="s">
        <v>249</v>
      </c>
      <c r="C102">
        <v>4</v>
      </c>
      <c r="D102">
        <v>339787</v>
      </c>
      <c r="E102" t="s">
        <v>353</v>
      </c>
      <c r="L102" s="2"/>
      <c r="M102" s="2"/>
      <c r="N102" s="2"/>
      <c r="O102" s="2"/>
    </row>
    <row r="103" spans="1:15" x14ac:dyDescent="0.25">
      <c r="A103" t="s">
        <v>206</v>
      </c>
      <c r="B103" t="s">
        <v>249</v>
      </c>
      <c r="C103">
        <v>4</v>
      </c>
      <c r="D103">
        <v>2210574</v>
      </c>
      <c r="E103" t="s">
        <v>354</v>
      </c>
      <c r="L103" s="2"/>
      <c r="M103" s="2"/>
      <c r="N103" s="2"/>
      <c r="O103" s="2"/>
    </row>
    <row r="104" spans="1:15" x14ac:dyDescent="0.25">
      <c r="A104" t="s">
        <v>207</v>
      </c>
      <c r="B104" t="s">
        <v>249</v>
      </c>
      <c r="C104">
        <v>4</v>
      </c>
      <c r="D104">
        <v>564509</v>
      </c>
      <c r="E104" t="s">
        <v>355</v>
      </c>
      <c r="L104" s="2"/>
      <c r="M104" s="2"/>
      <c r="N104" s="2"/>
      <c r="O104" s="2"/>
    </row>
    <row r="105" spans="1:15" x14ac:dyDescent="0.25">
      <c r="A105" t="s">
        <v>208</v>
      </c>
      <c r="B105" t="s">
        <v>249</v>
      </c>
      <c r="C105">
        <v>4</v>
      </c>
      <c r="D105">
        <v>745755</v>
      </c>
      <c r="E105" t="s">
        <v>356</v>
      </c>
      <c r="L105" s="2"/>
      <c r="M105" s="2"/>
      <c r="N105" s="2"/>
      <c r="O105" s="2"/>
    </row>
    <row r="106" spans="1:15" x14ac:dyDescent="0.25">
      <c r="A106" t="s">
        <v>209</v>
      </c>
      <c r="B106" t="s">
        <v>249</v>
      </c>
      <c r="C106">
        <v>4</v>
      </c>
      <c r="D106">
        <v>1302065</v>
      </c>
      <c r="E106" t="s">
        <v>357</v>
      </c>
      <c r="L106" s="2"/>
      <c r="M106" s="2"/>
      <c r="N106" s="2"/>
      <c r="O106" s="2"/>
    </row>
    <row r="107" spans="1:15" x14ac:dyDescent="0.25">
      <c r="A107" t="s">
        <v>210</v>
      </c>
      <c r="B107" t="s">
        <v>249</v>
      </c>
      <c r="C107">
        <v>4</v>
      </c>
      <c r="D107">
        <v>526611</v>
      </c>
      <c r="E107" t="s">
        <v>358</v>
      </c>
      <c r="L107" s="2"/>
      <c r="M107" s="2"/>
      <c r="N107" s="2"/>
      <c r="O107" s="2"/>
    </row>
    <row r="108" spans="1:15" x14ac:dyDescent="0.25">
      <c r="A108" t="s">
        <v>211</v>
      </c>
      <c r="B108" t="s">
        <v>249</v>
      </c>
      <c r="C108">
        <v>4</v>
      </c>
      <c r="D108">
        <v>568532</v>
      </c>
      <c r="E108" t="s">
        <v>359</v>
      </c>
      <c r="L108" s="2"/>
      <c r="M108" s="2"/>
      <c r="N108" s="2"/>
      <c r="O108" s="2"/>
    </row>
    <row r="109" spans="1:15" x14ac:dyDescent="0.25">
      <c r="A109" t="s">
        <v>212</v>
      </c>
      <c r="B109" t="s">
        <v>249</v>
      </c>
      <c r="C109">
        <v>4</v>
      </c>
      <c r="D109">
        <v>432613</v>
      </c>
      <c r="E109" t="s">
        <v>360</v>
      </c>
      <c r="L109" s="2"/>
      <c r="M109" s="2"/>
      <c r="N109" s="2"/>
      <c r="O109" s="2"/>
    </row>
    <row r="110" spans="1:15" x14ac:dyDescent="0.25">
      <c r="A110" t="s">
        <v>213</v>
      </c>
      <c r="B110" t="s">
        <v>249</v>
      </c>
      <c r="C110">
        <v>4</v>
      </c>
      <c r="D110">
        <v>3831872</v>
      </c>
      <c r="E110" t="s">
        <v>361</v>
      </c>
      <c r="L110" s="2"/>
      <c r="M110" s="2"/>
      <c r="N110" s="2"/>
      <c r="O110" s="2"/>
    </row>
    <row r="111" spans="1:15" x14ac:dyDescent="0.25">
      <c r="A111" t="s">
        <v>220</v>
      </c>
      <c r="B111" t="s">
        <v>249</v>
      </c>
      <c r="C111">
        <v>4</v>
      </c>
      <c r="D111">
        <v>2016819</v>
      </c>
      <c r="E111" t="s">
        <v>368</v>
      </c>
      <c r="L111" s="2"/>
      <c r="M111" s="2"/>
      <c r="N111" s="2"/>
      <c r="O111" s="2"/>
    </row>
    <row r="112" spans="1:15" x14ac:dyDescent="0.25">
      <c r="A112" t="s">
        <v>221</v>
      </c>
      <c r="B112" t="s">
        <v>249</v>
      </c>
      <c r="C112">
        <v>4</v>
      </c>
      <c r="D112">
        <v>1141749</v>
      </c>
      <c r="E112" t="s">
        <v>369</v>
      </c>
      <c r="L112" s="2"/>
      <c r="M112" s="2"/>
      <c r="N112" s="2"/>
      <c r="O112" s="2"/>
    </row>
    <row r="113" spans="1:15" x14ac:dyDescent="0.25">
      <c r="A113" t="s">
        <v>222</v>
      </c>
      <c r="B113" t="s">
        <v>249</v>
      </c>
      <c r="C113">
        <v>4</v>
      </c>
      <c r="D113">
        <v>561172</v>
      </c>
      <c r="E113" t="s">
        <v>370</v>
      </c>
      <c r="L113" s="2"/>
      <c r="M113" s="2"/>
      <c r="N113" s="2"/>
      <c r="O113" s="2"/>
    </row>
    <row r="114" spans="1:15" x14ac:dyDescent="0.25">
      <c r="A114" t="s">
        <v>223</v>
      </c>
      <c r="B114" t="s">
        <v>249</v>
      </c>
      <c r="C114">
        <v>4</v>
      </c>
      <c r="D114">
        <v>825139</v>
      </c>
      <c r="E114" t="s">
        <v>371</v>
      </c>
      <c r="L114" s="2"/>
      <c r="M114" s="2"/>
      <c r="N114" s="2"/>
      <c r="O114" s="2"/>
    </row>
    <row r="115" spans="1:15" x14ac:dyDescent="0.25">
      <c r="A115" t="s">
        <v>224</v>
      </c>
      <c r="B115" t="s">
        <v>249</v>
      </c>
      <c r="C115">
        <v>4</v>
      </c>
      <c r="D115">
        <v>5045974</v>
      </c>
      <c r="E115" t="s">
        <v>372</v>
      </c>
      <c r="L115" s="2"/>
      <c r="M115" s="2"/>
      <c r="N115" s="2"/>
      <c r="O115" s="2"/>
    </row>
    <row r="116" spans="1:15" x14ac:dyDescent="0.25">
      <c r="A116" t="s">
        <v>225</v>
      </c>
      <c r="B116" t="s">
        <v>249</v>
      </c>
      <c r="C116">
        <v>4</v>
      </c>
      <c r="D116">
        <v>742173</v>
      </c>
      <c r="E116" t="s">
        <v>373</v>
      </c>
      <c r="L116" s="2"/>
      <c r="M116" s="2"/>
      <c r="N116" s="2"/>
      <c r="O116" s="2"/>
    </row>
    <row r="117" spans="1:15" x14ac:dyDescent="0.25">
      <c r="A117" t="s">
        <v>226</v>
      </c>
      <c r="B117" t="s">
        <v>249</v>
      </c>
      <c r="C117">
        <v>4</v>
      </c>
      <c r="D117">
        <v>953474</v>
      </c>
      <c r="E117" t="s">
        <v>374</v>
      </c>
      <c r="L117" s="2"/>
      <c r="M117" s="2"/>
      <c r="N117" s="2"/>
      <c r="O117" s="2"/>
    </row>
    <row r="118" spans="1:15" x14ac:dyDescent="0.25">
      <c r="A118" t="s">
        <v>214</v>
      </c>
      <c r="B118" t="s">
        <v>249</v>
      </c>
      <c r="C118">
        <v>4</v>
      </c>
      <c r="D118">
        <v>1273154</v>
      </c>
      <c r="E118" t="s">
        <v>362</v>
      </c>
      <c r="L118" s="2"/>
      <c r="M118" s="2"/>
      <c r="N118" s="2"/>
      <c r="O118" s="2"/>
    </row>
    <row r="119" spans="1:15" x14ac:dyDescent="0.25">
      <c r="A119" t="s">
        <v>215</v>
      </c>
      <c r="B119" t="s">
        <v>249</v>
      </c>
      <c r="C119">
        <v>4</v>
      </c>
      <c r="D119">
        <v>1349666</v>
      </c>
      <c r="E119" t="s">
        <v>363</v>
      </c>
      <c r="L119" s="2"/>
      <c r="M119" s="2"/>
      <c r="N119" s="2"/>
      <c r="O119" s="2"/>
    </row>
    <row r="120" spans="1:15" x14ac:dyDescent="0.25">
      <c r="A120" t="s">
        <v>216</v>
      </c>
      <c r="B120" t="s">
        <v>249</v>
      </c>
      <c r="C120">
        <v>4</v>
      </c>
      <c r="D120">
        <v>415945</v>
      </c>
      <c r="E120" t="s">
        <v>364</v>
      </c>
      <c r="L120" s="2"/>
      <c r="M120" s="2"/>
      <c r="N120" s="2"/>
      <c r="O120" s="2"/>
    </row>
    <row r="121" spans="1:15" x14ac:dyDescent="0.25">
      <c r="A121" t="s">
        <v>217</v>
      </c>
      <c r="B121" t="s">
        <v>249</v>
      </c>
      <c r="C121">
        <v>4</v>
      </c>
      <c r="D121">
        <v>1736988</v>
      </c>
      <c r="E121" t="s">
        <v>365</v>
      </c>
      <c r="L121" s="2"/>
      <c r="M121" s="2"/>
      <c r="N121" s="2"/>
      <c r="O121" s="2"/>
    </row>
    <row r="122" spans="1:15" x14ac:dyDescent="0.25">
      <c r="A122" t="s">
        <v>218</v>
      </c>
      <c r="B122" t="s">
        <v>249</v>
      </c>
      <c r="C122">
        <v>4</v>
      </c>
      <c r="D122">
        <v>1130542</v>
      </c>
      <c r="E122" t="s">
        <v>366</v>
      </c>
      <c r="L122" s="2"/>
      <c r="M122" s="2"/>
      <c r="N122" s="2"/>
      <c r="O122" s="2"/>
    </row>
    <row r="123" spans="1:15" x14ac:dyDescent="0.25">
      <c r="A123" t="s">
        <v>219</v>
      </c>
      <c r="B123" t="s">
        <v>249</v>
      </c>
      <c r="C123">
        <v>4</v>
      </c>
      <c r="D123">
        <v>1004258</v>
      </c>
      <c r="E123" t="s">
        <v>367</v>
      </c>
      <c r="L123" s="2"/>
      <c r="M123" s="2"/>
      <c r="N123" s="2"/>
      <c r="O123" s="2"/>
    </row>
    <row r="124" spans="1:15" x14ac:dyDescent="0.25">
      <c r="A124" t="s">
        <v>236</v>
      </c>
      <c r="B124" t="s">
        <v>250</v>
      </c>
      <c r="C124">
        <v>5</v>
      </c>
      <c r="D124">
        <v>227715</v>
      </c>
      <c r="E124" t="s">
        <v>384</v>
      </c>
      <c r="L124" s="2"/>
      <c r="M124" s="2"/>
      <c r="N124" s="2"/>
      <c r="O124" s="2"/>
    </row>
    <row r="125" spans="1:15" x14ac:dyDescent="0.25">
      <c r="A125" t="s">
        <v>237</v>
      </c>
      <c r="B125" t="s">
        <v>250</v>
      </c>
      <c r="C125">
        <v>5</v>
      </c>
      <c r="D125">
        <v>309003</v>
      </c>
      <c r="E125" t="s">
        <v>385</v>
      </c>
      <c r="L125" s="2"/>
      <c r="M125" s="2"/>
      <c r="N125" s="2"/>
      <c r="O125" s="2"/>
    </row>
    <row r="126" spans="1:15" x14ac:dyDescent="0.25">
      <c r="A126" t="s">
        <v>238</v>
      </c>
      <c r="B126" t="s">
        <v>250</v>
      </c>
      <c r="C126">
        <v>5</v>
      </c>
      <c r="D126">
        <v>3415179</v>
      </c>
      <c r="E126" t="s">
        <v>386</v>
      </c>
      <c r="L126" s="2"/>
      <c r="M126" s="2"/>
      <c r="N126" s="2"/>
      <c r="O126" s="2"/>
    </row>
    <row r="127" spans="1:15" x14ac:dyDescent="0.25">
      <c r="A127" t="s">
        <v>239</v>
      </c>
      <c r="B127" t="s">
        <v>250</v>
      </c>
      <c r="C127">
        <v>5</v>
      </c>
      <c r="D127">
        <v>1323507</v>
      </c>
      <c r="E127" t="s">
        <v>387</v>
      </c>
      <c r="L127" s="2"/>
      <c r="M127" s="2"/>
      <c r="N127" s="2"/>
      <c r="O127" s="2"/>
    </row>
    <row r="128" spans="1:15" x14ac:dyDescent="0.25">
      <c r="A128" t="s">
        <v>240</v>
      </c>
      <c r="B128" t="s">
        <v>250</v>
      </c>
      <c r="C128">
        <v>5</v>
      </c>
      <c r="D128">
        <v>1420451</v>
      </c>
      <c r="E128" t="s">
        <v>388</v>
      </c>
      <c r="L128" s="2"/>
      <c r="M128" s="2"/>
      <c r="N128" s="2"/>
      <c r="O128" s="2"/>
    </row>
    <row r="129" spans="1:15" x14ac:dyDescent="0.25">
      <c r="A129" t="s">
        <v>241</v>
      </c>
      <c r="B129" t="s">
        <v>250</v>
      </c>
      <c r="C129">
        <v>5</v>
      </c>
      <c r="D129">
        <v>2977216</v>
      </c>
      <c r="E129" t="s">
        <v>389</v>
      </c>
      <c r="L129" s="2"/>
      <c r="M129" s="2"/>
      <c r="N129" s="2"/>
      <c r="O129" s="2"/>
    </row>
    <row r="130" spans="1:15" x14ac:dyDescent="0.25">
      <c r="A130" t="s">
        <v>227</v>
      </c>
      <c r="B130" t="s">
        <v>250</v>
      </c>
      <c r="C130">
        <v>5</v>
      </c>
      <c r="D130">
        <v>258748</v>
      </c>
      <c r="E130" t="s">
        <v>375</v>
      </c>
      <c r="L130" s="2"/>
      <c r="M130" s="2"/>
      <c r="N130" s="2"/>
      <c r="O130" s="2"/>
    </row>
    <row r="131" spans="1:15" x14ac:dyDescent="0.25">
      <c r="A131" t="s">
        <v>228</v>
      </c>
      <c r="B131" t="s">
        <v>250</v>
      </c>
      <c r="C131">
        <v>5</v>
      </c>
      <c r="D131">
        <v>1092574</v>
      </c>
      <c r="E131" t="s">
        <v>376</v>
      </c>
      <c r="L131" s="2"/>
      <c r="M131" s="2"/>
      <c r="N131" s="2"/>
      <c r="O131" s="2"/>
    </row>
    <row r="132" spans="1:15" x14ac:dyDescent="0.25">
      <c r="A132" t="s">
        <v>229</v>
      </c>
      <c r="B132" t="s">
        <v>250</v>
      </c>
      <c r="C132">
        <v>5</v>
      </c>
      <c r="D132">
        <v>421454</v>
      </c>
      <c r="E132" t="s">
        <v>377</v>
      </c>
      <c r="L132" s="2"/>
      <c r="M132" s="2"/>
      <c r="N132" s="2"/>
      <c r="O132" s="2"/>
    </row>
    <row r="133" spans="1:15" x14ac:dyDescent="0.25">
      <c r="A133" t="s">
        <v>230</v>
      </c>
      <c r="B133" t="s">
        <v>250</v>
      </c>
      <c r="C133">
        <v>5</v>
      </c>
      <c r="D133">
        <v>909610</v>
      </c>
      <c r="E133" t="s">
        <v>378</v>
      </c>
      <c r="L133" s="2"/>
      <c r="M133" s="2"/>
      <c r="N133" s="2"/>
      <c r="O133" s="2"/>
    </row>
    <row r="134" spans="1:15" x14ac:dyDescent="0.25">
      <c r="A134" t="s">
        <v>231</v>
      </c>
      <c r="B134" t="s">
        <v>250</v>
      </c>
      <c r="C134">
        <v>5</v>
      </c>
      <c r="D134">
        <v>1063910</v>
      </c>
      <c r="E134" t="s">
        <v>379</v>
      </c>
      <c r="L134" s="2"/>
      <c r="M134" s="2"/>
      <c r="N134" s="2"/>
      <c r="O134" s="2"/>
    </row>
    <row r="135" spans="1:15" x14ac:dyDescent="0.25">
      <c r="A135" t="s">
        <v>232</v>
      </c>
      <c r="B135" t="s">
        <v>250</v>
      </c>
      <c r="C135">
        <v>5</v>
      </c>
      <c r="D135">
        <v>302013</v>
      </c>
      <c r="E135" t="s">
        <v>380</v>
      </c>
      <c r="L135" s="2"/>
      <c r="M135" s="2"/>
      <c r="N135" s="2"/>
      <c r="O135" s="2"/>
    </row>
    <row r="136" spans="1:15" x14ac:dyDescent="0.25">
      <c r="A136" t="s">
        <v>233</v>
      </c>
      <c r="B136" t="s">
        <v>250</v>
      </c>
      <c r="C136">
        <v>5</v>
      </c>
      <c r="D136">
        <v>341410</v>
      </c>
      <c r="E136" t="s">
        <v>381</v>
      </c>
      <c r="L136" s="2"/>
      <c r="M136" s="2"/>
      <c r="N136" s="2"/>
      <c r="O136" s="2"/>
    </row>
    <row r="137" spans="1:15" x14ac:dyDescent="0.25">
      <c r="A137" t="s">
        <v>234</v>
      </c>
      <c r="B137" t="s">
        <v>250</v>
      </c>
      <c r="C137">
        <v>5</v>
      </c>
      <c r="D137">
        <v>1105132</v>
      </c>
      <c r="E137" t="s">
        <v>382</v>
      </c>
      <c r="L137" s="2"/>
      <c r="M137" s="2"/>
      <c r="N137" s="2"/>
      <c r="O137" s="2"/>
    </row>
    <row r="138" spans="1:15" x14ac:dyDescent="0.25">
      <c r="A138" t="s">
        <v>235</v>
      </c>
      <c r="B138" t="s">
        <v>250</v>
      </c>
      <c r="C138">
        <v>5</v>
      </c>
      <c r="D138">
        <v>493066</v>
      </c>
      <c r="E138" t="s">
        <v>383</v>
      </c>
      <c r="L138" s="2"/>
      <c r="M138" s="2"/>
      <c r="N138" s="2"/>
      <c r="O138" s="2"/>
    </row>
    <row r="139" spans="1:15" x14ac:dyDescent="0.25">
      <c r="L139" s="2"/>
      <c r="M139" s="2"/>
      <c r="N139" s="2"/>
      <c r="O139" s="2"/>
    </row>
    <row r="140" spans="1:15" x14ac:dyDescent="0.25">
      <c r="L140" s="2"/>
      <c r="M140" s="2"/>
      <c r="N140" s="2"/>
      <c r="O140" s="2"/>
    </row>
    <row r="141" spans="1:15" x14ac:dyDescent="0.25">
      <c r="L141" s="2"/>
      <c r="M141" s="2"/>
      <c r="N141" s="2"/>
      <c r="O141" s="2"/>
    </row>
    <row r="142" spans="1:15" x14ac:dyDescent="0.25">
      <c r="L142" s="2"/>
      <c r="M142" s="2"/>
      <c r="N142" s="2"/>
      <c r="O142" s="2"/>
    </row>
    <row r="143" spans="1:15" x14ac:dyDescent="0.25">
      <c r="L143" s="2"/>
      <c r="M143" s="2"/>
      <c r="N143" s="2"/>
      <c r="O143" s="2"/>
    </row>
    <row r="144" spans="1:15" x14ac:dyDescent="0.25">
      <c r="L144" s="2"/>
      <c r="M144" s="2"/>
      <c r="N144" s="2"/>
      <c r="O144" s="2"/>
    </row>
    <row r="145" spans="12:15" x14ac:dyDescent="0.25">
      <c r="L145" s="2"/>
      <c r="M145" s="2"/>
      <c r="N145" s="2"/>
      <c r="O145" s="2"/>
    </row>
    <row r="146" spans="12:15" x14ac:dyDescent="0.25">
      <c r="L146" s="2"/>
      <c r="M146" s="2"/>
      <c r="N146" s="2"/>
      <c r="O146" s="2"/>
    </row>
    <row r="147" spans="12:15" x14ac:dyDescent="0.25">
      <c r="L147" s="2"/>
      <c r="M147" s="2"/>
      <c r="N147" s="2"/>
      <c r="O147" s="2"/>
    </row>
    <row r="148" spans="12:15" x14ac:dyDescent="0.25">
      <c r="L148" s="2"/>
      <c r="M148" s="2"/>
      <c r="N148" s="2"/>
      <c r="O148" s="2"/>
    </row>
    <row r="149" spans="12:15" x14ac:dyDescent="0.25">
      <c r="L149" s="2"/>
      <c r="M149" s="2"/>
      <c r="N149" s="2"/>
      <c r="O149" s="2"/>
    </row>
    <row r="150" spans="12:15" x14ac:dyDescent="0.25">
      <c r="L150" s="2"/>
      <c r="M150" s="2"/>
      <c r="N150" s="2"/>
      <c r="O150" s="2"/>
    </row>
    <row r="151" spans="12:15" x14ac:dyDescent="0.25">
      <c r="L151" s="2"/>
      <c r="M151" s="2"/>
      <c r="N151" s="2"/>
      <c r="O151" s="2"/>
    </row>
    <row r="152" spans="12:15" x14ac:dyDescent="0.25">
      <c r="L152" s="2"/>
      <c r="M152" s="2"/>
      <c r="N152" s="2"/>
      <c r="O152" s="2"/>
    </row>
    <row r="153" spans="12:15" x14ac:dyDescent="0.25">
      <c r="L153" s="2"/>
      <c r="M153" s="2"/>
      <c r="N153" s="2"/>
      <c r="O153" s="2"/>
    </row>
    <row r="154" spans="12:15" x14ac:dyDescent="0.25">
      <c r="L154" s="2"/>
      <c r="M154" s="2"/>
      <c r="N154" s="2"/>
      <c r="O154" s="2"/>
    </row>
    <row r="155" spans="12:15" x14ac:dyDescent="0.25">
      <c r="L155" s="2"/>
      <c r="M155" s="2"/>
      <c r="N155" s="2"/>
      <c r="O155" s="2"/>
    </row>
    <row r="156" spans="12:15" x14ac:dyDescent="0.25">
      <c r="L156" s="2"/>
      <c r="M156" s="2"/>
      <c r="N156" s="2"/>
      <c r="O156" s="2"/>
    </row>
    <row r="157" spans="12:15" x14ac:dyDescent="0.25">
      <c r="L157" s="2"/>
      <c r="M157" s="2"/>
      <c r="N157" s="2"/>
      <c r="O157" s="2"/>
    </row>
    <row r="158" spans="12:15" x14ac:dyDescent="0.25">
      <c r="L158" s="2"/>
      <c r="M158" s="2"/>
      <c r="N158" s="2"/>
      <c r="O158" s="2"/>
    </row>
    <row r="159" spans="12:15" x14ac:dyDescent="0.25">
      <c r="L159" s="2"/>
      <c r="M159" s="2"/>
      <c r="N159" s="2"/>
      <c r="O159" s="2"/>
    </row>
    <row r="160" spans="12:15" x14ac:dyDescent="0.25">
      <c r="L160" s="2"/>
      <c r="M160" s="2"/>
      <c r="N160" s="2"/>
      <c r="O160" s="2"/>
    </row>
    <row r="161" spans="12:15" x14ac:dyDescent="0.25">
      <c r="L161" s="2"/>
      <c r="M161" s="2"/>
      <c r="N161" s="2"/>
      <c r="O161" s="2"/>
    </row>
    <row r="162" spans="12:15" x14ac:dyDescent="0.25">
      <c r="L162" s="2"/>
      <c r="M162" s="2"/>
      <c r="N162" s="2"/>
      <c r="O162" s="2"/>
    </row>
    <row r="163" spans="12:15" x14ac:dyDescent="0.25">
      <c r="L163" s="2"/>
      <c r="M163" s="2"/>
      <c r="N163" s="2"/>
      <c r="O163" s="2"/>
    </row>
    <row r="164" spans="12:15" x14ac:dyDescent="0.25">
      <c r="L164" s="2"/>
      <c r="M164" s="2"/>
      <c r="N164" s="2"/>
      <c r="O164" s="2"/>
    </row>
    <row r="165" spans="12:15" x14ac:dyDescent="0.25">
      <c r="L165" s="2"/>
      <c r="M165" s="2"/>
      <c r="N165" s="2"/>
      <c r="O165" s="2"/>
    </row>
    <row r="166" spans="12:15" x14ac:dyDescent="0.25">
      <c r="L166" s="2"/>
      <c r="M166" s="2"/>
      <c r="N166" s="2"/>
      <c r="O166" s="2"/>
    </row>
    <row r="167" spans="12:15" x14ac:dyDescent="0.25">
      <c r="L167" s="2"/>
      <c r="M167" s="2"/>
      <c r="N167" s="2"/>
      <c r="O167" s="2"/>
    </row>
    <row r="168" spans="12:15" x14ac:dyDescent="0.25">
      <c r="L168" s="2"/>
      <c r="M168" s="2"/>
      <c r="N168" s="2"/>
      <c r="O168" s="2"/>
    </row>
    <row r="169" spans="12:15" x14ac:dyDescent="0.25">
      <c r="L169" s="2"/>
      <c r="M169" s="2"/>
      <c r="N169" s="2"/>
      <c r="O169" s="2"/>
    </row>
    <row r="170" spans="12:15" x14ac:dyDescent="0.25">
      <c r="L170" s="2"/>
      <c r="M170" s="2"/>
      <c r="N170" s="2"/>
      <c r="O170" s="2"/>
    </row>
    <row r="171" spans="12:15" x14ac:dyDescent="0.25">
      <c r="L171" s="2"/>
      <c r="M171" s="2"/>
      <c r="N171" s="2"/>
      <c r="O171" s="2"/>
    </row>
    <row r="172" spans="12:15" x14ac:dyDescent="0.25">
      <c r="L172" s="2"/>
      <c r="M172" s="2"/>
      <c r="N172" s="2"/>
      <c r="O172" s="2"/>
    </row>
    <row r="173" spans="12:15" x14ac:dyDescent="0.25">
      <c r="L173" s="2"/>
      <c r="M173" s="2"/>
      <c r="N173" s="2"/>
      <c r="O173" s="2"/>
    </row>
  </sheetData>
  <sortState ref="AB2:AD16">
    <sortCondition ref="AB2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W10"/>
  <sheetViews>
    <sheetView workbookViewId="0">
      <selection activeCell="Q14" sqref="Q14"/>
    </sheetView>
  </sheetViews>
  <sheetFormatPr defaultRowHeight="15" x14ac:dyDescent="0.25"/>
  <cols>
    <col min="1" max="1" width="10.28515625" bestFit="1" customWidth="1"/>
  </cols>
  <sheetData>
    <row r="4" spans="1:23" x14ac:dyDescent="0.25">
      <c r="C4" s="12" t="s">
        <v>423</v>
      </c>
      <c r="I4" t="s">
        <v>424</v>
      </c>
      <c r="N4" t="s">
        <v>425</v>
      </c>
      <c r="O4" s="13"/>
      <c r="P4" s="13"/>
      <c r="Q4" s="13"/>
      <c r="S4" t="s">
        <v>426</v>
      </c>
    </row>
    <row r="5" spans="1:23" x14ac:dyDescent="0.25">
      <c r="C5" s="14">
        <v>0</v>
      </c>
      <c r="D5" s="15">
        <v>0.02</v>
      </c>
      <c r="E5" s="15">
        <v>0.04</v>
      </c>
      <c r="F5" s="15">
        <v>0.06</v>
      </c>
      <c r="G5" s="15"/>
      <c r="H5" s="16"/>
      <c r="I5" s="15">
        <v>0.02</v>
      </c>
      <c r="J5" s="15">
        <v>0.04</v>
      </c>
      <c r="K5" s="15">
        <v>0.06</v>
      </c>
      <c r="L5" s="15"/>
      <c r="M5" s="16"/>
      <c r="N5" s="15">
        <v>0.02</v>
      </c>
      <c r="O5" s="15">
        <v>0.04</v>
      </c>
      <c r="P5" s="15">
        <v>0.06</v>
      </c>
      <c r="Q5" s="15">
        <v>0.08</v>
      </c>
      <c r="S5" s="15">
        <v>0.02</v>
      </c>
      <c r="T5" s="15">
        <v>0.04</v>
      </c>
      <c r="U5" s="15">
        <v>0.06</v>
      </c>
      <c r="V5" s="15"/>
      <c r="W5" s="15" t="s">
        <v>427</v>
      </c>
    </row>
    <row r="6" spans="1:23" x14ac:dyDescent="0.25">
      <c r="A6" t="s">
        <v>432</v>
      </c>
      <c r="B6" t="str">
        <f>'conditional forecasts_6'!B579</f>
        <v>Salvador</v>
      </c>
      <c r="C6">
        <f>'conditional forecasts_0'!CU579</f>
        <v>-2.1821076233862615E-2</v>
      </c>
      <c r="D6">
        <f>'conditional forecasts_2'!CU579</f>
        <v>-3.721998922459932E-3</v>
      </c>
      <c r="E6">
        <f>'conditional forecasts_4'!CU579</f>
        <v>1.4025617689752979E-2</v>
      </c>
      <c r="F6">
        <f>'conditional forecasts_6'!CU579</f>
        <v>3.1435163820219075E-2</v>
      </c>
      <c r="I6" s="17">
        <f>D6-$C6</f>
        <v>1.8099077311402683E-2</v>
      </c>
      <c r="J6" s="17">
        <f t="shared" ref="J6:K9" si="0">E6-$C6</f>
        <v>3.5846693923615593E-2</v>
      </c>
      <c r="K6" s="17">
        <f t="shared" si="0"/>
        <v>5.3256240054081694E-2</v>
      </c>
      <c r="L6" s="17"/>
      <c r="N6" s="18">
        <f>((1+N$5)^8)-1</f>
        <v>0.17165938100226552</v>
      </c>
      <c r="O6" s="18">
        <f t="shared" ref="O6:Q6" si="1">((1+O$5)^8)-1</f>
        <v>0.3685690504052741</v>
      </c>
      <c r="P6" s="18">
        <f t="shared" si="1"/>
        <v>0.59384807453084232</v>
      </c>
      <c r="Q6" s="18">
        <f t="shared" si="1"/>
        <v>0.85093021028188232</v>
      </c>
      <c r="S6" s="19">
        <f>I6/N6</f>
        <v>0.10543599310289845</v>
      </c>
      <c r="T6" s="19">
        <f t="shared" ref="T6:U10" si="2">J6/O6</f>
        <v>9.7259099439301805E-2</v>
      </c>
      <c r="U6" s="19">
        <f t="shared" si="2"/>
        <v>8.9679906929319778E-2</v>
      </c>
      <c r="V6" s="19"/>
      <c r="W6" s="19">
        <f>AVERAGE(S6:V6)</f>
        <v>9.7458333157173338E-2</v>
      </c>
    </row>
    <row r="7" spans="1:23" x14ac:dyDescent="0.25">
      <c r="A7" t="s">
        <v>431</v>
      </c>
      <c r="B7" t="str">
        <f>'conditional forecasts_6'!B580</f>
        <v>Rio Jan.</v>
      </c>
      <c r="C7">
        <f>'conditional forecasts_0'!CU580</f>
        <v>-2.8971797377570181E-2</v>
      </c>
      <c r="D7">
        <f>'conditional forecasts_2'!CU580</f>
        <v>4.2354143882221435E-3</v>
      </c>
      <c r="E7">
        <f>'conditional forecasts_4'!CU580</f>
        <v>3.6797785001919055E-2</v>
      </c>
      <c r="F7">
        <f>'conditional forecasts_6'!CU580</f>
        <v>6.8739882112941048E-2</v>
      </c>
      <c r="I7" s="17">
        <f>D7-$C7</f>
        <v>3.3207211765792326E-2</v>
      </c>
      <c r="J7" s="17">
        <f t="shared" si="0"/>
        <v>6.5769582379489239E-2</v>
      </c>
      <c r="K7" s="17">
        <f t="shared" si="0"/>
        <v>9.7711679490511225E-2</v>
      </c>
      <c r="L7" s="17"/>
      <c r="N7" s="18">
        <f t="shared" ref="N7:Q10" si="3">((1+N$5)^8)-1</f>
        <v>0.17165938100226552</v>
      </c>
      <c r="O7" s="18">
        <f t="shared" si="3"/>
        <v>0.3685690504052741</v>
      </c>
      <c r="P7" s="18">
        <f t="shared" si="3"/>
        <v>0.59384807453084232</v>
      </c>
      <c r="Q7" s="18">
        <f t="shared" si="3"/>
        <v>0.85093021028188232</v>
      </c>
      <c r="S7" s="19">
        <f t="shared" ref="S7:S10" si="4">I7/N7</f>
        <v>0.19344827863123928</v>
      </c>
      <c r="T7" s="19">
        <f t="shared" si="2"/>
        <v>0.17844575475659119</v>
      </c>
      <c r="U7" s="19">
        <f t="shared" si="2"/>
        <v>0.16453986075092752</v>
      </c>
      <c r="V7" s="19"/>
      <c r="W7" s="19">
        <f t="shared" ref="W7:W9" si="5">AVERAGE(S7:V7)</f>
        <v>0.17881129804625265</v>
      </c>
    </row>
    <row r="8" spans="1:23" x14ac:dyDescent="0.25">
      <c r="A8" t="s">
        <v>430</v>
      </c>
      <c r="B8" t="str">
        <f>'conditional forecasts_6'!B581</f>
        <v>P. Alegre</v>
      </c>
      <c r="C8">
        <f>'conditional forecasts_0'!CU581</f>
        <v>-4.4051252236210429E-3</v>
      </c>
      <c r="D8">
        <f>'conditional forecasts_2'!CU581</f>
        <v>2.8480396579689052E-2</v>
      </c>
      <c r="E8">
        <f>'conditional forecasts_4'!CU581</f>
        <v>6.0727324034383828E-2</v>
      </c>
      <c r="F8">
        <f>'conditional forecasts_6'!CU581</f>
        <v>9.2359986794406504E-2</v>
      </c>
      <c r="I8" s="17">
        <f t="shared" ref="I8:I9" si="6">D8-$C8</f>
        <v>3.2885521803310093E-2</v>
      </c>
      <c r="J8" s="17">
        <f t="shared" si="0"/>
        <v>6.5132449258004876E-2</v>
      </c>
      <c r="K8" s="17">
        <f t="shared" si="0"/>
        <v>9.6765112018027552E-2</v>
      </c>
      <c r="L8" s="17"/>
      <c r="N8" s="18">
        <f t="shared" si="3"/>
        <v>0.17165938100226552</v>
      </c>
      <c r="O8" s="18">
        <f t="shared" si="3"/>
        <v>0.3685690504052741</v>
      </c>
      <c r="P8" s="18">
        <f t="shared" si="3"/>
        <v>0.59384807453084232</v>
      </c>
      <c r="Q8" s="18">
        <f t="shared" si="3"/>
        <v>0.85093021028188232</v>
      </c>
      <c r="S8" s="19">
        <f t="shared" si="4"/>
        <v>0.19157427698563168</v>
      </c>
      <c r="T8" s="19">
        <f t="shared" si="2"/>
        <v>0.17671708784659487</v>
      </c>
      <c r="U8" s="19">
        <f t="shared" si="2"/>
        <v>0.16294590513655344</v>
      </c>
      <c r="V8" s="19"/>
      <c r="W8" s="19">
        <f t="shared" si="5"/>
        <v>0.17707908998959332</v>
      </c>
    </row>
    <row r="9" spans="1:23" x14ac:dyDescent="0.25">
      <c r="A9" t="s">
        <v>431</v>
      </c>
      <c r="B9" t="str">
        <f>'conditional forecasts_6'!B582</f>
        <v>B. Horizon.</v>
      </c>
      <c r="C9">
        <f>'conditional forecasts_0'!CU582</f>
        <v>-2.2898268312463756E-2</v>
      </c>
      <c r="D9">
        <f>'conditional forecasts_2'!CU582</f>
        <v>7.0055290046061869E-3</v>
      </c>
      <c r="E9">
        <f>'conditional forecasts_4'!CU582</f>
        <v>3.6328633210493878E-2</v>
      </c>
      <c r="F9">
        <f>'conditional forecasts_6'!CU582</f>
        <v>6.5093167993692316E-2</v>
      </c>
      <c r="I9" s="17">
        <f t="shared" si="6"/>
        <v>2.9903797317069943E-2</v>
      </c>
      <c r="J9" s="17">
        <f t="shared" si="0"/>
        <v>5.9226901522957634E-2</v>
      </c>
      <c r="K9" s="17">
        <f t="shared" si="0"/>
        <v>8.7991436306156079E-2</v>
      </c>
      <c r="L9" s="17"/>
      <c r="N9" s="18">
        <f t="shared" si="3"/>
        <v>0.17165938100226552</v>
      </c>
      <c r="O9" s="18">
        <f t="shared" si="3"/>
        <v>0.3685690504052741</v>
      </c>
      <c r="P9" s="18">
        <f t="shared" si="3"/>
        <v>0.59384807453084232</v>
      </c>
      <c r="Q9" s="18">
        <f t="shared" si="3"/>
        <v>0.85093021028188232</v>
      </c>
      <c r="S9" s="19">
        <f t="shared" si="4"/>
        <v>0.17420427093742857</v>
      </c>
      <c r="T9" s="19">
        <f t="shared" si="2"/>
        <v>0.16069418052826856</v>
      </c>
      <c r="U9" s="19">
        <f t="shared" si="2"/>
        <v>0.14817162853592131</v>
      </c>
      <c r="V9" s="19"/>
      <c r="W9" s="19">
        <f t="shared" si="5"/>
        <v>0.16102336000053949</v>
      </c>
    </row>
    <row r="10" spans="1:23" x14ac:dyDescent="0.25">
      <c r="A10" t="s">
        <v>431</v>
      </c>
      <c r="B10" t="str">
        <f>'conditional forecasts_6'!B583</f>
        <v>SP</v>
      </c>
      <c r="C10">
        <f>'conditional forecasts_0'!CU583</f>
        <v>-1.8835738957882118E-3</v>
      </c>
      <c r="D10">
        <f>'conditional forecasts_2'!CU583</f>
        <v>2.4944258593687218E-2</v>
      </c>
      <c r="E10">
        <f>'conditional forecasts_4'!CU583</f>
        <v>5.1251129235093396E-2</v>
      </c>
      <c r="F10">
        <f>'conditional forecasts_6'!CU583</f>
        <v>7.7056886029761018E-2</v>
      </c>
      <c r="I10" s="17">
        <f t="shared" ref="I10" si="7">D10-$C10</f>
        <v>2.6827832489475428E-2</v>
      </c>
      <c r="J10" s="17">
        <f t="shared" ref="J10" si="8">E10-$C10</f>
        <v>5.313470313088161E-2</v>
      </c>
      <c r="K10" s="17">
        <f t="shared" ref="K10" si="9">F10-$C10</f>
        <v>7.8940459925549225E-2</v>
      </c>
      <c r="L10" s="17"/>
      <c r="N10" s="18">
        <f t="shared" si="3"/>
        <v>0.17165938100226552</v>
      </c>
      <c r="O10" s="18">
        <f t="shared" si="3"/>
        <v>0.3685690504052741</v>
      </c>
      <c r="P10" s="18">
        <f t="shared" si="3"/>
        <v>0.59384807453084232</v>
      </c>
      <c r="Q10" s="18">
        <f t="shared" si="3"/>
        <v>0.85093021028188232</v>
      </c>
      <c r="S10" s="19">
        <f t="shared" si="4"/>
        <v>0.15628526872715079</v>
      </c>
      <c r="T10" s="19">
        <f t="shared" si="2"/>
        <v>0.14416485343100655</v>
      </c>
      <c r="U10" s="19">
        <f t="shared" si="2"/>
        <v>0.13293039636091192</v>
      </c>
      <c r="V10" s="19"/>
      <c r="W10" s="1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conditional forecasts_6</vt:lpstr>
      <vt:lpstr>conditional forecasts_4</vt:lpstr>
      <vt:lpstr>conditional forecasts_2</vt:lpstr>
      <vt:lpstr>conditional forecasts_0</vt:lpstr>
      <vt:lpstr>Graf Region Elasticity</vt:lpstr>
      <vt:lpstr>Elasticidade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cp:lastPrinted>2017-03-17T19:12:11Z</cp:lastPrinted>
  <dcterms:created xsi:type="dcterms:W3CDTF">2017-03-14T15:55:45Z</dcterms:created>
  <dcterms:modified xsi:type="dcterms:W3CDTF">2018-02-17T16:29:15Z</dcterms:modified>
</cp:coreProperties>
</file>